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AaIsidoro NUBE 17 mayo 2021\Articulos publicados\SISA MAUI KEA\Resultados experimento\"/>
    </mc:Choice>
  </mc:AlternateContent>
  <xr:revisionPtr revIDLastSave="0" documentId="13_ncr:1_{8029A6F4-8F7B-4675-AC1D-28D301732359}" xr6:coauthVersionLast="45" xr6:coauthVersionMax="45" xr10:uidLastSave="{00000000-0000-0000-0000-000000000000}"/>
  <bookViews>
    <workbookView xWindow="-108" yWindow="-108" windowWidth="23256" windowHeight="12576" activeTab="6" xr2:uid="{00000000-000D-0000-FFFF-FFFF00000000}"/>
  </bookViews>
  <sheets>
    <sheet name="IDEAL" sheetId="3" r:id="rId1"/>
    <sheet name="20" sheetId="1" r:id="rId2"/>
    <sheet name="10" sheetId="5" r:id="rId3"/>
    <sheet name="KEA" sheetId="4" r:id="rId4"/>
    <sheet name="MAUI" sheetId="7" r:id="rId5"/>
    <sheet name="SISA" sheetId="8" r:id="rId6"/>
    <sheet name="RESULTADOS" sheetId="6" r:id="rId7"/>
  </sheets>
  <definedNames>
    <definedName name="MATERIAS_SISA" localSheetId="5">SISA!$A$2:$C$1775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203" i="6" l="1"/>
  <c r="AB202" i="6"/>
  <c r="AG202" i="6"/>
  <c r="AF202" i="6"/>
  <c r="AE202" i="6"/>
  <c r="AD202" i="6"/>
  <c r="AC202" i="6"/>
  <c r="AA202" i="6"/>
  <c r="AF201" i="6"/>
  <c r="AE201" i="6"/>
  <c r="AD201" i="6"/>
  <c r="AG201" i="6" s="1"/>
  <c r="AF200" i="6"/>
  <c r="AE200" i="6"/>
  <c r="AD200" i="6"/>
  <c r="AF199" i="6"/>
  <c r="AE199" i="6"/>
  <c r="AD199" i="6"/>
  <c r="AF198" i="6"/>
  <c r="AE198" i="6"/>
  <c r="AD198" i="6"/>
  <c r="AG198" i="6" s="1"/>
  <c r="AF197" i="6"/>
  <c r="AE197" i="6"/>
  <c r="AD197" i="6"/>
  <c r="AF196" i="6"/>
  <c r="AE196" i="6"/>
  <c r="AD196" i="6"/>
  <c r="AF195" i="6"/>
  <c r="AE195" i="6"/>
  <c r="AD195" i="6"/>
  <c r="AF194" i="6"/>
  <c r="AE194" i="6"/>
  <c r="AD194" i="6"/>
  <c r="AG194" i="6" s="1"/>
  <c r="AF193" i="6"/>
  <c r="AE193" i="6"/>
  <c r="AD193" i="6"/>
  <c r="AF192" i="6"/>
  <c r="AE192" i="6"/>
  <c r="AD192" i="6"/>
  <c r="AG192" i="6" s="1"/>
  <c r="AF191" i="6"/>
  <c r="AE191" i="6"/>
  <c r="AD191" i="6"/>
  <c r="AF190" i="6"/>
  <c r="AE190" i="6"/>
  <c r="AD190" i="6"/>
  <c r="AG190" i="6" s="1"/>
  <c r="AF189" i="6"/>
  <c r="AE189" i="6"/>
  <c r="AD189" i="6"/>
  <c r="AF188" i="6"/>
  <c r="AE188" i="6"/>
  <c r="AD188" i="6"/>
  <c r="AG188" i="6" s="1"/>
  <c r="AF187" i="6"/>
  <c r="AE187" i="6"/>
  <c r="AD187" i="6"/>
  <c r="AF186" i="6"/>
  <c r="AE186" i="6"/>
  <c r="AD186" i="6"/>
  <c r="AG186" i="6" s="1"/>
  <c r="AF185" i="6"/>
  <c r="AE185" i="6"/>
  <c r="AD185" i="6"/>
  <c r="AF184" i="6"/>
  <c r="AE184" i="6"/>
  <c r="AD184" i="6"/>
  <c r="AG184" i="6" s="1"/>
  <c r="AF183" i="6"/>
  <c r="AE183" i="6"/>
  <c r="AD183" i="6"/>
  <c r="AF182" i="6"/>
  <c r="AE182" i="6"/>
  <c r="AD182" i="6"/>
  <c r="AG182" i="6" s="1"/>
  <c r="AF181" i="6"/>
  <c r="AE181" i="6"/>
  <c r="AD181" i="6"/>
  <c r="AF180" i="6"/>
  <c r="AE180" i="6"/>
  <c r="AD180" i="6"/>
  <c r="AF179" i="6"/>
  <c r="AE179" i="6"/>
  <c r="AD179" i="6"/>
  <c r="AF178" i="6"/>
  <c r="AE178" i="6"/>
  <c r="AD178" i="6"/>
  <c r="AG178" i="6" s="1"/>
  <c r="AF177" i="6"/>
  <c r="AE177" i="6"/>
  <c r="AD177" i="6"/>
  <c r="AF176" i="6"/>
  <c r="AE176" i="6"/>
  <c r="AD176" i="6"/>
  <c r="AG176" i="6" s="1"/>
  <c r="AF175" i="6"/>
  <c r="AE175" i="6"/>
  <c r="AD175" i="6"/>
  <c r="AF174" i="6"/>
  <c r="AE174" i="6"/>
  <c r="AD174" i="6"/>
  <c r="AG174" i="6" s="1"/>
  <c r="AF173" i="6"/>
  <c r="AE173" i="6"/>
  <c r="AD173" i="6"/>
  <c r="AF172" i="6"/>
  <c r="AE172" i="6"/>
  <c r="AD172" i="6"/>
  <c r="AG172" i="6" s="1"/>
  <c r="AF171" i="6"/>
  <c r="AE171" i="6"/>
  <c r="AD171" i="6"/>
  <c r="AF170" i="6"/>
  <c r="AE170" i="6"/>
  <c r="AD170" i="6"/>
  <c r="AG170" i="6" s="1"/>
  <c r="AF169" i="6"/>
  <c r="AE169" i="6"/>
  <c r="AD169" i="6"/>
  <c r="AF168" i="6"/>
  <c r="AE168" i="6"/>
  <c r="AD168" i="6"/>
  <c r="AG168" i="6" s="1"/>
  <c r="AF167" i="6"/>
  <c r="AE167" i="6"/>
  <c r="AD167" i="6"/>
  <c r="AF166" i="6"/>
  <c r="AE166" i="6"/>
  <c r="AD166" i="6"/>
  <c r="AG166" i="6" s="1"/>
  <c r="AF165" i="6"/>
  <c r="AE165" i="6"/>
  <c r="AD165" i="6"/>
  <c r="AF164" i="6"/>
  <c r="AE164" i="6"/>
  <c r="AD164" i="6"/>
  <c r="AG164" i="6" s="1"/>
  <c r="AF163" i="6"/>
  <c r="AE163" i="6"/>
  <c r="AD163" i="6"/>
  <c r="AF162" i="6"/>
  <c r="AE162" i="6"/>
  <c r="AD162" i="6"/>
  <c r="AG162" i="6" s="1"/>
  <c r="AF161" i="6"/>
  <c r="AE161" i="6"/>
  <c r="AD161" i="6"/>
  <c r="AF160" i="6"/>
  <c r="AE160" i="6"/>
  <c r="AD160" i="6"/>
  <c r="AG160" i="6" s="1"/>
  <c r="AF159" i="6"/>
  <c r="AE159" i="6"/>
  <c r="AD159" i="6"/>
  <c r="AF158" i="6"/>
  <c r="AE158" i="6"/>
  <c r="AD158" i="6"/>
  <c r="AG158" i="6" s="1"/>
  <c r="AF157" i="6"/>
  <c r="AE157" i="6"/>
  <c r="AD157" i="6"/>
  <c r="AF156" i="6"/>
  <c r="AE156" i="6"/>
  <c r="AD156" i="6"/>
  <c r="AG156" i="6" s="1"/>
  <c r="AF155" i="6"/>
  <c r="AE155" i="6"/>
  <c r="AD155" i="6"/>
  <c r="AF154" i="6"/>
  <c r="AE154" i="6"/>
  <c r="AD154" i="6"/>
  <c r="AG154" i="6" s="1"/>
  <c r="AF153" i="6"/>
  <c r="AE153" i="6"/>
  <c r="AD153" i="6"/>
  <c r="AG153" i="6" s="1"/>
  <c r="AF152" i="6"/>
  <c r="AE152" i="6"/>
  <c r="AD152" i="6"/>
  <c r="AG152" i="6" s="1"/>
  <c r="AF151" i="6"/>
  <c r="AE151" i="6"/>
  <c r="AD151" i="6"/>
  <c r="AF150" i="6"/>
  <c r="AE150" i="6"/>
  <c r="AD150" i="6"/>
  <c r="AG150" i="6" s="1"/>
  <c r="AF149" i="6"/>
  <c r="AE149" i="6"/>
  <c r="AD149" i="6"/>
  <c r="AF148" i="6"/>
  <c r="AE148" i="6"/>
  <c r="AD148" i="6"/>
  <c r="AG148" i="6" s="1"/>
  <c r="AF147" i="6"/>
  <c r="AE147" i="6"/>
  <c r="AD147" i="6"/>
  <c r="AF146" i="6"/>
  <c r="AE146" i="6"/>
  <c r="AD146" i="6"/>
  <c r="AG146" i="6" s="1"/>
  <c r="AF145" i="6"/>
  <c r="AE145" i="6"/>
  <c r="AD145" i="6"/>
  <c r="AF144" i="6"/>
  <c r="AE144" i="6"/>
  <c r="AD144" i="6"/>
  <c r="AG144" i="6" s="1"/>
  <c r="AF143" i="6"/>
  <c r="AE143" i="6"/>
  <c r="AD143" i="6"/>
  <c r="AF142" i="6"/>
  <c r="AE142" i="6"/>
  <c r="AD142" i="6"/>
  <c r="AG142" i="6" s="1"/>
  <c r="AF141" i="6"/>
  <c r="AE141" i="6"/>
  <c r="AD141" i="6"/>
  <c r="AF140" i="6"/>
  <c r="AE140" i="6"/>
  <c r="AD140" i="6"/>
  <c r="AG140" i="6" s="1"/>
  <c r="AF139" i="6"/>
  <c r="AE139" i="6"/>
  <c r="AD139" i="6"/>
  <c r="AF138" i="6"/>
  <c r="AE138" i="6"/>
  <c r="AD138" i="6"/>
  <c r="AG138" i="6" s="1"/>
  <c r="AF137" i="6"/>
  <c r="AE137" i="6"/>
  <c r="AD137" i="6"/>
  <c r="AG137" i="6" s="1"/>
  <c r="AF136" i="6"/>
  <c r="AE136" i="6"/>
  <c r="AD136" i="6"/>
  <c r="AF135" i="6"/>
  <c r="AE135" i="6"/>
  <c r="AD135" i="6"/>
  <c r="AF134" i="6"/>
  <c r="AE134" i="6"/>
  <c r="AD134" i="6"/>
  <c r="AG134" i="6" s="1"/>
  <c r="AF133" i="6"/>
  <c r="AE133" i="6"/>
  <c r="AD133" i="6"/>
  <c r="AG133" i="6" s="1"/>
  <c r="AF132" i="6"/>
  <c r="AE132" i="6"/>
  <c r="AD132" i="6"/>
  <c r="AG132" i="6" s="1"/>
  <c r="AF131" i="6"/>
  <c r="AE131" i="6"/>
  <c r="AD131" i="6"/>
  <c r="AF130" i="6"/>
  <c r="AE130" i="6"/>
  <c r="AD130" i="6"/>
  <c r="AG130" i="6" s="1"/>
  <c r="AF129" i="6"/>
  <c r="AE129" i="6"/>
  <c r="AD129" i="6"/>
  <c r="AG129" i="6" s="1"/>
  <c r="AF128" i="6"/>
  <c r="AE128" i="6"/>
  <c r="AD128" i="6"/>
  <c r="AF127" i="6"/>
  <c r="AE127" i="6"/>
  <c r="AD127" i="6"/>
  <c r="AF126" i="6"/>
  <c r="AE126" i="6"/>
  <c r="AD126" i="6"/>
  <c r="AG126" i="6" s="1"/>
  <c r="AF125" i="6"/>
  <c r="AE125" i="6"/>
  <c r="AD125" i="6"/>
  <c r="AF124" i="6"/>
  <c r="AE124" i="6"/>
  <c r="AD124" i="6"/>
  <c r="AG124" i="6" s="1"/>
  <c r="AF123" i="6"/>
  <c r="AE123" i="6"/>
  <c r="AD123" i="6"/>
  <c r="AF122" i="6"/>
  <c r="AE122" i="6"/>
  <c r="AD122" i="6"/>
  <c r="AG122" i="6" s="1"/>
  <c r="AF121" i="6"/>
  <c r="AE121" i="6"/>
  <c r="AD121" i="6"/>
  <c r="AF120" i="6"/>
  <c r="AE120" i="6"/>
  <c r="AD120" i="6"/>
  <c r="AG120" i="6" s="1"/>
  <c r="AF119" i="6"/>
  <c r="AE119" i="6"/>
  <c r="AD119" i="6"/>
  <c r="AF118" i="6"/>
  <c r="AE118" i="6"/>
  <c r="AD118" i="6"/>
  <c r="AG118" i="6" s="1"/>
  <c r="AF117" i="6"/>
  <c r="AE117" i="6"/>
  <c r="AD117" i="6"/>
  <c r="AG116" i="6"/>
  <c r="AF116" i="6"/>
  <c r="AE116" i="6"/>
  <c r="AD116" i="6"/>
  <c r="AG115" i="6"/>
  <c r="AF115" i="6"/>
  <c r="AE115" i="6"/>
  <c r="AD115" i="6"/>
  <c r="AG114" i="6"/>
  <c r="AF114" i="6"/>
  <c r="AE114" i="6"/>
  <c r="AD114" i="6"/>
  <c r="AG113" i="6"/>
  <c r="AF113" i="6"/>
  <c r="AE113" i="6"/>
  <c r="AD113" i="6"/>
  <c r="AG112" i="6"/>
  <c r="AF112" i="6"/>
  <c r="AE112" i="6"/>
  <c r="AD112" i="6"/>
  <c r="AG111" i="6"/>
  <c r="AF111" i="6"/>
  <c r="AE111" i="6"/>
  <c r="AD111" i="6"/>
  <c r="AG110" i="6"/>
  <c r="AF110" i="6"/>
  <c r="AE110" i="6"/>
  <c r="AD110" i="6"/>
  <c r="AG109" i="6"/>
  <c r="AF109" i="6"/>
  <c r="AE109" i="6"/>
  <c r="AD109" i="6"/>
  <c r="AG108" i="6"/>
  <c r="AF108" i="6"/>
  <c r="AE108" i="6"/>
  <c r="AD108" i="6"/>
  <c r="AG107" i="6"/>
  <c r="AF107" i="6"/>
  <c r="AE107" i="6"/>
  <c r="AD107" i="6"/>
  <c r="AG106" i="6"/>
  <c r="AF106" i="6"/>
  <c r="AE106" i="6"/>
  <c r="AD106" i="6"/>
  <c r="AF105" i="6"/>
  <c r="AE105" i="6"/>
  <c r="AD105" i="6"/>
  <c r="AG104" i="6"/>
  <c r="AF104" i="6"/>
  <c r="AE104" i="6"/>
  <c r="AD104" i="6"/>
  <c r="AF103" i="6"/>
  <c r="AE103" i="6"/>
  <c r="AD103" i="6"/>
  <c r="AF102" i="6"/>
  <c r="AE102" i="6"/>
  <c r="AD102" i="6"/>
  <c r="AG101" i="6"/>
  <c r="AF101" i="6"/>
  <c r="AE101" i="6"/>
  <c r="AD101" i="6"/>
  <c r="AF100" i="6"/>
  <c r="AE100" i="6"/>
  <c r="AD100" i="6"/>
  <c r="AG99" i="6"/>
  <c r="AF99" i="6"/>
  <c r="AE99" i="6"/>
  <c r="AD99" i="6"/>
  <c r="AG98" i="6"/>
  <c r="AF98" i="6"/>
  <c r="AE98" i="6"/>
  <c r="AD98" i="6"/>
  <c r="AG97" i="6"/>
  <c r="AF97" i="6"/>
  <c r="AE97" i="6"/>
  <c r="AD97" i="6"/>
  <c r="AG96" i="6"/>
  <c r="AF96" i="6"/>
  <c r="AE96" i="6"/>
  <c r="AD96" i="6"/>
  <c r="AG95" i="6"/>
  <c r="AF95" i="6"/>
  <c r="AE95" i="6"/>
  <c r="AD95" i="6"/>
  <c r="AG94" i="6"/>
  <c r="AF94" i="6"/>
  <c r="AE94" i="6"/>
  <c r="AD94" i="6"/>
  <c r="AG93" i="6"/>
  <c r="AF93" i="6"/>
  <c r="AE93" i="6"/>
  <c r="AD93" i="6"/>
  <c r="AG92" i="6"/>
  <c r="AF92" i="6"/>
  <c r="AE92" i="6"/>
  <c r="AD92" i="6"/>
  <c r="AG91" i="6"/>
  <c r="AF91" i="6"/>
  <c r="AE91" i="6"/>
  <c r="AD91" i="6"/>
  <c r="AG90" i="6"/>
  <c r="AF90" i="6"/>
  <c r="AE90" i="6"/>
  <c r="AD90" i="6"/>
  <c r="AG89" i="6"/>
  <c r="AF89" i="6"/>
  <c r="AE89" i="6"/>
  <c r="AD89" i="6"/>
  <c r="AG88" i="6"/>
  <c r="AF88" i="6"/>
  <c r="AE88" i="6"/>
  <c r="AD88" i="6"/>
  <c r="AG87" i="6"/>
  <c r="AF87" i="6"/>
  <c r="AE87" i="6"/>
  <c r="AD87" i="6"/>
  <c r="AG86" i="6"/>
  <c r="AF86" i="6"/>
  <c r="AE86" i="6"/>
  <c r="AD86" i="6"/>
  <c r="AG85" i="6"/>
  <c r="AF85" i="6"/>
  <c r="AE85" i="6"/>
  <c r="AD85" i="6"/>
  <c r="AG84" i="6"/>
  <c r="AF84" i="6"/>
  <c r="AE84" i="6"/>
  <c r="AD84" i="6"/>
  <c r="AG83" i="6"/>
  <c r="AF83" i="6"/>
  <c r="AE83" i="6"/>
  <c r="AD83" i="6"/>
  <c r="AG82" i="6"/>
  <c r="AF82" i="6"/>
  <c r="AE82" i="6"/>
  <c r="AD82" i="6"/>
  <c r="AG81" i="6"/>
  <c r="AF81" i="6"/>
  <c r="AE81" i="6"/>
  <c r="AD81" i="6"/>
  <c r="AG80" i="6"/>
  <c r="AF80" i="6"/>
  <c r="AE80" i="6"/>
  <c r="AD80" i="6"/>
  <c r="AG79" i="6"/>
  <c r="AF79" i="6"/>
  <c r="AE79" i="6"/>
  <c r="AD79" i="6"/>
  <c r="AG78" i="6"/>
  <c r="AF78" i="6"/>
  <c r="AE78" i="6"/>
  <c r="AD78" i="6"/>
  <c r="AG77" i="6"/>
  <c r="AF77" i="6"/>
  <c r="AE77" i="6"/>
  <c r="AD77" i="6"/>
  <c r="AG76" i="6"/>
  <c r="AF76" i="6"/>
  <c r="AE76" i="6"/>
  <c r="AD76" i="6"/>
  <c r="AG75" i="6"/>
  <c r="AF75" i="6"/>
  <c r="AE75" i="6"/>
  <c r="AD75" i="6"/>
  <c r="AG74" i="6"/>
  <c r="AF74" i="6"/>
  <c r="AE74" i="6"/>
  <c r="AD74" i="6"/>
  <c r="AG73" i="6"/>
  <c r="AF73" i="6"/>
  <c r="AE73" i="6"/>
  <c r="AD73" i="6"/>
  <c r="AG72" i="6"/>
  <c r="AF72" i="6"/>
  <c r="AE72" i="6"/>
  <c r="AD72" i="6"/>
  <c r="AG71" i="6"/>
  <c r="AF71" i="6"/>
  <c r="AE71" i="6"/>
  <c r="AD71" i="6"/>
  <c r="AG70" i="6"/>
  <c r="AF70" i="6"/>
  <c r="AE70" i="6"/>
  <c r="AD70" i="6"/>
  <c r="AG69" i="6"/>
  <c r="AF69" i="6"/>
  <c r="AE69" i="6"/>
  <c r="AD69" i="6"/>
  <c r="AG68" i="6"/>
  <c r="AF68" i="6"/>
  <c r="AE68" i="6"/>
  <c r="AD68" i="6"/>
  <c r="AG67" i="6"/>
  <c r="AF67" i="6"/>
  <c r="AE67" i="6"/>
  <c r="AD67" i="6"/>
  <c r="AG66" i="6"/>
  <c r="AF66" i="6"/>
  <c r="AE66" i="6"/>
  <c r="AD66" i="6"/>
  <c r="AG65" i="6"/>
  <c r="AF65" i="6"/>
  <c r="AE65" i="6"/>
  <c r="AD65" i="6"/>
  <c r="AG64" i="6"/>
  <c r="AF64" i="6"/>
  <c r="AE64" i="6"/>
  <c r="AD64" i="6"/>
  <c r="AG63" i="6"/>
  <c r="AF63" i="6"/>
  <c r="AE63" i="6"/>
  <c r="AD63" i="6"/>
  <c r="AG62" i="6"/>
  <c r="AF62" i="6"/>
  <c r="AE62" i="6"/>
  <c r="AD62" i="6"/>
  <c r="AG61" i="6"/>
  <c r="AF61" i="6"/>
  <c r="AE61" i="6"/>
  <c r="AD61" i="6"/>
  <c r="AG60" i="6"/>
  <c r="AF60" i="6"/>
  <c r="AE60" i="6"/>
  <c r="AD60" i="6"/>
  <c r="AG59" i="6"/>
  <c r="AF59" i="6"/>
  <c r="AE59" i="6"/>
  <c r="AD59" i="6"/>
  <c r="AG58" i="6"/>
  <c r="AF58" i="6"/>
  <c r="AE58" i="6"/>
  <c r="AD58" i="6"/>
  <c r="AG57" i="6"/>
  <c r="AF57" i="6"/>
  <c r="AE57" i="6"/>
  <c r="AD57" i="6"/>
  <c r="AG56" i="6"/>
  <c r="AF56" i="6"/>
  <c r="AE56" i="6"/>
  <c r="AD56" i="6"/>
  <c r="AG55" i="6"/>
  <c r="AF55" i="6"/>
  <c r="AE55" i="6"/>
  <c r="AD55" i="6"/>
  <c r="AG54" i="6"/>
  <c r="AF54" i="6"/>
  <c r="AE54" i="6"/>
  <c r="AD54" i="6"/>
  <c r="AG53" i="6"/>
  <c r="AF53" i="6"/>
  <c r="AE53" i="6"/>
  <c r="AD53" i="6"/>
  <c r="AG52" i="6"/>
  <c r="AF52" i="6"/>
  <c r="AE52" i="6"/>
  <c r="AD52" i="6"/>
  <c r="AG51" i="6"/>
  <c r="AF51" i="6"/>
  <c r="AE51" i="6"/>
  <c r="AD51" i="6"/>
  <c r="AG50" i="6"/>
  <c r="AF50" i="6"/>
  <c r="AE50" i="6"/>
  <c r="AD50" i="6"/>
  <c r="AG49" i="6"/>
  <c r="AF49" i="6"/>
  <c r="AE49" i="6"/>
  <c r="AD49" i="6"/>
  <c r="AG48" i="6"/>
  <c r="AF48" i="6"/>
  <c r="AE48" i="6"/>
  <c r="AD48" i="6"/>
  <c r="AG47" i="6"/>
  <c r="AF47" i="6"/>
  <c r="AE47" i="6"/>
  <c r="AD47" i="6"/>
  <c r="AG46" i="6"/>
  <c r="AF46" i="6"/>
  <c r="AE46" i="6"/>
  <c r="AD46" i="6"/>
  <c r="AG45" i="6"/>
  <c r="AF45" i="6"/>
  <c r="AE45" i="6"/>
  <c r="AD45" i="6"/>
  <c r="AG44" i="6"/>
  <c r="AF44" i="6"/>
  <c r="AE44" i="6"/>
  <c r="AD44" i="6"/>
  <c r="AG43" i="6"/>
  <c r="AF43" i="6"/>
  <c r="AE43" i="6"/>
  <c r="AD43" i="6"/>
  <c r="AG42" i="6"/>
  <c r="AF42" i="6"/>
  <c r="AE42" i="6"/>
  <c r="AD42" i="6"/>
  <c r="AG41" i="6"/>
  <c r="AF41" i="6"/>
  <c r="AE41" i="6"/>
  <c r="AD41" i="6"/>
  <c r="AG40" i="6"/>
  <c r="AF40" i="6"/>
  <c r="AE40" i="6"/>
  <c r="AD40" i="6"/>
  <c r="AG39" i="6"/>
  <c r="AF39" i="6"/>
  <c r="AE39" i="6"/>
  <c r="AD39" i="6"/>
  <c r="AG38" i="6"/>
  <c r="AF38" i="6"/>
  <c r="AE38" i="6"/>
  <c r="AD38" i="6"/>
  <c r="AG37" i="6"/>
  <c r="AF37" i="6"/>
  <c r="AE37" i="6"/>
  <c r="AD37" i="6"/>
  <c r="AG36" i="6"/>
  <c r="AF36" i="6"/>
  <c r="AE36" i="6"/>
  <c r="AD36" i="6"/>
  <c r="AG35" i="6"/>
  <c r="AF35" i="6"/>
  <c r="AE35" i="6"/>
  <c r="AD35" i="6"/>
  <c r="AG34" i="6"/>
  <c r="AF34" i="6"/>
  <c r="AE34" i="6"/>
  <c r="AD34" i="6"/>
  <c r="AG33" i="6"/>
  <c r="AF33" i="6"/>
  <c r="AE33" i="6"/>
  <c r="AD33" i="6"/>
  <c r="AG32" i="6"/>
  <c r="AF32" i="6"/>
  <c r="AE32" i="6"/>
  <c r="AD32" i="6"/>
  <c r="AG31" i="6"/>
  <c r="AF31" i="6"/>
  <c r="AE31" i="6"/>
  <c r="AD31" i="6"/>
  <c r="AG30" i="6"/>
  <c r="AF30" i="6"/>
  <c r="AE30" i="6"/>
  <c r="AD30" i="6"/>
  <c r="AG29" i="6"/>
  <c r="AF29" i="6"/>
  <c r="AE29" i="6"/>
  <c r="AD29" i="6"/>
  <c r="AG28" i="6"/>
  <c r="AF28" i="6"/>
  <c r="AE28" i="6"/>
  <c r="AD28" i="6"/>
  <c r="AG27" i="6"/>
  <c r="AF27" i="6"/>
  <c r="AE27" i="6"/>
  <c r="AD27" i="6"/>
  <c r="AG26" i="6"/>
  <c r="AF26" i="6"/>
  <c r="AE26" i="6"/>
  <c r="AD26" i="6"/>
  <c r="AG25" i="6"/>
  <c r="AF25" i="6"/>
  <c r="AE25" i="6"/>
  <c r="AD25" i="6"/>
  <c r="AG24" i="6"/>
  <c r="AF24" i="6"/>
  <c r="AE24" i="6"/>
  <c r="AD24" i="6"/>
  <c r="AG23" i="6"/>
  <c r="AF23" i="6"/>
  <c r="AE23" i="6"/>
  <c r="AD23" i="6"/>
  <c r="AG22" i="6"/>
  <c r="AF22" i="6"/>
  <c r="AE22" i="6"/>
  <c r="AD22" i="6"/>
  <c r="AF21" i="6"/>
  <c r="AE21" i="6"/>
  <c r="AD21" i="6"/>
  <c r="AG20" i="6"/>
  <c r="AF20" i="6"/>
  <c r="AE20" i="6"/>
  <c r="AD20" i="6"/>
  <c r="AG19" i="6"/>
  <c r="AF19" i="6"/>
  <c r="AE19" i="6"/>
  <c r="AD19" i="6"/>
  <c r="AG18" i="6"/>
  <c r="AF18" i="6"/>
  <c r="AE18" i="6"/>
  <c r="AD18" i="6"/>
  <c r="AG17" i="6"/>
  <c r="AF17" i="6"/>
  <c r="AE17" i="6"/>
  <c r="AD17" i="6"/>
  <c r="AG16" i="6"/>
  <c r="AF16" i="6"/>
  <c r="AE16" i="6"/>
  <c r="AD16" i="6"/>
  <c r="AG15" i="6"/>
  <c r="AF15" i="6"/>
  <c r="AE15" i="6"/>
  <c r="AD15" i="6"/>
  <c r="AG14" i="6"/>
  <c r="AF14" i="6"/>
  <c r="AE14" i="6"/>
  <c r="AD14" i="6"/>
  <c r="AG13" i="6"/>
  <c r="AF13" i="6"/>
  <c r="AE13" i="6"/>
  <c r="AD13" i="6"/>
  <c r="AG12" i="6"/>
  <c r="AF12" i="6"/>
  <c r="AE12" i="6"/>
  <c r="AD12" i="6"/>
  <c r="AG11" i="6"/>
  <c r="AF11" i="6"/>
  <c r="AE11" i="6"/>
  <c r="AD11" i="6"/>
  <c r="AG10" i="6"/>
  <c r="AF10" i="6"/>
  <c r="AE10" i="6"/>
  <c r="AD10" i="6"/>
  <c r="AG9" i="6"/>
  <c r="AF9" i="6"/>
  <c r="AE9" i="6"/>
  <c r="AD9" i="6"/>
  <c r="AG8" i="6"/>
  <c r="AF8" i="6"/>
  <c r="AE8" i="6"/>
  <c r="AD8" i="6"/>
  <c r="AG7" i="6"/>
  <c r="AF7" i="6"/>
  <c r="AE7" i="6"/>
  <c r="AD7" i="6"/>
  <c r="AG6" i="6"/>
  <c r="AF6" i="6"/>
  <c r="AE6" i="6"/>
  <c r="AD6" i="6"/>
  <c r="AG5" i="6"/>
  <c r="AF5" i="6"/>
  <c r="AE5" i="6"/>
  <c r="AD5" i="6"/>
  <c r="AG4" i="6"/>
  <c r="AF4" i="6"/>
  <c r="AE4" i="6"/>
  <c r="AD4" i="6"/>
  <c r="AG3" i="6"/>
  <c r="AF3" i="6"/>
  <c r="AE3" i="6"/>
  <c r="AD3" i="6"/>
  <c r="AG2" i="6"/>
  <c r="AF2" i="6"/>
  <c r="AE2" i="6"/>
  <c r="AD2" i="6"/>
  <c r="AI201" i="6"/>
  <c r="AI200" i="6"/>
  <c r="AI199" i="6"/>
  <c r="AI198" i="6"/>
  <c r="AI197" i="6"/>
  <c r="AI196" i="6"/>
  <c r="AI195" i="6"/>
  <c r="AI194" i="6"/>
  <c r="AI193" i="6"/>
  <c r="AI192" i="6"/>
  <c r="AI191" i="6"/>
  <c r="AI190" i="6"/>
  <c r="AI189" i="6"/>
  <c r="AI188" i="6"/>
  <c r="AI187" i="6"/>
  <c r="AI186" i="6"/>
  <c r="AI185" i="6"/>
  <c r="AI184" i="6"/>
  <c r="AI183" i="6"/>
  <c r="AI182" i="6"/>
  <c r="AI181" i="6"/>
  <c r="AI180" i="6"/>
  <c r="AI179" i="6"/>
  <c r="AI178" i="6"/>
  <c r="AI177" i="6"/>
  <c r="AI176" i="6"/>
  <c r="AI175" i="6"/>
  <c r="AI174" i="6"/>
  <c r="AI173" i="6"/>
  <c r="AI172" i="6"/>
  <c r="AI171" i="6"/>
  <c r="AI170" i="6"/>
  <c r="AI169" i="6"/>
  <c r="AI168" i="6"/>
  <c r="AI167" i="6"/>
  <c r="AI166" i="6"/>
  <c r="AI165" i="6"/>
  <c r="AI164" i="6"/>
  <c r="AI163" i="6"/>
  <c r="AI162" i="6"/>
  <c r="AI161" i="6"/>
  <c r="AI160" i="6"/>
  <c r="AI159" i="6"/>
  <c r="AI158" i="6"/>
  <c r="AI157" i="6"/>
  <c r="AI156" i="6"/>
  <c r="AI155" i="6"/>
  <c r="AI154" i="6"/>
  <c r="AI153" i="6"/>
  <c r="AI152" i="6"/>
  <c r="AI151" i="6"/>
  <c r="AI150" i="6"/>
  <c r="AI149" i="6"/>
  <c r="AI148" i="6"/>
  <c r="AI147" i="6"/>
  <c r="AI146" i="6"/>
  <c r="AI145" i="6"/>
  <c r="AI144" i="6"/>
  <c r="AI143" i="6"/>
  <c r="AI142" i="6"/>
  <c r="AI141" i="6"/>
  <c r="AI140" i="6"/>
  <c r="AI139" i="6"/>
  <c r="AI138" i="6"/>
  <c r="AI137" i="6"/>
  <c r="AI136" i="6"/>
  <c r="AI135" i="6"/>
  <c r="AI134" i="6"/>
  <c r="AI133" i="6"/>
  <c r="AI132" i="6"/>
  <c r="AI131" i="6"/>
  <c r="AI130" i="6"/>
  <c r="AI129" i="6"/>
  <c r="AI128" i="6"/>
  <c r="AI127" i="6"/>
  <c r="AI126" i="6"/>
  <c r="AI125" i="6"/>
  <c r="AI124" i="6"/>
  <c r="AI123" i="6"/>
  <c r="AI122" i="6"/>
  <c r="AI121" i="6"/>
  <c r="AI120" i="6"/>
  <c r="AI119" i="6"/>
  <c r="AI118" i="6"/>
  <c r="AI117" i="6"/>
  <c r="AI116" i="6"/>
  <c r="AI115" i="6"/>
  <c r="AI114" i="6"/>
  <c r="AI113" i="6"/>
  <c r="AI112" i="6"/>
  <c r="AI111" i="6"/>
  <c r="AI110" i="6"/>
  <c r="AI109" i="6"/>
  <c r="AI108" i="6"/>
  <c r="AI107" i="6"/>
  <c r="AI106" i="6"/>
  <c r="AI105" i="6"/>
  <c r="AI104" i="6"/>
  <c r="AI103" i="6"/>
  <c r="AI102" i="6"/>
  <c r="AI101" i="6"/>
  <c r="AI100" i="6"/>
  <c r="AI99" i="6"/>
  <c r="AI98" i="6"/>
  <c r="AI97" i="6"/>
  <c r="AI96" i="6"/>
  <c r="AI95" i="6"/>
  <c r="AI94" i="6"/>
  <c r="AI93" i="6"/>
  <c r="AI92" i="6"/>
  <c r="AI91" i="6"/>
  <c r="AI90" i="6"/>
  <c r="AI89" i="6"/>
  <c r="AI88" i="6"/>
  <c r="AI87" i="6"/>
  <c r="AI86" i="6"/>
  <c r="AI85" i="6"/>
  <c r="AI84" i="6"/>
  <c r="AI83" i="6"/>
  <c r="AI82" i="6"/>
  <c r="AI81" i="6"/>
  <c r="AI80" i="6"/>
  <c r="AI79" i="6"/>
  <c r="AI78" i="6"/>
  <c r="AI77" i="6"/>
  <c r="AI76" i="6"/>
  <c r="AI75" i="6"/>
  <c r="AI74" i="6"/>
  <c r="AI73" i="6"/>
  <c r="AI72" i="6"/>
  <c r="AI71" i="6"/>
  <c r="AI70" i="6"/>
  <c r="AI69" i="6"/>
  <c r="AI68" i="6"/>
  <c r="AI67" i="6"/>
  <c r="AI66" i="6"/>
  <c r="AI65" i="6"/>
  <c r="AI64" i="6"/>
  <c r="AI63" i="6"/>
  <c r="AI62" i="6"/>
  <c r="AI61" i="6"/>
  <c r="AI60" i="6"/>
  <c r="AI59" i="6"/>
  <c r="AI58" i="6"/>
  <c r="AI57" i="6"/>
  <c r="AI56" i="6"/>
  <c r="AI55" i="6"/>
  <c r="AI54" i="6"/>
  <c r="AI53" i="6"/>
  <c r="AI52" i="6"/>
  <c r="AI51" i="6"/>
  <c r="AI50" i="6"/>
  <c r="AI49" i="6"/>
  <c r="AI48" i="6"/>
  <c r="AI47" i="6"/>
  <c r="AI46" i="6"/>
  <c r="AI45" i="6"/>
  <c r="AI44" i="6"/>
  <c r="AI43" i="6"/>
  <c r="AI42" i="6"/>
  <c r="AI41" i="6"/>
  <c r="AI40" i="6"/>
  <c r="AI39" i="6"/>
  <c r="AI38" i="6"/>
  <c r="AI37" i="6"/>
  <c r="AI36" i="6"/>
  <c r="AI35" i="6"/>
  <c r="AI34" i="6"/>
  <c r="AI33" i="6"/>
  <c r="AI32" i="6"/>
  <c r="AI31" i="6"/>
  <c r="AI30" i="6"/>
  <c r="AI29" i="6"/>
  <c r="AI28" i="6"/>
  <c r="AI27" i="6"/>
  <c r="AI26" i="6"/>
  <c r="AI25" i="6"/>
  <c r="AI24" i="6"/>
  <c r="AI23" i="6"/>
  <c r="AI22" i="6"/>
  <c r="AI21" i="6"/>
  <c r="AI20" i="6"/>
  <c r="AI19" i="6"/>
  <c r="AI18" i="6"/>
  <c r="AI17" i="6"/>
  <c r="AI16" i="6"/>
  <c r="AI15" i="6"/>
  <c r="AI14" i="6"/>
  <c r="AI13" i="6"/>
  <c r="AI12" i="6"/>
  <c r="AI11" i="6"/>
  <c r="AI10" i="6"/>
  <c r="AI9" i="6"/>
  <c r="AI8" i="6"/>
  <c r="AI7" i="6"/>
  <c r="AI6" i="6"/>
  <c r="AI5" i="6"/>
  <c r="AI4" i="6"/>
  <c r="AI3" i="6"/>
  <c r="AI2" i="6"/>
  <c r="AI1" i="6"/>
  <c r="AG181" i="6" l="1"/>
  <c r="AG185" i="6"/>
  <c r="AG189" i="6"/>
  <c r="AG193" i="6"/>
  <c r="AG197" i="6"/>
  <c r="AG200" i="6"/>
  <c r="AG141" i="6"/>
  <c r="AG145" i="6"/>
  <c r="AG149" i="6"/>
  <c r="AG157" i="6"/>
  <c r="AG161" i="6"/>
  <c r="AG165" i="6"/>
  <c r="AG169" i="6"/>
  <c r="AG173" i="6"/>
  <c r="AG177" i="6"/>
  <c r="AG180" i="6"/>
  <c r="AG136" i="6"/>
  <c r="AG196" i="6"/>
  <c r="AG143" i="6"/>
  <c r="AG147" i="6"/>
  <c r="AG151" i="6"/>
  <c r="AG155" i="6"/>
  <c r="AG159" i="6"/>
  <c r="AG163" i="6"/>
  <c r="AG167" i="6"/>
  <c r="AG171" i="6"/>
  <c r="AG175" i="6"/>
  <c r="AG179" i="6"/>
  <c r="AG183" i="6"/>
  <c r="AG187" i="6"/>
  <c r="AG191" i="6"/>
  <c r="AG195" i="6"/>
  <c r="AG199" i="6"/>
  <c r="AG117" i="6"/>
  <c r="AG121" i="6"/>
  <c r="AG125" i="6"/>
  <c r="AG119" i="6"/>
  <c r="AG123" i="6"/>
  <c r="AG127" i="6"/>
  <c r="AG131" i="6"/>
  <c r="AG135" i="6"/>
  <c r="AG139" i="6"/>
  <c r="T202" i="6"/>
  <c r="S202" i="6"/>
  <c r="R202" i="6"/>
  <c r="P202" i="6"/>
  <c r="E202" i="6"/>
  <c r="C202" i="6"/>
  <c r="D202" i="6"/>
  <c r="M202" i="6"/>
  <c r="L202" i="6"/>
  <c r="K202" i="6"/>
  <c r="J202" i="6"/>
  <c r="F2" i="6"/>
  <c r="H201" i="6"/>
  <c r="G201" i="6"/>
  <c r="F201" i="6"/>
  <c r="H200" i="6"/>
  <c r="G200" i="6"/>
  <c r="F200" i="6"/>
  <c r="I200" i="6" s="1"/>
  <c r="H199" i="6"/>
  <c r="G199" i="6"/>
  <c r="F199" i="6"/>
  <c r="H198" i="6"/>
  <c r="G198" i="6"/>
  <c r="F198" i="6"/>
  <c r="H197" i="6"/>
  <c r="G197" i="6"/>
  <c r="F197" i="6"/>
  <c r="H196" i="6"/>
  <c r="G196" i="6"/>
  <c r="F196" i="6"/>
  <c r="H195" i="6"/>
  <c r="G195" i="6"/>
  <c r="F195" i="6"/>
  <c r="H194" i="6"/>
  <c r="G194" i="6"/>
  <c r="F194" i="6"/>
  <c r="H193" i="6"/>
  <c r="G193" i="6"/>
  <c r="F193" i="6"/>
  <c r="H192" i="6"/>
  <c r="G192" i="6"/>
  <c r="F192" i="6"/>
  <c r="I192" i="6" s="1"/>
  <c r="H191" i="6"/>
  <c r="G191" i="6"/>
  <c r="F191" i="6"/>
  <c r="H190" i="6"/>
  <c r="G190" i="6"/>
  <c r="F190" i="6"/>
  <c r="H189" i="6"/>
  <c r="G189" i="6"/>
  <c r="F189" i="6"/>
  <c r="H188" i="6"/>
  <c r="G188" i="6"/>
  <c r="F188" i="6"/>
  <c r="I188" i="6" s="1"/>
  <c r="H187" i="6"/>
  <c r="G187" i="6"/>
  <c r="F187" i="6"/>
  <c r="H186" i="6"/>
  <c r="G186" i="6"/>
  <c r="F186" i="6"/>
  <c r="H185" i="6"/>
  <c r="G185" i="6"/>
  <c r="F185" i="6"/>
  <c r="H184" i="6"/>
  <c r="G184" i="6"/>
  <c r="F184" i="6"/>
  <c r="I184" i="6" s="1"/>
  <c r="H183" i="6"/>
  <c r="G183" i="6"/>
  <c r="F183" i="6"/>
  <c r="H182" i="6"/>
  <c r="G182" i="6"/>
  <c r="F182" i="6"/>
  <c r="H181" i="6"/>
  <c r="G181" i="6"/>
  <c r="F181" i="6"/>
  <c r="H180" i="6"/>
  <c r="G180" i="6"/>
  <c r="F180" i="6"/>
  <c r="I180" i="6" s="1"/>
  <c r="H179" i="6"/>
  <c r="G179" i="6"/>
  <c r="F179" i="6"/>
  <c r="H178" i="6"/>
  <c r="G178" i="6"/>
  <c r="F178" i="6"/>
  <c r="H177" i="6"/>
  <c r="G177" i="6"/>
  <c r="F177" i="6"/>
  <c r="H176" i="6"/>
  <c r="G176" i="6"/>
  <c r="F176" i="6"/>
  <c r="I176" i="6" s="1"/>
  <c r="H175" i="6"/>
  <c r="G175" i="6"/>
  <c r="F175" i="6"/>
  <c r="H174" i="6"/>
  <c r="G174" i="6"/>
  <c r="F174" i="6"/>
  <c r="H173" i="6"/>
  <c r="G173" i="6"/>
  <c r="F173" i="6"/>
  <c r="H172" i="6"/>
  <c r="G172" i="6"/>
  <c r="F172" i="6"/>
  <c r="I172" i="6" s="1"/>
  <c r="H171" i="6"/>
  <c r="G171" i="6"/>
  <c r="F171" i="6"/>
  <c r="H170" i="6"/>
  <c r="G170" i="6"/>
  <c r="F170" i="6"/>
  <c r="H169" i="6"/>
  <c r="G169" i="6"/>
  <c r="F169" i="6"/>
  <c r="H168" i="6"/>
  <c r="G168" i="6"/>
  <c r="F168" i="6"/>
  <c r="I168" i="6" s="1"/>
  <c r="H167" i="6"/>
  <c r="G167" i="6"/>
  <c r="F167" i="6"/>
  <c r="H166" i="6"/>
  <c r="G166" i="6"/>
  <c r="F166" i="6"/>
  <c r="H165" i="6"/>
  <c r="G165" i="6"/>
  <c r="F165" i="6"/>
  <c r="H164" i="6"/>
  <c r="G164" i="6"/>
  <c r="F164" i="6"/>
  <c r="I164" i="6" s="1"/>
  <c r="H163" i="6"/>
  <c r="G163" i="6"/>
  <c r="F163" i="6"/>
  <c r="H162" i="6"/>
  <c r="G162" i="6"/>
  <c r="F162" i="6"/>
  <c r="H161" i="6"/>
  <c r="G161" i="6"/>
  <c r="F161" i="6"/>
  <c r="H160" i="6"/>
  <c r="G160" i="6"/>
  <c r="F160" i="6"/>
  <c r="H159" i="6"/>
  <c r="G159" i="6"/>
  <c r="F159" i="6"/>
  <c r="H158" i="6"/>
  <c r="G158" i="6"/>
  <c r="F158" i="6"/>
  <c r="H157" i="6"/>
  <c r="G157" i="6"/>
  <c r="F157" i="6"/>
  <c r="H156" i="6"/>
  <c r="G156" i="6"/>
  <c r="F156" i="6"/>
  <c r="I156" i="6" s="1"/>
  <c r="H155" i="6"/>
  <c r="G155" i="6"/>
  <c r="F155" i="6"/>
  <c r="H154" i="6"/>
  <c r="G154" i="6"/>
  <c r="F154" i="6"/>
  <c r="H153" i="6"/>
  <c r="G153" i="6"/>
  <c r="F153" i="6"/>
  <c r="H152" i="6"/>
  <c r="G152" i="6"/>
  <c r="F152" i="6"/>
  <c r="I152" i="6" s="1"/>
  <c r="H151" i="6"/>
  <c r="G151" i="6"/>
  <c r="F151" i="6"/>
  <c r="H150" i="6"/>
  <c r="G150" i="6"/>
  <c r="F150" i="6"/>
  <c r="H149" i="6"/>
  <c r="G149" i="6"/>
  <c r="F149" i="6"/>
  <c r="H148" i="6"/>
  <c r="G148" i="6"/>
  <c r="F148" i="6"/>
  <c r="I148" i="6" s="1"/>
  <c r="H147" i="6"/>
  <c r="G147" i="6"/>
  <c r="F147" i="6"/>
  <c r="H146" i="6"/>
  <c r="G146" i="6"/>
  <c r="F146" i="6"/>
  <c r="H145" i="6"/>
  <c r="G145" i="6"/>
  <c r="F145" i="6"/>
  <c r="H144" i="6"/>
  <c r="G144" i="6"/>
  <c r="F144" i="6"/>
  <c r="H143" i="6"/>
  <c r="G143" i="6"/>
  <c r="F143" i="6"/>
  <c r="H142" i="6"/>
  <c r="G142" i="6"/>
  <c r="F142" i="6"/>
  <c r="H141" i="6"/>
  <c r="G141" i="6"/>
  <c r="F141" i="6"/>
  <c r="H140" i="6"/>
  <c r="G140" i="6"/>
  <c r="F140" i="6"/>
  <c r="H139" i="6"/>
  <c r="G139" i="6"/>
  <c r="F139" i="6"/>
  <c r="H138" i="6"/>
  <c r="G138" i="6"/>
  <c r="F138" i="6"/>
  <c r="H137" i="6"/>
  <c r="G137" i="6"/>
  <c r="F137" i="6"/>
  <c r="H136" i="6"/>
  <c r="G136" i="6"/>
  <c r="F136" i="6"/>
  <c r="I136" i="6" s="1"/>
  <c r="H135" i="6"/>
  <c r="G135" i="6"/>
  <c r="F135" i="6"/>
  <c r="H134" i="6"/>
  <c r="G134" i="6"/>
  <c r="F134" i="6"/>
  <c r="H133" i="6"/>
  <c r="G133" i="6"/>
  <c r="F133" i="6"/>
  <c r="H132" i="6"/>
  <c r="G132" i="6"/>
  <c r="F132" i="6"/>
  <c r="I132" i="6" s="1"/>
  <c r="H131" i="6"/>
  <c r="G131" i="6"/>
  <c r="F131" i="6"/>
  <c r="H130" i="6"/>
  <c r="G130" i="6"/>
  <c r="F130" i="6"/>
  <c r="H129" i="6"/>
  <c r="G129" i="6"/>
  <c r="F129" i="6"/>
  <c r="H128" i="6"/>
  <c r="G128" i="6"/>
  <c r="F128" i="6"/>
  <c r="I128" i="6" s="1"/>
  <c r="H127" i="6"/>
  <c r="G127" i="6"/>
  <c r="F127" i="6"/>
  <c r="H126" i="6"/>
  <c r="G126" i="6"/>
  <c r="F126" i="6"/>
  <c r="H125" i="6"/>
  <c r="G125" i="6"/>
  <c r="F125" i="6"/>
  <c r="H124" i="6"/>
  <c r="G124" i="6"/>
  <c r="F124" i="6"/>
  <c r="I124" i="6" s="1"/>
  <c r="H123" i="6"/>
  <c r="G123" i="6"/>
  <c r="F123" i="6"/>
  <c r="H122" i="6"/>
  <c r="G122" i="6"/>
  <c r="F122" i="6"/>
  <c r="H121" i="6"/>
  <c r="G121" i="6"/>
  <c r="F121" i="6"/>
  <c r="H120" i="6"/>
  <c r="G120" i="6"/>
  <c r="F120" i="6"/>
  <c r="I120" i="6" s="1"/>
  <c r="H119" i="6"/>
  <c r="G119" i="6"/>
  <c r="F119" i="6"/>
  <c r="H118" i="6"/>
  <c r="G118" i="6"/>
  <c r="F118" i="6"/>
  <c r="H117" i="6"/>
  <c r="G117" i="6"/>
  <c r="F117" i="6"/>
  <c r="H116" i="6"/>
  <c r="G116" i="6"/>
  <c r="F116" i="6"/>
  <c r="H115" i="6"/>
  <c r="G115" i="6"/>
  <c r="F115" i="6"/>
  <c r="H114" i="6"/>
  <c r="G114" i="6"/>
  <c r="F114" i="6"/>
  <c r="H113" i="6"/>
  <c r="G113" i="6"/>
  <c r="F113" i="6"/>
  <c r="H112" i="6"/>
  <c r="G112" i="6"/>
  <c r="F112" i="6"/>
  <c r="H111" i="6"/>
  <c r="G111" i="6"/>
  <c r="F111" i="6"/>
  <c r="H110" i="6"/>
  <c r="G110" i="6"/>
  <c r="F110" i="6"/>
  <c r="H109" i="6"/>
  <c r="G109" i="6"/>
  <c r="F109" i="6"/>
  <c r="H108" i="6"/>
  <c r="G108" i="6"/>
  <c r="F108" i="6"/>
  <c r="H107" i="6"/>
  <c r="G107" i="6"/>
  <c r="F107" i="6"/>
  <c r="H106" i="6"/>
  <c r="G106" i="6"/>
  <c r="F106" i="6"/>
  <c r="H105" i="6"/>
  <c r="G105" i="6"/>
  <c r="F105" i="6"/>
  <c r="H104" i="6"/>
  <c r="G104" i="6"/>
  <c r="F104" i="6"/>
  <c r="H103" i="6"/>
  <c r="G103" i="6"/>
  <c r="F103" i="6"/>
  <c r="H102" i="6"/>
  <c r="G102" i="6"/>
  <c r="F102" i="6"/>
  <c r="H101" i="6"/>
  <c r="G101" i="6"/>
  <c r="F101" i="6"/>
  <c r="H100" i="6"/>
  <c r="G100" i="6"/>
  <c r="F100" i="6"/>
  <c r="H99" i="6"/>
  <c r="G99" i="6"/>
  <c r="F99" i="6"/>
  <c r="H98" i="6"/>
  <c r="G98" i="6"/>
  <c r="F98" i="6"/>
  <c r="H97" i="6"/>
  <c r="G97" i="6"/>
  <c r="F97" i="6"/>
  <c r="H96" i="6"/>
  <c r="G96" i="6"/>
  <c r="F96" i="6"/>
  <c r="H95" i="6"/>
  <c r="G95" i="6"/>
  <c r="F95" i="6"/>
  <c r="H94" i="6"/>
  <c r="G94" i="6"/>
  <c r="F94" i="6"/>
  <c r="H93" i="6"/>
  <c r="G93" i="6"/>
  <c r="F93" i="6"/>
  <c r="H92" i="6"/>
  <c r="G92" i="6"/>
  <c r="F92" i="6"/>
  <c r="H91" i="6"/>
  <c r="G91" i="6"/>
  <c r="F91" i="6"/>
  <c r="H90" i="6"/>
  <c r="G90" i="6"/>
  <c r="F90" i="6"/>
  <c r="H89" i="6"/>
  <c r="G89" i="6"/>
  <c r="F89" i="6"/>
  <c r="H88" i="6"/>
  <c r="G88" i="6"/>
  <c r="F88" i="6"/>
  <c r="H87" i="6"/>
  <c r="G87" i="6"/>
  <c r="F87" i="6"/>
  <c r="H86" i="6"/>
  <c r="G86" i="6"/>
  <c r="F86" i="6"/>
  <c r="H85" i="6"/>
  <c r="G85" i="6"/>
  <c r="F85" i="6"/>
  <c r="H84" i="6"/>
  <c r="G84" i="6"/>
  <c r="F84" i="6"/>
  <c r="H83" i="6"/>
  <c r="G83" i="6"/>
  <c r="F83" i="6"/>
  <c r="H82" i="6"/>
  <c r="G82" i="6"/>
  <c r="F82" i="6"/>
  <c r="H81" i="6"/>
  <c r="G81" i="6"/>
  <c r="F81" i="6"/>
  <c r="H80" i="6"/>
  <c r="G80" i="6"/>
  <c r="F80" i="6"/>
  <c r="H79" i="6"/>
  <c r="G79" i="6"/>
  <c r="F79" i="6"/>
  <c r="H78" i="6"/>
  <c r="G78" i="6"/>
  <c r="F78" i="6"/>
  <c r="H77" i="6"/>
  <c r="G77" i="6"/>
  <c r="F77" i="6"/>
  <c r="H76" i="6"/>
  <c r="G76" i="6"/>
  <c r="F76" i="6"/>
  <c r="H75" i="6"/>
  <c r="G75" i="6"/>
  <c r="F75" i="6"/>
  <c r="H74" i="6"/>
  <c r="G74" i="6"/>
  <c r="F74" i="6"/>
  <c r="H73" i="6"/>
  <c r="G73" i="6"/>
  <c r="F73" i="6"/>
  <c r="H72" i="6"/>
  <c r="G72" i="6"/>
  <c r="F72" i="6"/>
  <c r="H71" i="6"/>
  <c r="G71" i="6"/>
  <c r="F71" i="6"/>
  <c r="H70" i="6"/>
  <c r="G70" i="6"/>
  <c r="F70" i="6"/>
  <c r="H69" i="6"/>
  <c r="G69" i="6"/>
  <c r="F69" i="6"/>
  <c r="H68" i="6"/>
  <c r="G68" i="6"/>
  <c r="F68" i="6"/>
  <c r="H67" i="6"/>
  <c r="G67" i="6"/>
  <c r="F67" i="6"/>
  <c r="H66" i="6"/>
  <c r="G66" i="6"/>
  <c r="F66" i="6"/>
  <c r="H65" i="6"/>
  <c r="G65" i="6"/>
  <c r="F65" i="6"/>
  <c r="H64" i="6"/>
  <c r="G64" i="6"/>
  <c r="F64" i="6"/>
  <c r="H63" i="6"/>
  <c r="G63" i="6"/>
  <c r="F63" i="6"/>
  <c r="H62" i="6"/>
  <c r="G62" i="6"/>
  <c r="F62" i="6"/>
  <c r="H61" i="6"/>
  <c r="G61" i="6"/>
  <c r="F61" i="6"/>
  <c r="H60" i="6"/>
  <c r="G60" i="6"/>
  <c r="F60" i="6"/>
  <c r="H59" i="6"/>
  <c r="G59" i="6"/>
  <c r="F59" i="6"/>
  <c r="H58" i="6"/>
  <c r="G58" i="6"/>
  <c r="F58" i="6"/>
  <c r="H57" i="6"/>
  <c r="G57" i="6"/>
  <c r="F57" i="6"/>
  <c r="H56" i="6"/>
  <c r="G56" i="6"/>
  <c r="F56" i="6"/>
  <c r="H55" i="6"/>
  <c r="G55" i="6"/>
  <c r="F55" i="6"/>
  <c r="H54" i="6"/>
  <c r="G54" i="6"/>
  <c r="F54" i="6"/>
  <c r="H53" i="6"/>
  <c r="G53" i="6"/>
  <c r="F53" i="6"/>
  <c r="H52" i="6"/>
  <c r="G52" i="6"/>
  <c r="F52" i="6"/>
  <c r="H51" i="6"/>
  <c r="G51" i="6"/>
  <c r="F51" i="6"/>
  <c r="H50" i="6"/>
  <c r="G50" i="6"/>
  <c r="F50" i="6"/>
  <c r="H49" i="6"/>
  <c r="G49" i="6"/>
  <c r="F49" i="6"/>
  <c r="H48" i="6"/>
  <c r="G48" i="6"/>
  <c r="F48" i="6"/>
  <c r="H47" i="6"/>
  <c r="G47" i="6"/>
  <c r="F47" i="6"/>
  <c r="H46" i="6"/>
  <c r="G46" i="6"/>
  <c r="F46" i="6"/>
  <c r="H45" i="6"/>
  <c r="G45" i="6"/>
  <c r="F45" i="6"/>
  <c r="H44" i="6"/>
  <c r="G44" i="6"/>
  <c r="F44" i="6"/>
  <c r="H43" i="6"/>
  <c r="G43" i="6"/>
  <c r="F43" i="6"/>
  <c r="H42" i="6"/>
  <c r="G42" i="6"/>
  <c r="F42" i="6"/>
  <c r="H41" i="6"/>
  <c r="G41" i="6"/>
  <c r="F41" i="6"/>
  <c r="H40" i="6"/>
  <c r="G40" i="6"/>
  <c r="F40" i="6"/>
  <c r="H39" i="6"/>
  <c r="G39" i="6"/>
  <c r="F39" i="6"/>
  <c r="H38" i="6"/>
  <c r="G38" i="6"/>
  <c r="F38" i="6"/>
  <c r="H37" i="6"/>
  <c r="G37" i="6"/>
  <c r="F37" i="6"/>
  <c r="H36" i="6"/>
  <c r="G36" i="6"/>
  <c r="F36" i="6"/>
  <c r="H35" i="6"/>
  <c r="G35" i="6"/>
  <c r="F35" i="6"/>
  <c r="H34" i="6"/>
  <c r="G34" i="6"/>
  <c r="F34" i="6"/>
  <c r="H33" i="6"/>
  <c r="G33" i="6"/>
  <c r="F33" i="6"/>
  <c r="H32" i="6"/>
  <c r="G32" i="6"/>
  <c r="F32" i="6"/>
  <c r="H31" i="6"/>
  <c r="G31" i="6"/>
  <c r="F31" i="6"/>
  <c r="H30" i="6"/>
  <c r="G30" i="6"/>
  <c r="F30" i="6"/>
  <c r="H29" i="6"/>
  <c r="G29" i="6"/>
  <c r="F29" i="6"/>
  <c r="H28" i="6"/>
  <c r="G28" i="6"/>
  <c r="F28" i="6"/>
  <c r="H27" i="6"/>
  <c r="G27" i="6"/>
  <c r="F27" i="6"/>
  <c r="H26" i="6"/>
  <c r="G26" i="6"/>
  <c r="F26" i="6"/>
  <c r="H25" i="6"/>
  <c r="G25" i="6"/>
  <c r="F25" i="6"/>
  <c r="H24" i="6"/>
  <c r="G24" i="6"/>
  <c r="F24" i="6"/>
  <c r="H23" i="6"/>
  <c r="G23" i="6"/>
  <c r="F23" i="6"/>
  <c r="H22" i="6"/>
  <c r="G22" i="6"/>
  <c r="F22" i="6"/>
  <c r="H21" i="6"/>
  <c r="G21" i="6"/>
  <c r="F21" i="6"/>
  <c r="H20" i="6"/>
  <c r="G20" i="6"/>
  <c r="F20" i="6"/>
  <c r="H19" i="6"/>
  <c r="G19" i="6"/>
  <c r="F19" i="6"/>
  <c r="H18" i="6"/>
  <c r="G18" i="6"/>
  <c r="F18" i="6"/>
  <c r="H17" i="6"/>
  <c r="G17" i="6"/>
  <c r="F17" i="6"/>
  <c r="H16" i="6"/>
  <c r="G16" i="6"/>
  <c r="F16" i="6"/>
  <c r="H15" i="6"/>
  <c r="G15" i="6"/>
  <c r="F15" i="6"/>
  <c r="H14" i="6"/>
  <c r="G14" i="6"/>
  <c r="F14" i="6"/>
  <c r="H13" i="6"/>
  <c r="G13" i="6"/>
  <c r="F13" i="6"/>
  <c r="H12" i="6"/>
  <c r="G12" i="6"/>
  <c r="F12" i="6"/>
  <c r="H11" i="6"/>
  <c r="G11" i="6"/>
  <c r="F11" i="6"/>
  <c r="H10" i="6"/>
  <c r="G10" i="6"/>
  <c r="F10" i="6"/>
  <c r="H9" i="6"/>
  <c r="G9" i="6"/>
  <c r="F9" i="6"/>
  <c r="H8" i="6"/>
  <c r="G8" i="6"/>
  <c r="F8" i="6"/>
  <c r="H7" i="6"/>
  <c r="G7" i="6"/>
  <c r="F7" i="6"/>
  <c r="H6" i="6"/>
  <c r="G6" i="6"/>
  <c r="F6" i="6"/>
  <c r="H5" i="6"/>
  <c r="G5" i="6"/>
  <c r="F5" i="6"/>
  <c r="H4" i="6"/>
  <c r="G4" i="6"/>
  <c r="F4" i="6"/>
  <c r="H3" i="6"/>
  <c r="G3" i="6"/>
  <c r="F3" i="6"/>
  <c r="H2" i="6"/>
  <c r="G2" i="6"/>
  <c r="W201" i="6"/>
  <c r="V201" i="6"/>
  <c r="U201" i="6"/>
  <c r="W200" i="6"/>
  <c r="V200" i="6"/>
  <c r="U200" i="6"/>
  <c r="W199" i="6"/>
  <c r="V199" i="6"/>
  <c r="U199" i="6"/>
  <c r="W198" i="6"/>
  <c r="V198" i="6"/>
  <c r="U198" i="6"/>
  <c r="W197" i="6"/>
  <c r="V197" i="6"/>
  <c r="U197" i="6"/>
  <c r="W196" i="6"/>
  <c r="V196" i="6"/>
  <c r="U196" i="6"/>
  <c r="W195" i="6"/>
  <c r="V195" i="6"/>
  <c r="U195" i="6"/>
  <c r="W194" i="6"/>
  <c r="V194" i="6"/>
  <c r="U194" i="6"/>
  <c r="W193" i="6"/>
  <c r="V193" i="6"/>
  <c r="U193" i="6"/>
  <c r="W192" i="6"/>
  <c r="V192" i="6"/>
  <c r="U192" i="6"/>
  <c r="W191" i="6"/>
  <c r="V191" i="6"/>
  <c r="U191" i="6"/>
  <c r="W190" i="6"/>
  <c r="V190" i="6"/>
  <c r="U190" i="6"/>
  <c r="W189" i="6"/>
  <c r="V189" i="6"/>
  <c r="U189" i="6"/>
  <c r="W188" i="6"/>
  <c r="V188" i="6"/>
  <c r="U188" i="6"/>
  <c r="W187" i="6"/>
  <c r="V187" i="6"/>
  <c r="U187" i="6"/>
  <c r="W186" i="6"/>
  <c r="V186" i="6"/>
  <c r="U186" i="6"/>
  <c r="W185" i="6"/>
  <c r="V185" i="6"/>
  <c r="U185" i="6"/>
  <c r="W184" i="6"/>
  <c r="V184" i="6"/>
  <c r="U184" i="6"/>
  <c r="W183" i="6"/>
  <c r="V183" i="6"/>
  <c r="U183" i="6"/>
  <c r="W182" i="6"/>
  <c r="V182" i="6"/>
  <c r="U182" i="6"/>
  <c r="W181" i="6"/>
  <c r="V181" i="6"/>
  <c r="U181" i="6"/>
  <c r="W180" i="6"/>
  <c r="V180" i="6"/>
  <c r="U180" i="6"/>
  <c r="W179" i="6"/>
  <c r="V179" i="6"/>
  <c r="U179" i="6"/>
  <c r="W178" i="6"/>
  <c r="V178" i="6"/>
  <c r="U178" i="6"/>
  <c r="W177" i="6"/>
  <c r="V177" i="6"/>
  <c r="U177" i="6"/>
  <c r="W176" i="6"/>
  <c r="V176" i="6"/>
  <c r="U176" i="6"/>
  <c r="W175" i="6"/>
  <c r="V175" i="6"/>
  <c r="U175" i="6"/>
  <c r="W174" i="6"/>
  <c r="V174" i="6"/>
  <c r="U174" i="6"/>
  <c r="W173" i="6"/>
  <c r="V173" i="6"/>
  <c r="U173" i="6"/>
  <c r="W172" i="6"/>
  <c r="V172" i="6"/>
  <c r="U172" i="6"/>
  <c r="W171" i="6"/>
  <c r="V171" i="6"/>
  <c r="U171" i="6"/>
  <c r="W170" i="6"/>
  <c r="V170" i="6"/>
  <c r="U170" i="6"/>
  <c r="W169" i="6"/>
  <c r="V169" i="6"/>
  <c r="U169" i="6"/>
  <c r="W168" i="6"/>
  <c r="V168" i="6"/>
  <c r="U168" i="6"/>
  <c r="W167" i="6"/>
  <c r="V167" i="6"/>
  <c r="U167" i="6"/>
  <c r="W166" i="6"/>
  <c r="V166" i="6"/>
  <c r="U166" i="6"/>
  <c r="W165" i="6"/>
  <c r="V165" i="6"/>
  <c r="U165" i="6"/>
  <c r="W164" i="6"/>
  <c r="V164" i="6"/>
  <c r="U164" i="6"/>
  <c r="W163" i="6"/>
  <c r="V163" i="6"/>
  <c r="U163" i="6"/>
  <c r="W162" i="6"/>
  <c r="V162" i="6"/>
  <c r="U162" i="6"/>
  <c r="W161" i="6"/>
  <c r="V161" i="6"/>
  <c r="U161" i="6"/>
  <c r="W160" i="6"/>
  <c r="V160" i="6"/>
  <c r="U160" i="6"/>
  <c r="W159" i="6"/>
  <c r="V159" i="6"/>
  <c r="U159" i="6"/>
  <c r="W158" i="6"/>
  <c r="V158" i="6"/>
  <c r="U158" i="6"/>
  <c r="W157" i="6"/>
  <c r="V157" i="6"/>
  <c r="U157" i="6"/>
  <c r="W156" i="6"/>
  <c r="V156" i="6"/>
  <c r="U156" i="6"/>
  <c r="W155" i="6"/>
  <c r="V155" i="6"/>
  <c r="U155" i="6"/>
  <c r="W154" i="6"/>
  <c r="V154" i="6"/>
  <c r="U154" i="6"/>
  <c r="W153" i="6"/>
  <c r="V153" i="6"/>
  <c r="U153" i="6"/>
  <c r="W152" i="6"/>
  <c r="V152" i="6"/>
  <c r="U152" i="6"/>
  <c r="W151" i="6"/>
  <c r="V151" i="6"/>
  <c r="U151" i="6"/>
  <c r="W150" i="6"/>
  <c r="V150" i="6"/>
  <c r="U150" i="6"/>
  <c r="W149" i="6"/>
  <c r="V149" i="6"/>
  <c r="U149" i="6"/>
  <c r="W148" i="6"/>
  <c r="V148" i="6"/>
  <c r="U148" i="6"/>
  <c r="W147" i="6"/>
  <c r="V147" i="6"/>
  <c r="U147" i="6"/>
  <c r="W146" i="6"/>
  <c r="V146" i="6"/>
  <c r="U146" i="6"/>
  <c r="W145" i="6"/>
  <c r="V145" i="6"/>
  <c r="U145" i="6"/>
  <c r="W144" i="6"/>
  <c r="V144" i="6"/>
  <c r="U144" i="6"/>
  <c r="W143" i="6"/>
  <c r="V143" i="6"/>
  <c r="U143" i="6"/>
  <c r="W142" i="6"/>
  <c r="V142" i="6"/>
  <c r="U142" i="6"/>
  <c r="W141" i="6"/>
  <c r="V141" i="6"/>
  <c r="U141" i="6"/>
  <c r="W140" i="6"/>
  <c r="V140" i="6"/>
  <c r="U140" i="6"/>
  <c r="W139" i="6"/>
  <c r="V139" i="6"/>
  <c r="U139" i="6"/>
  <c r="W138" i="6"/>
  <c r="V138" i="6"/>
  <c r="U138" i="6"/>
  <c r="W137" i="6"/>
  <c r="V137" i="6"/>
  <c r="U137" i="6"/>
  <c r="W136" i="6"/>
  <c r="V136" i="6"/>
  <c r="U136" i="6"/>
  <c r="W135" i="6"/>
  <c r="V135" i="6"/>
  <c r="U135" i="6"/>
  <c r="W134" i="6"/>
  <c r="V134" i="6"/>
  <c r="U134" i="6"/>
  <c r="W133" i="6"/>
  <c r="V133" i="6"/>
  <c r="U133" i="6"/>
  <c r="W132" i="6"/>
  <c r="V132" i="6"/>
  <c r="U132" i="6"/>
  <c r="W131" i="6"/>
  <c r="V131" i="6"/>
  <c r="U131" i="6"/>
  <c r="W130" i="6"/>
  <c r="V130" i="6"/>
  <c r="U130" i="6"/>
  <c r="W129" i="6"/>
  <c r="V129" i="6"/>
  <c r="U129" i="6"/>
  <c r="W128" i="6"/>
  <c r="V128" i="6"/>
  <c r="U128" i="6"/>
  <c r="W127" i="6"/>
  <c r="V127" i="6"/>
  <c r="U127" i="6"/>
  <c r="W126" i="6"/>
  <c r="V126" i="6"/>
  <c r="U126" i="6"/>
  <c r="W125" i="6"/>
  <c r="V125" i="6"/>
  <c r="U125" i="6"/>
  <c r="W124" i="6"/>
  <c r="V124" i="6"/>
  <c r="U124" i="6"/>
  <c r="W123" i="6"/>
  <c r="V123" i="6"/>
  <c r="U123" i="6"/>
  <c r="W122" i="6"/>
  <c r="V122" i="6"/>
  <c r="U122" i="6"/>
  <c r="W121" i="6"/>
  <c r="V121" i="6"/>
  <c r="U121" i="6"/>
  <c r="W120" i="6"/>
  <c r="V120" i="6"/>
  <c r="U120" i="6"/>
  <c r="W119" i="6"/>
  <c r="V119" i="6"/>
  <c r="U119" i="6"/>
  <c r="W118" i="6"/>
  <c r="V118" i="6"/>
  <c r="U118" i="6"/>
  <c r="W117" i="6"/>
  <c r="V117" i="6"/>
  <c r="U117" i="6"/>
  <c r="W116" i="6"/>
  <c r="V116" i="6"/>
  <c r="U116" i="6"/>
  <c r="W115" i="6"/>
  <c r="V115" i="6"/>
  <c r="U115" i="6"/>
  <c r="W114" i="6"/>
  <c r="V114" i="6"/>
  <c r="U114" i="6"/>
  <c r="W113" i="6"/>
  <c r="V113" i="6"/>
  <c r="U113" i="6"/>
  <c r="W112" i="6"/>
  <c r="V112" i="6"/>
  <c r="U112" i="6"/>
  <c r="W111" i="6"/>
  <c r="V111" i="6"/>
  <c r="U111" i="6"/>
  <c r="W110" i="6"/>
  <c r="V110" i="6"/>
  <c r="U110" i="6"/>
  <c r="W109" i="6"/>
  <c r="V109" i="6"/>
  <c r="U109" i="6"/>
  <c r="W108" i="6"/>
  <c r="V108" i="6"/>
  <c r="U108" i="6"/>
  <c r="W107" i="6"/>
  <c r="V107" i="6"/>
  <c r="U107" i="6"/>
  <c r="W106" i="6"/>
  <c r="V106" i="6"/>
  <c r="U106" i="6"/>
  <c r="W105" i="6"/>
  <c r="V105" i="6"/>
  <c r="U105" i="6"/>
  <c r="W104" i="6"/>
  <c r="V104" i="6"/>
  <c r="U104" i="6"/>
  <c r="W103" i="6"/>
  <c r="V103" i="6"/>
  <c r="U103" i="6"/>
  <c r="W102" i="6"/>
  <c r="V102" i="6"/>
  <c r="U102" i="6"/>
  <c r="W101" i="6"/>
  <c r="V101" i="6"/>
  <c r="U101" i="6"/>
  <c r="W100" i="6"/>
  <c r="V100" i="6"/>
  <c r="U100" i="6"/>
  <c r="W99" i="6"/>
  <c r="V99" i="6"/>
  <c r="U99" i="6"/>
  <c r="W98" i="6"/>
  <c r="V98" i="6"/>
  <c r="U98" i="6"/>
  <c r="W97" i="6"/>
  <c r="V97" i="6"/>
  <c r="U97" i="6"/>
  <c r="W96" i="6"/>
  <c r="V96" i="6"/>
  <c r="U96" i="6"/>
  <c r="W95" i="6"/>
  <c r="V95" i="6"/>
  <c r="U95" i="6"/>
  <c r="W94" i="6"/>
  <c r="V94" i="6"/>
  <c r="U94" i="6"/>
  <c r="W93" i="6"/>
  <c r="V93" i="6"/>
  <c r="U93" i="6"/>
  <c r="W92" i="6"/>
  <c r="V92" i="6"/>
  <c r="U92" i="6"/>
  <c r="W91" i="6"/>
  <c r="V91" i="6"/>
  <c r="U91" i="6"/>
  <c r="W90" i="6"/>
  <c r="V90" i="6"/>
  <c r="U90" i="6"/>
  <c r="W89" i="6"/>
  <c r="V89" i="6"/>
  <c r="U89" i="6"/>
  <c r="W88" i="6"/>
  <c r="V88" i="6"/>
  <c r="U88" i="6"/>
  <c r="W87" i="6"/>
  <c r="V87" i="6"/>
  <c r="U87" i="6"/>
  <c r="W86" i="6"/>
  <c r="V86" i="6"/>
  <c r="U86" i="6"/>
  <c r="W85" i="6"/>
  <c r="V85" i="6"/>
  <c r="U85" i="6"/>
  <c r="W84" i="6"/>
  <c r="V84" i="6"/>
  <c r="U84" i="6"/>
  <c r="W83" i="6"/>
  <c r="V83" i="6"/>
  <c r="U83" i="6"/>
  <c r="W82" i="6"/>
  <c r="V82" i="6"/>
  <c r="U82" i="6"/>
  <c r="W81" i="6"/>
  <c r="V81" i="6"/>
  <c r="U81" i="6"/>
  <c r="W80" i="6"/>
  <c r="V80" i="6"/>
  <c r="U80" i="6"/>
  <c r="W79" i="6"/>
  <c r="V79" i="6"/>
  <c r="U79" i="6"/>
  <c r="W78" i="6"/>
  <c r="V78" i="6"/>
  <c r="U78" i="6"/>
  <c r="W77" i="6"/>
  <c r="V77" i="6"/>
  <c r="U77" i="6"/>
  <c r="W76" i="6"/>
  <c r="V76" i="6"/>
  <c r="U76" i="6"/>
  <c r="W75" i="6"/>
  <c r="V75" i="6"/>
  <c r="U75" i="6"/>
  <c r="W74" i="6"/>
  <c r="V74" i="6"/>
  <c r="U74" i="6"/>
  <c r="W73" i="6"/>
  <c r="V73" i="6"/>
  <c r="U73" i="6"/>
  <c r="W72" i="6"/>
  <c r="V72" i="6"/>
  <c r="U72" i="6"/>
  <c r="W71" i="6"/>
  <c r="V71" i="6"/>
  <c r="U71" i="6"/>
  <c r="W70" i="6"/>
  <c r="V70" i="6"/>
  <c r="U70" i="6"/>
  <c r="W69" i="6"/>
  <c r="V69" i="6"/>
  <c r="U69" i="6"/>
  <c r="W68" i="6"/>
  <c r="V68" i="6"/>
  <c r="U68" i="6"/>
  <c r="W67" i="6"/>
  <c r="V67" i="6"/>
  <c r="U67" i="6"/>
  <c r="W66" i="6"/>
  <c r="V66" i="6"/>
  <c r="U66" i="6"/>
  <c r="W65" i="6"/>
  <c r="V65" i="6"/>
  <c r="U65" i="6"/>
  <c r="W64" i="6"/>
  <c r="V64" i="6"/>
  <c r="U64" i="6"/>
  <c r="W63" i="6"/>
  <c r="V63" i="6"/>
  <c r="U63" i="6"/>
  <c r="W62" i="6"/>
  <c r="V62" i="6"/>
  <c r="U62" i="6"/>
  <c r="W61" i="6"/>
  <c r="V61" i="6"/>
  <c r="U61" i="6"/>
  <c r="W60" i="6"/>
  <c r="V60" i="6"/>
  <c r="U60" i="6"/>
  <c r="W59" i="6"/>
  <c r="V59" i="6"/>
  <c r="U59" i="6"/>
  <c r="W58" i="6"/>
  <c r="V58" i="6"/>
  <c r="U58" i="6"/>
  <c r="W57" i="6"/>
  <c r="V57" i="6"/>
  <c r="U57" i="6"/>
  <c r="W56" i="6"/>
  <c r="V56" i="6"/>
  <c r="U56" i="6"/>
  <c r="W55" i="6"/>
  <c r="V55" i="6"/>
  <c r="U55" i="6"/>
  <c r="W54" i="6"/>
  <c r="V54" i="6"/>
  <c r="U54" i="6"/>
  <c r="W53" i="6"/>
  <c r="V53" i="6"/>
  <c r="U53" i="6"/>
  <c r="W52" i="6"/>
  <c r="V52" i="6"/>
  <c r="U52" i="6"/>
  <c r="W51" i="6"/>
  <c r="V51" i="6"/>
  <c r="U51" i="6"/>
  <c r="W50" i="6"/>
  <c r="V50" i="6"/>
  <c r="U50" i="6"/>
  <c r="W49" i="6"/>
  <c r="V49" i="6"/>
  <c r="U49" i="6"/>
  <c r="W48" i="6"/>
  <c r="V48" i="6"/>
  <c r="U48" i="6"/>
  <c r="W47" i="6"/>
  <c r="V47" i="6"/>
  <c r="U47" i="6"/>
  <c r="W46" i="6"/>
  <c r="V46" i="6"/>
  <c r="U46" i="6"/>
  <c r="W45" i="6"/>
  <c r="V45" i="6"/>
  <c r="U45" i="6"/>
  <c r="W44" i="6"/>
  <c r="V44" i="6"/>
  <c r="U44" i="6"/>
  <c r="W43" i="6"/>
  <c r="V43" i="6"/>
  <c r="U43" i="6"/>
  <c r="W42" i="6"/>
  <c r="V42" i="6"/>
  <c r="U42" i="6"/>
  <c r="W41" i="6"/>
  <c r="V41" i="6"/>
  <c r="U41" i="6"/>
  <c r="W40" i="6"/>
  <c r="V40" i="6"/>
  <c r="U40" i="6"/>
  <c r="W39" i="6"/>
  <c r="V39" i="6"/>
  <c r="U39" i="6"/>
  <c r="W38" i="6"/>
  <c r="V38" i="6"/>
  <c r="U38" i="6"/>
  <c r="W37" i="6"/>
  <c r="V37" i="6"/>
  <c r="U37" i="6"/>
  <c r="W36" i="6"/>
  <c r="V36" i="6"/>
  <c r="U36" i="6"/>
  <c r="W35" i="6"/>
  <c r="V35" i="6"/>
  <c r="U35" i="6"/>
  <c r="W34" i="6"/>
  <c r="V34" i="6"/>
  <c r="U34" i="6"/>
  <c r="W33" i="6"/>
  <c r="V33" i="6"/>
  <c r="U33" i="6"/>
  <c r="W32" i="6"/>
  <c r="V32" i="6"/>
  <c r="U32" i="6"/>
  <c r="W31" i="6"/>
  <c r="V31" i="6"/>
  <c r="U31" i="6"/>
  <c r="W30" i="6"/>
  <c r="V30" i="6"/>
  <c r="U30" i="6"/>
  <c r="W29" i="6"/>
  <c r="V29" i="6"/>
  <c r="U29" i="6"/>
  <c r="W28" i="6"/>
  <c r="V28" i="6"/>
  <c r="U28" i="6"/>
  <c r="W27" i="6"/>
  <c r="V27" i="6"/>
  <c r="U27" i="6"/>
  <c r="W26" i="6"/>
  <c r="V26" i="6"/>
  <c r="U26" i="6"/>
  <c r="W25" i="6"/>
  <c r="V25" i="6"/>
  <c r="U25" i="6"/>
  <c r="W24" i="6"/>
  <c r="V24" i="6"/>
  <c r="U24" i="6"/>
  <c r="W23" i="6"/>
  <c r="V23" i="6"/>
  <c r="U23" i="6"/>
  <c r="W22" i="6"/>
  <c r="V22" i="6"/>
  <c r="U22" i="6"/>
  <c r="W21" i="6"/>
  <c r="V21" i="6"/>
  <c r="U21" i="6"/>
  <c r="W20" i="6"/>
  <c r="V20" i="6"/>
  <c r="U20" i="6"/>
  <c r="W19" i="6"/>
  <c r="V19" i="6"/>
  <c r="U19" i="6"/>
  <c r="W18" i="6"/>
  <c r="V18" i="6"/>
  <c r="U18" i="6"/>
  <c r="W17" i="6"/>
  <c r="V17" i="6"/>
  <c r="U17" i="6"/>
  <c r="W16" i="6"/>
  <c r="V16" i="6"/>
  <c r="U16" i="6"/>
  <c r="W15" i="6"/>
  <c r="V15" i="6"/>
  <c r="U15" i="6"/>
  <c r="W14" i="6"/>
  <c r="V14" i="6"/>
  <c r="U14" i="6"/>
  <c r="W13" i="6"/>
  <c r="V13" i="6"/>
  <c r="U13" i="6"/>
  <c r="W12" i="6"/>
  <c r="V12" i="6"/>
  <c r="U12" i="6"/>
  <c r="W11" i="6"/>
  <c r="V11" i="6"/>
  <c r="U11" i="6"/>
  <c r="W10" i="6"/>
  <c r="V10" i="6"/>
  <c r="U10" i="6"/>
  <c r="W9" i="6"/>
  <c r="V9" i="6"/>
  <c r="U9" i="6"/>
  <c r="W8" i="6"/>
  <c r="V8" i="6"/>
  <c r="U8" i="6"/>
  <c r="W7" i="6"/>
  <c r="V7" i="6"/>
  <c r="U7" i="6"/>
  <c r="W6" i="6"/>
  <c r="V6" i="6"/>
  <c r="U6" i="6"/>
  <c r="W5" i="6"/>
  <c r="V5" i="6"/>
  <c r="U5" i="6"/>
  <c r="W4" i="6"/>
  <c r="V4" i="6"/>
  <c r="U4" i="6"/>
  <c r="W3" i="6"/>
  <c r="V3" i="6"/>
  <c r="U3" i="6"/>
  <c r="W2" i="6"/>
  <c r="V2" i="6"/>
  <c r="U2" i="6"/>
  <c r="I196" i="6" l="1"/>
  <c r="I3" i="6"/>
  <c r="I7" i="6"/>
  <c r="I11" i="6"/>
  <c r="I15" i="6"/>
  <c r="I19" i="6"/>
  <c r="I23" i="6"/>
  <c r="I27" i="6"/>
  <c r="I31" i="6"/>
  <c r="I35" i="6"/>
  <c r="I39" i="6"/>
  <c r="I43" i="6"/>
  <c r="I47" i="6"/>
  <c r="I51" i="6"/>
  <c r="I55" i="6"/>
  <c r="I59" i="6"/>
  <c r="I63" i="6"/>
  <c r="I67" i="6"/>
  <c r="I71" i="6"/>
  <c r="I75" i="6"/>
  <c r="I83" i="6"/>
  <c r="I87" i="6"/>
  <c r="I91" i="6"/>
  <c r="I95" i="6"/>
  <c r="I99" i="6"/>
  <c r="I103" i="6"/>
  <c r="I107" i="6"/>
  <c r="I111" i="6"/>
  <c r="I115" i="6"/>
  <c r="U202" i="6"/>
  <c r="I79" i="6"/>
  <c r="I5" i="6"/>
  <c r="I9" i="6"/>
  <c r="I13" i="6"/>
  <c r="I17" i="6"/>
  <c r="I21" i="6"/>
  <c r="I25" i="6"/>
  <c r="I41" i="6"/>
  <c r="I45" i="6"/>
  <c r="I53" i="6"/>
  <c r="I65" i="6"/>
  <c r="I69" i="6"/>
  <c r="I73" i="6"/>
  <c r="I81" i="6"/>
  <c r="I89" i="6"/>
  <c r="I93" i="6"/>
  <c r="I97" i="6"/>
  <c r="I101" i="6"/>
  <c r="I105" i="6"/>
  <c r="I113" i="6"/>
  <c r="I37" i="6"/>
  <c r="I49" i="6"/>
  <c r="I57" i="6"/>
  <c r="I77" i="6"/>
  <c r="I85" i="6"/>
  <c r="I109" i="6"/>
  <c r="I118" i="6"/>
  <c r="I122" i="6"/>
  <c r="I126" i="6"/>
  <c r="I130" i="6"/>
  <c r="I134" i="6"/>
  <c r="I138" i="6"/>
  <c r="I142" i="6"/>
  <c r="I146" i="6"/>
  <c r="I150" i="6"/>
  <c r="I154" i="6"/>
  <c r="I158" i="6"/>
  <c r="I162" i="6"/>
  <c r="I166" i="6"/>
  <c r="I170" i="6"/>
  <c r="I174" i="6"/>
  <c r="I178" i="6"/>
  <c r="I182" i="6"/>
  <c r="I186" i="6"/>
  <c r="I190" i="6"/>
  <c r="I194" i="6"/>
  <c r="I198" i="6"/>
  <c r="I29" i="6"/>
  <c r="I33" i="6"/>
  <c r="I61" i="6"/>
  <c r="I140" i="6"/>
  <c r="I144" i="6"/>
  <c r="I160" i="6"/>
  <c r="F202" i="6"/>
  <c r="I2" i="6"/>
  <c r="I6" i="6"/>
  <c r="I10" i="6"/>
  <c r="I14" i="6"/>
  <c r="I18" i="6"/>
  <c r="I22" i="6"/>
  <c r="I26" i="6"/>
  <c r="I30" i="6"/>
  <c r="I34" i="6"/>
  <c r="I38" i="6"/>
  <c r="I42" i="6"/>
  <c r="I46" i="6"/>
  <c r="I50" i="6"/>
  <c r="I54" i="6"/>
  <c r="I58" i="6"/>
  <c r="I62" i="6"/>
  <c r="I66" i="6"/>
  <c r="I70" i="6"/>
  <c r="I74" i="6"/>
  <c r="I78" i="6"/>
  <c r="I82" i="6"/>
  <c r="I86" i="6"/>
  <c r="I90" i="6"/>
  <c r="I94" i="6"/>
  <c r="I98" i="6"/>
  <c r="I102" i="6"/>
  <c r="I106" i="6"/>
  <c r="I110" i="6"/>
  <c r="I114" i="6"/>
  <c r="V202" i="6"/>
  <c r="W202" i="6"/>
  <c r="I4" i="6"/>
  <c r="I8" i="6"/>
  <c r="I12" i="6"/>
  <c r="I16" i="6"/>
  <c r="I20" i="6"/>
  <c r="I24" i="6"/>
  <c r="I28" i="6"/>
  <c r="I32" i="6"/>
  <c r="I36" i="6"/>
  <c r="I40" i="6"/>
  <c r="I44" i="6"/>
  <c r="I48" i="6"/>
  <c r="I52" i="6"/>
  <c r="I56" i="6"/>
  <c r="I60" i="6"/>
  <c r="I64" i="6"/>
  <c r="I68" i="6"/>
  <c r="I72" i="6"/>
  <c r="I76" i="6"/>
  <c r="I80" i="6"/>
  <c r="I84" i="6"/>
  <c r="I88" i="6"/>
  <c r="I92" i="6"/>
  <c r="I96" i="6"/>
  <c r="I100" i="6"/>
  <c r="I104" i="6"/>
  <c r="I108" i="6"/>
  <c r="I112" i="6"/>
  <c r="I116" i="6"/>
  <c r="G202" i="6"/>
  <c r="H202" i="6"/>
  <c r="I197" i="6"/>
  <c r="I117" i="6"/>
  <c r="I121" i="6"/>
  <c r="I125" i="6"/>
  <c r="I129" i="6"/>
  <c r="I133" i="6"/>
  <c r="I137" i="6"/>
  <c r="I141" i="6"/>
  <c r="I145" i="6"/>
  <c r="I149" i="6"/>
  <c r="I153" i="6"/>
  <c r="I157" i="6"/>
  <c r="I161" i="6"/>
  <c r="I165" i="6"/>
  <c r="I169" i="6"/>
  <c r="I173" i="6"/>
  <c r="I177" i="6"/>
  <c r="I181" i="6"/>
  <c r="I185" i="6"/>
  <c r="I189" i="6"/>
  <c r="I193" i="6"/>
  <c r="I201" i="6"/>
  <c r="I119" i="6"/>
  <c r="I123" i="6"/>
  <c r="I127" i="6"/>
  <c r="I131" i="6"/>
  <c r="I135" i="6"/>
  <c r="I139" i="6"/>
  <c r="I143" i="6"/>
  <c r="I147" i="6"/>
  <c r="I151" i="6"/>
  <c r="I155" i="6"/>
  <c r="I159" i="6"/>
  <c r="I163" i="6"/>
  <c r="I167" i="6"/>
  <c r="I171" i="6"/>
  <c r="I175" i="6"/>
  <c r="I179" i="6"/>
  <c r="I183" i="6"/>
  <c r="I187" i="6"/>
  <c r="I191" i="6"/>
  <c r="I195" i="6"/>
  <c r="I199" i="6"/>
  <c r="X2" i="6"/>
  <c r="X4" i="6"/>
  <c r="X6" i="6"/>
  <c r="X8" i="6"/>
  <c r="X10" i="6"/>
  <c r="X12" i="6"/>
  <c r="X14" i="6"/>
  <c r="X16" i="6"/>
  <c r="X18" i="6"/>
  <c r="X20" i="6"/>
  <c r="X22" i="6"/>
  <c r="X24" i="6"/>
  <c r="X26" i="6"/>
  <c r="X28" i="6"/>
  <c r="X32" i="6"/>
  <c r="X34" i="6"/>
  <c r="X36" i="6"/>
  <c r="X38" i="6"/>
  <c r="X40" i="6"/>
  <c r="X42" i="6"/>
  <c r="X44" i="6"/>
  <c r="X46" i="6"/>
  <c r="X48" i="6"/>
  <c r="X50" i="6"/>
  <c r="X52" i="6"/>
  <c r="X54" i="6"/>
  <c r="X56" i="6"/>
  <c r="X58" i="6"/>
  <c r="X60" i="6"/>
  <c r="X62" i="6"/>
  <c r="X64" i="6"/>
  <c r="X66" i="6"/>
  <c r="X68" i="6"/>
  <c r="X70" i="6"/>
  <c r="X72" i="6"/>
  <c r="X3" i="6"/>
  <c r="X5" i="6"/>
  <c r="X7" i="6"/>
  <c r="X9" i="6"/>
  <c r="X11" i="6"/>
  <c r="X13" i="6"/>
  <c r="X15" i="6"/>
  <c r="X17" i="6"/>
  <c r="X19" i="6"/>
  <c r="X21" i="6"/>
  <c r="X23" i="6"/>
  <c r="X25" i="6"/>
  <c r="X29" i="6"/>
  <c r="X31" i="6"/>
  <c r="X33" i="6"/>
  <c r="X35" i="6"/>
  <c r="X37" i="6"/>
  <c r="X39" i="6"/>
  <c r="X41" i="6"/>
  <c r="X43" i="6"/>
  <c r="X45" i="6"/>
  <c r="X49" i="6"/>
  <c r="X51" i="6"/>
  <c r="X53" i="6"/>
  <c r="X55" i="6"/>
  <c r="X57" i="6"/>
  <c r="X59" i="6"/>
  <c r="X61" i="6"/>
  <c r="X63" i="6"/>
  <c r="X65" i="6"/>
  <c r="X67" i="6"/>
  <c r="X69" i="6"/>
  <c r="X71" i="6"/>
  <c r="X73" i="6"/>
  <c r="X75" i="6"/>
  <c r="X77" i="6"/>
  <c r="X79" i="6"/>
  <c r="X81" i="6"/>
  <c r="X83" i="6"/>
  <c r="X85" i="6"/>
  <c r="X87" i="6"/>
  <c r="X89" i="6"/>
  <c r="X91" i="6"/>
  <c r="X93" i="6"/>
  <c r="X95" i="6"/>
  <c r="X97" i="6"/>
  <c r="X99" i="6"/>
  <c r="X101" i="6"/>
  <c r="X105" i="6"/>
  <c r="X107" i="6"/>
  <c r="X109" i="6"/>
  <c r="X111" i="6"/>
  <c r="X113" i="6"/>
  <c r="X74" i="6"/>
  <c r="X76" i="6"/>
  <c r="X78" i="6"/>
  <c r="X80" i="6"/>
  <c r="X82" i="6"/>
  <c r="X84" i="6"/>
  <c r="X86" i="6"/>
  <c r="X88" i="6"/>
  <c r="X90" i="6"/>
  <c r="X92" i="6"/>
  <c r="X94" i="6"/>
  <c r="X96" i="6"/>
  <c r="X98" i="6"/>
  <c r="X100" i="6"/>
  <c r="X102" i="6"/>
  <c r="X104" i="6"/>
  <c r="X106" i="6"/>
  <c r="X108" i="6"/>
  <c r="X110" i="6"/>
  <c r="X112" i="6"/>
  <c r="X114" i="6"/>
  <c r="X116" i="6"/>
  <c r="X118" i="6"/>
  <c r="X120" i="6"/>
  <c r="X124" i="6"/>
  <c r="X126" i="6"/>
  <c r="X128" i="6"/>
  <c r="X130" i="6"/>
  <c r="X132" i="6"/>
  <c r="X134" i="6"/>
  <c r="X136" i="6"/>
  <c r="X138" i="6"/>
  <c r="X140" i="6"/>
  <c r="X142" i="6"/>
  <c r="X144" i="6"/>
  <c r="X146" i="6"/>
  <c r="X148" i="6"/>
  <c r="X150" i="6"/>
  <c r="X152" i="6"/>
  <c r="X154" i="6"/>
  <c r="X156" i="6"/>
  <c r="X158" i="6"/>
  <c r="X160" i="6"/>
  <c r="X115" i="6"/>
  <c r="X117" i="6"/>
  <c r="X119" i="6"/>
  <c r="X121" i="6"/>
  <c r="X123" i="6"/>
  <c r="X125" i="6"/>
  <c r="X127" i="6"/>
  <c r="X129" i="6"/>
  <c r="X131" i="6"/>
  <c r="X133" i="6"/>
  <c r="X135" i="6"/>
  <c r="X137" i="6"/>
  <c r="X139" i="6"/>
  <c r="X141" i="6"/>
  <c r="X143" i="6"/>
  <c r="X145" i="6"/>
  <c r="X147" i="6"/>
  <c r="X149" i="6"/>
  <c r="X151" i="6"/>
  <c r="X153" i="6"/>
  <c r="X155" i="6"/>
  <c r="X157" i="6"/>
  <c r="X159" i="6"/>
  <c r="X162" i="6"/>
  <c r="X164" i="6"/>
  <c r="X166" i="6"/>
  <c r="X168" i="6"/>
  <c r="X170" i="6"/>
  <c r="X172" i="6"/>
  <c r="X174" i="6"/>
  <c r="X176" i="6"/>
  <c r="X178" i="6"/>
  <c r="X180" i="6"/>
  <c r="X182" i="6"/>
  <c r="X184" i="6"/>
  <c r="X186" i="6"/>
  <c r="X188" i="6"/>
  <c r="X190" i="6"/>
  <c r="X192" i="6"/>
  <c r="X194" i="6"/>
  <c r="X196" i="6"/>
  <c r="X198" i="6"/>
  <c r="X200" i="6"/>
  <c r="X163" i="6"/>
  <c r="X165" i="6"/>
  <c r="X167" i="6"/>
  <c r="X173" i="6"/>
  <c r="X175" i="6"/>
  <c r="X177" i="6"/>
  <c r="X179" i="6"/>
  <c r="X181" i="6"/>
  <c r="X183" i="6"/>
  <c r="X185" i="6"/>
  <c r="X187" i="6"/>
  <c r="X189" i="6"/>
  <c r="X191" i="6"/>
  <c r="X193" i="6"/>
  <c r="X195" i="6"/>
  <c r="X197" i="6"/>
  <c r="X199" i="6"/>
  <c r="X201" i="6"/>
  <c r="R202" i="5"/>
  <c r="P202" i="5"/>
  <c r="O202" i="5"/>
  <c r="G202" i="5"/>
  <c r="E202" i="5"/>
  <c r="D202" i="5"/>
  <c r="U201" i="5"/>
  <c r="T201" i="5"/>
  <c r="S201" i="5"/>
  <c r="U200" i="5"/>
  <c r="T200" i="5"/>
  <c r="S200" i="5"/>
  <c r="U199" i="5"/>
  <c r="T199" i="5"/>
  <c r="S199" i="5"/>
  <c r="U198" i="5"/>
  <c r="T198" i="5"/>
  <c r="S198" i="5"/>
  <c r="V198" i="5" s="1"/>
  <c r="U197" i="5"/>
  <c r="T197" i="5"/>
  <c r="S197" i="5"/>
  <c r="U196" i="5"/>
  <c r="T196" i="5"/>
  <c r="S196" i="5"/>
  <c r="U195" i="5"/>
  <c r="T195" i="5"/>
  <c r="S195" i="5"/>
  <c r="U194" i="5"/>
  <c r="T194" i="5"/>
  <c r="S194" i="5"/>
  <c r="V194" i="5" s="1"/>
  <c r="U193" i="5"/>
  <c r="T193" i="5"/>
  <c r="S193" i="5"/>
  <c r="U192" i="5"/>
  <c r="T192" i="5"/>
  <c r="S192" i="5"/>
  <c r="U191" i="5"/>
  <c r="T191" i="5"/>
  <c r="S191" i="5"/>
  <c r="U190" i="5"/>
  <c r="T190" i="5"/>
  <c r="S190" i="5"/>
  <c r="V190" i="5" s="1"/>
  <c r="U189" i="5"/>
  <c r="T189" i="5"/>
  <c r="S189" i="5"/>
  <c r="U188" i="5"/>
  <c r="T188" i="5"/>
  <c r="S188" i="5"/>
  <c r="U187" i="5"/>
  <c r="T187" i="5"/>
  <c r="S187" i="5"/>
  <c r="U186" i="5"/>
  <c r="T186" i="5"/>
  <c r="S186" i="5"/>
  <c r="V186" i="5" s="1"/>
  <c r="U185" i="5"/>
  <c r="T185" i="5"/>
  <c r="S185" i="5"/>
  <c r="V185" i="5" s="1"/>
  <c r="U184" i="5"/>
  <c r="T184" i="5"/>
  <c r="S184" i="5"/>
  <c r="U183" i="5"/>
  <c r="T183" i="5"/>
  <c r="S183" i="5"/>
  <c r="U182" i="5"/>
  <c r="T182" i="5"/>
  <c r="S182" i="5"/>
  <c r="V182" i="5" s="1"/>
  <c r="U181" i="5"/>
  <c r="T181" i="5"/>
  <c r="S181" i="5"/>
  <c r="V181" i="5" s="1"/>
  <c r="U180" i="5"/>
  <c r="T180" i="5"/>
  <c r="S180" i="5"/>
  <c r="U179" i="5"/>
  <c r="T179" i="5"/>
  <c r="S179" i="5"/>
  <c r="U178" i="5"/>
  <c r="T178" i="5"/>
  <c r="S178" i="5"/>
  <c r="V178" i="5" s="1"/>
  <c r="U177" i="5"/>
  <c r="T177" i="5"/>
  <c r="S177" i="5"/>
  <c r="V177" i="5" s="1"/>
  <c r="U176" i="5"/>
  <c r="T176" i="5"/>
  <c r="S176" i="5"/>
  <c r="U175" i="5"/>
  <c r="T175" i="5"/>
  <c r="S175" i="5"/>
  <c r="U174" i="5"/>
  <c r="T174" i="5"/>
  <c r="S174" i="5"/>
  <c r="V174" i="5" s="1"/>
  <c r="U173" i="5"/>
  <c r="T173" i="5"/>
  <c r="S173" i="5"/>
  <c r="V173" i="5" s="1"/>
  <c r="U172" i="5"/>
  <c r="T172" i="5"/>
  <c r="S172" i="5"/>
  <c r="U171" i="5"/>
  <c r="T171" i="5"/>
  <c r="S171" i="5"/>
  <c r="U170" i="5"/>
  <c r="T170" i="5"/>
  <c r="S170" i="5"/>
  <c r="V170" i="5" s="1"/>
  <c r="U169" i="5"/>
  <c r="T169" i="5"/>
  <c r="S169" i="5"/>
  <c r="V169" i="5" s="1"/>
  <c r="U168" i="5"/>
  <c r="T168" i="5"/>
  <c r="S168" i="5"/>
  <c r="U167" i="5"/>
  <c r="T167" i="5"/>
  <c r="S167" i="5"/>
  <c r="U166" i="5"/>
  <c r="T166" i="5"/>
  <c r="S166" i="5"/>
  <c r="V166" i="5" s="1"/>
  <c r="U165" i="5"/>
  <c r="T165" i="5"/>
  <c r="S165" i="5"/>
  <c r="V165" i="5" s="1"/>
  <c r="U164" i="5"/>
  <c r="T164" i="5"/>
  <c r="S164" i="5"/>
  <c r="U163" i="5"/>
  <c r="T163" i="5"/>
  <c r="S163" i="5"/>
  <c r="U162" i="5"/>
  <c r="T162" i="5"/>
  <c r="S162" i="5"/>
  <c r="V162" i="5" s="1"/>
  <c r="U161" i="5"/>
  <c r="T161" i="5"/>
  <c r="S161" i="5"/>
  <c r="V161" i="5" s="1"/>
  <c r="U160" i="5"/>
  <c r="T160" i="5"/>
  <c r="S160" i="5"/>
  <c r="U159" i="5"/>
  <c r="T159" i="5"/>
  <c r="S159" i="5"/>
  <c r="U158" i="5"/>
  <c r="T158" i="5"/>
  <c r="S158" i="5"/>
  <c r="V158" i="5" s="1"/>
  <c r="U157" i="5"/>
  <c r="T157" i="5"/>
  <c r="S157" i="5"/>
  <c r="V157" i="5" s="1"/>
  <c r="U156" i="5"/>
  <c r="T156" i="5"/>
  <c r="S156" i="5"/>
  <c r="U155" i="5"/>
  <c r="T155" i="5"/>
  <c r="S155" i="5"/>
  <c r="U154" i="5"/>
  <c r="T154" i="5"/>
  <c r="S154" i="5"/>
  <c r="V154" i="5" s="1"/>
  <c r="U153" i="5"/>
  <c r="T153" i="5"/>
  <c r="S153" i="5"/>
  <c r="V153" i="5" s="1"/>
  <c r="U152" i="5"/>
  <c r="T152" i="5"/>
  <c r="S152" i="5"/>
  <c r="U151" i="5"/>
  <c r="T151" i="5"/>
  <c r="S151" i="5"/>
  <c r="U150" i="5"/>
  <c r="T150" i="5"/>
  <c r="S150" i="5"/>
  <c r="V150" i="5" s="1"/>
  <c r="U149" i="5"/>
  <c r="T149" i="5"/>
  <c r="S149" i="5"/>
  <c r="U148" i="5"/>
  <c r="T148" i="5"/>
  <c r="S148" i="5"/>
  <c r="U147" i="5"/>
  <c r="T147" i="5"/>
  <c r="S147" i="5"/>
  <c r="U146" i="5"/>
  <c r="T146" i="5"/>
  <c r="S146" i="5"/>
  <c r="V146" i="5" s="1"/>
  <c r="U145" i="5"/>
  <c r="T145" i="5"/>
  <c r="S145" i="5"/>
  <c r="U144" i="5"/>
  <c r="T144" i="5"/>
  <c r="S144" i="5"/>
  <c r="U143" i="5"/>
  <c r="T143" i="5"/>
  <c r="S143" i="5"/>
  <c r="U142" i="5"/>
  <c r="T142" i="5"/>
  <c r="S142" i="5"/>
  <c r="V142" i="5" s="1"/>
  <c r="U141" i="5"/>
  <c r="T141" i="5"/>
  <c r="S141" i="5"/>
  <c r="V141" i="5" s="1"/>
  <c r="U140" i="5"/>
  <c r="T140" i="5"/>
  <c r="S140" i="5"/>
  <c r="U139" i="5"/>
  <c r="T139" i="5"/>
  <c r="S139" i="5"/>
  <c r="U138" i="5"/>
  <c r="T138" i="5"/>
  <c r="S138" i="5"/>
  <c r="V138" i="5" s="1"/>
  <c r="U137" i="5"/>
  <c r="T137" i="5"/>
  <c r="S137" i="5"/>
  <c r="V137" i="5" s="1"/>
  <c r="U136" i="5"/>
  <c r="T136" i="5"/>
  <c r="S136" i="5"/>
  <c r="U135" i="5"/>
  <c r="T135" i="5"/>
  <c r="S135" i="5"/>
  <c r="U134" i="5"/>
  <c r="T134" i="5"/>
  <c r="S134" i="5"/>
  <c r="V134" i="5" s="1"/>
  <c r="U133" i="5"/>
  <c r="T133" i="5"/>
  <c r="S133" i="5"/>
  <c r="V133" i="5" s="1"/>
  <c r="U132" i="5"/>
  <c r="T132" i="5"/>
  <c r="S132" i="5"/>
  <c r="U131" i="5"/>
  <c r="T131" i="5"/>
  <c r="S131" i="5"/>
  <c r="U130" i="5"/>
  <c r="T130" i="5"/>
  <c r="S130" i="5"/>
  <c r="V130" i="5" s="1"/>
  <c r="U129" i="5"/>
  <c r="T129" i="5"/>
  <c r="S129" i="5"/>
  <c r="V129" i="5" s="1"/>
  <c r="U128" i="5"/>
  <c r="T128" i="5"/>
  <c r="S128" i="5"/>
  <c r="U127" i="5"/>
  <c r="T127" i="5"/>
  <c r="S127" i="5"/>
  <c r="U126" i="5"/>
  <c r="T126" i="5"/>
  <c r="S126" i="5"/>
  <c r="V126" i="5" s="1"/>
  <c r="U125" i="5"/>
  <c r="T125" i="5"/>
  <c r="S125" i="5"/>
  <c r="V125" i="5" s="1"/>
  <c r="U124" i="5"/>
  <c r="T124" i="5"/>
  <c r="S124" i="5"/>
  <c r="U123" i="5"/>
  <c r="T123" i="5"/>
  <c r="S123" i="5"/>
  <c r="U122" i="5"/>
  <c r="T122" i="5"/>
  <c r="S122" i="5"/>
  <c r="V122" i="5" s="1"/>
  <c r="U121" i="5"/>
  <c r="T121" i="5"/>
  <c r="S121" i="5"/>
  <c r="V121" i="5" s="1"/>
  <c r="U120" i="5"/>
  <c r="T120" i="5"/>
  <c r="S120" i="5"/>
  <c r="U119" i="5"/>
  <c r="T119" i="5"/>
  <c r="S119" i="5"/>
  <c r="U118" i="5"/>
  <c r="T118" i="5"/>
  <c r="S118" i="5"/>
  <c r="V118" i="5" s="1"/>
  <c r="U117" i="5"/>
  <c r="T117" i="5"/>
  <c r="S117" i="5"/>
  <c r="V117" i="5" s="1"/>
  <c r="V116" i="5"/>
  <c r="U116" i="5"/>
  <c r="T116" i="5"/>
  <c r="S116" i="5"/>
  <c r="V115" i="5"/>
  <c r="U115" i="5"/>
  <c r="T115" i="5"/>
  <c r="S115" i="5"/>
  <c r="V114" i="5"/>
  <c r="U114" i="5"/>
  <c r="T114" i="5"/>
  <c r="S114" i="5"/>
  <c r="V113" i="5"/>
  <c r="U113" i="5"/>
  <c r="T113" i="5"/>
  <c r="S113" i="5"/>
  <c r="V112" i="5"/>
  <c r="U112" i="5"/>
  <c r="T112" i="5"/>
  <c r="S112" i="5"/>
  <c r="V111" i="5"/>
  <c r="U111" i="5"/>
  <c r="T111" i="5"/>
  <c r="S111" i="5"/>
  <c r="V110" i="5"/>
  <c r="U110" i="5"/>
  <c r="T110" i="5"/>
  <c r="S110" i="5"/>
  <c r="V109" i="5"/>
  <c r="U109" i="5"/>
  <c r="T109" i="5"/>
  <c r="S109" i="5"/>
  <c r="V108" i="5"/>
  <c r="U108" i="5"/>
  <c r="T108" i="5"/>
  <c r="S108" i="5"/>
  <c r="V107" i="5"/>
  <c r="U107" i="5"/>
  <c r="T107" i="5"/>
  <c r="S107" i="5"/>
  <c r="V106" i="5"/>
  <c r="U106" i="5"/>
  <c r="T106" i="5"/>
  <c r="S106" i="5"/>
  <c r="V105" i="5"/>
  <c r="U105" i="5"/>
  <c r="T105" i="5"/>
  <c r="S105" i="5"/>
  <c r="V104" i="5"/>
  <c r="U104" i="5"/>
  <c r="T104" i="5"/>
  <c r="S104" i="5"/>
  <c r="V103" i="5"/>
  <c r="U103" i="5"/>
  <c r="T103" i="5"/>
  <c r="S103" i="5"/>
  <c r="V102" i="5"/>
  <c r="U102" i="5"/>
  <c r="T102" i="5"/>
  <c r="S102" i="5"/>
  <c r="V101" i="5"/>
  <c r="U101" i="5"/>
  <c r="T101" i="5"/>
  <c r="S101" i="5"/>
  <c r="V100" i="5"/>
  <c r="U100" i="5"/>
  <c r="T100" i="5"/>
  <c r="S100" i="5"/>
  <c r="V99" i="5"/>
  <c r="U99" i="5"/>
  <c r="T99" i="5"/>
  <c r="S99" i="5"/>
  <c r="V98" i="5"/>
  <c r="U98" i="5"/>
  <c r="T98" i="5"/>
  <c r="S98" i="5"/>
  <c r="V97" i="5"/>
  <c r="U97" i="5"/>
  <c r="T97" i="5"/>
  <c r="S97" i="5"/>
  <c r="V96" i="5"/>
  <c r="U96" i="5"/>
  <c r="T96" i="5"/>
  <c r="S96" i="5"/>
  <c r="V95" i="5"/>
  <c r="U95" i="5"/>
  <c r="T95" i="5"/>
  <c r="S95" i="5"/>
  <c r="V94" i="5"/>
  <c r="U94" i="5"/>
  <c r="T94" i="5"/>
  <c r="S94" i="5"/>
  <c r="V93" i="5"/>
  <c r="U93" i="5"/>
  <c r="T93" i="5"/>
  <c r="S93" i="5"/>
  <c r="V92" i="5"/>
  <c r="U92" i="5"/>
  <c r="T92" i="5"/>
  <c r="S92" i="5"/>
  <c r="V91" i="5"/>
  <c r="U91" i="5"/>
  <c r="T91" i="5"/>
  <c r="S91" i="5"/>
  <c r="V90" i="5"/>
  <c r="U90" i="5"/>
  <c r="T90" i="5"/>
  <c r="S90" i="5"/>
  <c r="V89" i="5"/>
  <c r="U89" i="5"/>
  <c r="T89" i="5"/>
  <c r="S89" i="5"/>
  <c r="V88" i="5"/>
  <c r="U88" i="5"/>
  <c r="T88" i="5"/>
  <c r="S88" i="5"/>
  <c r="V87" i="5"/>
  <c r="U87" i="5"/>
  <c r="T87" i="5"/>
  <c r="S87" i="5"/>
  <c r="V86" i="5"/>
  <c r="U86" i="5"/>
  <c r="T86" i="5"/>
  <c r="S86" i="5"/>
  <c r="V85" i="5"/>
  <c r="U85" i="5"/>
  <c r="T85" i="5"/>
  <c r="S85" i="5"/>
  <c r="V84" i="5"/>
  <c r="U84" i="5"/>
  <c r="T84" i="5"/>
  <c r="S84" i="5"/>
  <c r="V83" i="5"/>
  <c r="U83" i="5"/>
  <c r="T83" i="5"/>
  <c r="S83" i="5"/>
  <c r="V82" i="5"/>
  <c r="U82" i="5"/>
  <c r="T82" i="5"/>
  <c r="S82" i="5"/>
  <c r="V81" i="5"/>
  <c r="U81" i="5"/>
  <c r="T81" i="5"/>
  <c r="S81" i="5"/>
  <c r="V80" i="5"/>
  <c r="U80" i="5"/>
  <c r="T80" i="5"/>
  <c r="S80" i="5"/>
  <c r="V79" i="5"/>
  <c r="U79" i="5"/>
  <c r="T79" i="5"/>
  <c r="S79" i="5"/>
  <c r="V78" i="5"/>
  <c r="U78" i="5"/>
  <c r="T78" i="5"/>
  <c r="S78" i="5"/>
  <c r="V77" i="5"/>
  <c r="U77" i="5"/>
  <c r="T77" i="5"/>
  <c r="S77" i="5"/>
  <c r="V76" i="5"/>
  <c r="U76" i="5"/>
  <c r="T76" i="5"/>
  <c r="S76" i="5"/>
  <c r="V75" i="5"/>
  <c r="U75" i="5"/>
  <c r="T75" i="5"/>
  <c r="S75" i="5"/>
  <c r="V74" i="5"/>
  <c r="U74" i="5"/>
  <c r="T74" i="5"/>
  <c r="S74" i="5"/>
  <c r="V73" i="5"/>
  <c r="U73" i="5"/>
  <c r="T73" i="5"/>
  <c r="S73" i="5"/>
  <c r="V72" i="5"/>
  <c r="U72" i="5"/>
  <c r="T72" i="5"/>
  <c r="S72" i="5"/>
  <c r="V71" i="5"/>
  <c r="U71" i="5"/>
  <c r="T71" i="5"/>
  <c r="S71" i="5"/>
  <c r="V70" i="5"/>
  <c r="U70" i="5"/>
  <c r="T70" i="5"/>
  <c r="S70" i="5"/>
  <c r="V69" i="5"/>
  <c r="U69" i="5"/>
  <c r="T69" i="5"/>
  <c r="S69" i="5"/>
  <c r="V68" i="5"/>
  <c r="U68" i="5"/>
  <c r="T68" i="5"/>
  <c r="S68" i="5"/>
  <c r="V67" i="5"/>
  <c r="U67" i="5"/>
  <c r="T67" i="5"/>
  <c r="S67" i="5"/>
  <c r="V66" i="5"/>
  <c r="U66" i="5"/>
  <c r="T66" i="5"/>
  <c r="S66" i="5"/>
  <c r="V65" i="5"/>
  <c r="U65" i="5"/>
  <c r="T65" i="5"/>
  <c r="S65" i="5"/>
  <c r="V64" i="5"/>
  <c r="U64" i="5"/>
  <c r="T64" i="5"/>
  <c r="S64" i="5"/>
  <c r="V63" i="5"/>
  <c r="U63" i="5"/>
  <c r="T63" i="5"/>
  <c r="S63" i="5"/>
  <c r="V62" i="5"/>
  <c r="U62" i="5"/>
  <c r="T62" i="5"/>
  <c r="S62" i="5"/>
  <c r="V61" i="5"/>
  <c r="U61" i="5"/>
  <c r="T61" i="5"/>
  <c r="S61" i="5"/>
  <c r="V60" i="5"/>
  <c r="U60" i="5"/>
  <c r="T60" i="5"/>
  <c r="S60" i="5"/>
  <c r="V59" i="5"/>
  <c r="U59" i="5"/>
  <c r="T59" i="5"/>
  <c r="S59" i="5"/>
  <c r="V58" i="5"/>
  <c r="U58" i="5"/>
  <c r="T58" i="5"/>
  <c r="S58" i="5"/>
  <c r="V57" i="5"/>
  <c r="U57" i="5"/>
  <c r="T57" i="5"/>
  <c r="S57" i="5"/>
  <c r="V56" i="5"/>
  <c r="U56" i="5"/>
  <c r="T56" i="5"/>
  <c r="S56" i="5"/>
  <c r="V55" i="5"/>
  <c r="U55" i="5"/>
  <c r="T55" i="5"/>
  <c r="S55" i="5"/>
  <c r="V54" i="5"/>
  <c r="U54" i="5"/>
  <c r="T54" i="5"/>
  <c r="S54" i="5"/>
  <c r="V53" i="5"/>
  <c r="U53" i="5"/>
  <c r="T53" i="5"/>
  <c r="S53" i="5"/>
  <c r="V52" i="5"/>
  <c r="U52" i="5"/>
  <c r="T52" i="5"/>
  <c r="S52" i="5"/>
  <c r="V51" i="5"/>
  <c r="U51" i="5"/>
  <c r="T51" i="5"/>
  <c r="S51" i="5"/>
  <c r="V50" i="5"/>
  <c r="U50" i="5"/>
  <c r="T50" i="5"/>
  <c r="S50" i="5"/>
  <c r="V49" i="5"/>
  <c r="U49" i="5"/>
  <c r="T49" i="5"/>
  <c r="S49" i="5"/>
  <c r="V48" i="5"/>
  <c r="U48" i="5"/>
  <c r="T48" i="5"/>
  <c r="S48" i="5"/>
  <c r="V47" i="5"/>
  <c r="U47" i="5"/>
  <c r="T47" i="5"/>
  <c r="S47" i="5"/>
  <c r="V46" i="5"/>
  <c r="U46" i="5"/>
  <c r="T46" i="5"/>
  <c r="S46" i="5"/>
  <c r="V45" i="5"/>
  <c r="U45" i="5"/>
  <c r="T45" i="5"/>
  <c r="S45" i="5"/>
  <c r="V44" i="5"/>
  <c r="U44" i="5"/>
  <c r="T44" i="5"/>
  <c r="S44" i="5"/>
  <c r="V43" i="5"/>
  <c r="U43" i="5"/>
  <c r="T43" i="5"/>
  <c r="S43" i="5"/>
  <c r="V42" i="5"/>
  <c r="U42" i="5"/>
  <c r="T42" i="5"/>
  <c r="S42" i="5"/>
  <c r="V41" i="5"/>
  <c r="U41" i="5"/>
  <c r="T41" i="5"/>
  <c r="S41" i="5"/>
  <c r="V40" i="5"/>
  <c r="U40" i="5"/>
  <c r="T40" i="5"/>
  <c r="S40" i="5"/>
  <c r="V39" i="5"/>
  <c r="U39" i="5"/>
  <c r="T39" i="5"/>
  <c r="S39" i="5"/>
  <c r="V38" i="5"/>
  <c r="U38" i="5"/>
  <c r="T38" i="5"/>
  <c r="S38" i="5"/>
  <c r="V37" i="5"/>
  <c r="U37" i="5"/>
  <c r="T37" i="5"/>
  <c r="S37" i="5"/>
  <c r="V36" i="5"/>
  <c r="U36" i="5"/>
  <c r="T36" i="5"/>
  <c r="S36" i="5"/>
  <c r="V35" i="5"/>
  <c r="U35" i="5"/>
  <c r="T35" i="5"/>
  <c r="S35" i="5"/>
  <c r="V34" i="5"/>
  <c r="U34" i="5"/>
  <c r="T34" i="5"/>
  <c r="S34" i="5"/>
  <c r="V33" i="5"/>
  <c r="U33" i="5"/>
  <c r="T33" i="5"/>
  <c r="S33" i="5"/>
  <c r="V32" i="5"/>
  <c r="U32" i="5"/>
  <c r="T32" i="5"/>
  <c r="S32" i="5"/>
  <c r="V31" i="5"/>
  <c r="U31" i="5"/>
  <c r="T31" i="5"/>
  <c r="S31" i="5"/>
  <c r="V30" i="5"/>
  <c r="U30" i="5"/>
  <c r="T30" i="5"/>
  <c r="S30" i="5"/>
  <c r="V29" i="5"/>
  <c r="U29" i="5"/>
  <c r="T29" i="5"/>
  <c r="S29" i="5"/>
  <c r="V28" i="5"/>
  <c r="U28" i="5"/>
  <c r="T28" i="5"/>
  <c r="S28" i="5"/>
  <c r="V27" i="5"/>
  <c r="U27" i="5"/>
  <c r="T27" i="5"/>
  <c r="S27" i="5"/>
  <c r="V26" i="5"/>
  <c r="U26" i="5"/>
  <c r="T26" i="5"/>
  <c r="S26" i="5"/>
  <c r="V25" i="5"/>
  <c r="U25" i="5"/>
  <c r="T25" i="5"/>
  <c r="S25" i="5"/>
  <c r="V24" i="5"/>
  <c r="U24" i="5"/>
  <c r="T24" i="5"/>
  <c r="S24" i="5"/>
  <c r="V23" i="5"/>
  <c r="U23" i="5"/>
  <c r="T23" i="5"/>
  <c r="S23" i="5"/>
  <c r="V22" i="5"/>
  <c r="U22" i="5"/>
  <c r="T22" i="5"/>
  <c r="S22" i="5"/>
  <c r="V21" i="5"/>
  <c r="U21" i="5"/>
  <c r="T21" i="5"/>
  <c r="S21" i="5"/>
  <c r="V20" i="5"/>
  <c r="U20" i="5"/>
  <c r="T20" i="5"/>
  <c r="S20" i="5"/>
  <c r="V19" i="5"/>
  <c r="U19" i="5"/>
  <c r="T19" i="5"/>
  <c r="S19" i="5"/>
  <c r="V18" i="5"/>
  <c r="U18" i="5"/>
  <c r="T18" i="5"/>
  <c r="S18" i="5"/>
  <c r="V17" i="5"/>
  <c r="U17" i="5"/>
  <c r="T17" i="5"/>
  <c r="S17" i="5"/>
  <c r="V16" i="5"/>
  <c r="U16" i="5"/>
  <c r="T16" i="5"/>
  <c r="S16" i="5"/>
  <c r="V15" i="5"/>
  <c r="U15" i="5"/>
  <c r="T15" i="5"/>
  <c r="S15" i="5"/>
  <c r="V14" i="5"/>
  <c r="U14" i="5"/>
  <c r="T14" i="5"/>
  <c r="S14" i="5"/>
  <c r="V13" i="5"/>
  <c r="U13" i="5"/>
  <c r="T13" i="5"/>
  <c r="S13" i="5"/>
  <c r="V12" i="5"/>
  <c r="U12" i="5"/>
  <c r="T12" i="5"/>
  <c r="S12" i="5"/>
  <c r="V11" i="5"/>
  <c r="U11" i="5"/>
  <c r="T11" i="5"/>
  <c r="S11" i="5"/>
  <c r="V10" i="5"/>
  <c r="U10" i="5"/>
  <c r="T10" i="5"/>
  <c r="S10" i="5"/>
  <c r="V9" i="5"/>
  <c r="U9" i="5"/>
  <c r="T9" i="5"/>
  <c r="S9" i="5"/>
  <c r="V8" i="5"/>
  <c r="U8" i="5"/>
  <c r="T8" i="5"/>
  <c r="S8" i="5"/>
  <c r="V7" i="5"/>
  <c r="U7" i="5"/>
  <c r="T7" i="5"/>
  <c r="S7" i="5"/>
  <c r="V6" i="5"/>
  <c r="U6" i="5"/>
  <c r="T6" i="5"/>
  <c r="S6" i="5"/>
  <c r="V5" i="5"/>
  <c r="U5" i="5"/>
  <c r="T5" i="5"/>
  <c r="S5" i="5"/>
  <c r="V4" i="5"/>
  <c r="U4" i="5"/>
  <c r="T4" i="5"/>
  <c r="S4" i="5"/>
  <c r="V3" i="5"/>
  <c r="U3" i="5"/>
  <c r="T3" i="5"/>
  <c r="S3" i="5"/>
  <c r="V2" i="5"/>
  <c r="U2" i="5"/>
  <c r="U202" i="5" s="1"/>
  <c r="T2" i="5"/>
  <c r="T202" i="5" s="1"/>
  <c r="S2" i="5"/>
  <c r="S202" i="5" s="1"/>
  <c r="J201" i="5"/>
  <c r="I201" i="5"/>
  <c r="H201" i="5"/>
  <c r="J200" i="5"/>
  <c r="I200" i="5"/>
  <c r="H200" i="5"/>
  <c r="J199" i="5"/>
  <c r="I199" i="5"/>
  <c r="H199" i="5"/>
  <c r="J198" i="5"/>
  <c r="I198" i="5"/>
  <c r="H198" i="5"/>
  <c r="K198" i="5" s="1"/>
  <c r="J197" i="5"/>
  <c r="I197" i="5"/>
  <c r="H197" i="5"/>
  <c r="J196" i="5"/>
  <c r="I196" i="5"/>
  <c r="H196" i="5"/>
  <c r="J195" i="5"/>
  <c r="I195" i="5"/>
  <c r="H195" i="5"/>
  <c r="J194" i="5"/>
  <c r="I194" i="5"/>
  <c r="H194" i="5"/>
  <c r="K194" i="5" s="1"/>
  <c r="J193" i="5"/>
  <c r="I193" i="5"/>
  <c r="H193" i="5"/>
  <c r="J192" i="5"/>
  <c r="I192" i="5"/>
  <c r="H192" i="5"/>
  <c r="J191" i="5"/>
  <c r="I191" i="5"/>
  <c r="H191" i="5"/>
  <c r="J190" i="5"/>
  <c r="I190" i="5"/>
  <c r="H190" i="5"/>
  <c r="K190" i="5" s="1"/>
  <c r="J189" i="5"/>
  <c r="I189" i="5"/>
  <c r="H189" i="5"/>
  <c r="J188" i="5"/>
  <c r="I188" i="5"/>
  <c r="H188" i="5"/>
  <c r="J187" i="5"/>
  <c r="I187" i="5"/>
  <c r="H187" i="5"/>
  <c r="J186" i="5"/>
  <c r="I186" i="5"/>
  <c r="H186" i="5"/>
  <c r="K186" i="5" s="1"/>
  <c r="J185" i="5"/>
  <c r="I185" i="5"/>
  <c r="H185" i="5"/>
  <c r="J184" i="5"/>
  <c r="I184" i="5"/>
  <c r="H184" i="5"/>
  <c r="J183" i="5"/>
  <c r="I183" i="5"/>
  <c r="H183" i="5"/>
  <c r="J182" i="5"/>
  <c r="I182" i="5"/>
  <c r="H182" i="5"/>
  <c r="K182" i="5" s="1"/>
  <c r="J181" i="5"/>
  <c r="I181" i="5"/>
  <c r="H181" i="5"/>
  <c r="J180" i="5"/>
  <c r="I180" i="5"/>
  <c r="H180" i="5"/>
  <c r="J179" i="5"/>
  <c r="I179" i="5"/>
  <c r="H179" i="5"/>
  <c r="J178" i="5"/>
  <c r="I178" i="5"/>
  <c r="H178" i="5"/>
  <c r="K178" i="5" s="1"/>
  <c r="J177" i="5"/>
  <c r="I177" i="5"/>
  <c r="H177" i="5"/>
  <c r="J176" i="5"/>
  <c r="I176" i="5"/>
  <c r="H176" i="5"/>
  <c r="J175" i="5"/>
  <c r="I175" i="5"/>
  <c r="H175" i="5"/>
  <c r="J174" i="5"/>
  <c r="I174" i="5"/>
  <c r="H174" i="5"/>
  <c r="K174" i="5" s="1"/>
  <c r="J173" i="5"/>
  <c r="I173" i="5"/>
  <c r="H173" i="5"/>
  <c r="J172" i="5"/>
  <c r="I172" i="5"/>
  <c r="H172" i="5"/>
  <c r="J171" i="5"/>
  <c r="I171" i="5"/>
  <c r="H171" i="5"/>
  <c r="J170" i="5"/>
  <c r="I170" i="5"/>
  <c r="H170" i="5"/>
  <c r="K170" i="5" s="1"/>
  <c r="J169" i="5"/>
  <c r="I169" i="5"/>
  <c r="H169" i="5"/>
  <c r="J168" i="5"/>
  <c r="I168" i="5"/>
  <c r="H168" i="5"/>
  <c r="J167" i="5"/>
  <c r="I167" i="5"/>
  <c r="H167" i="5"/>
  <c r="J166" i="5"/>
  <c r="I166" i="5"/>
  <c r="H166" i="5"/>
  <c r="K166" i="5" s="1"/>
  <c r="J165" i="5"/>
  <c r="I165" i="5"/>
  <c r="H165" i="5"/>
  <c r="J164" i="5"/>
  <c r="I164" i="5"/>
  <c r="H164" i="5"/>
  <c r="J163" i="5"/>
  <c r="I163" i="5"/>
  <c r="H163" i="5"/>
  <c r="J162" i="5"/>
  <c r="I162" i="5"/>
  <c r="H162" i="5"/>
  <c r="K162" i="5" s="1"/>
  <c r="J161" i="5"/>
  <c r="I161" i="5"/>
  <c r="H161" i="5"/>
  <c r="J160" i="5"/>
  <c r="I160" i="5"/>
  <c r="H160" i="5"/>
  <c r="J159" i="5"/>
  <c r="I159" i="5"/>
  <c r="H159" i="5"/>
  <c r="J158" i="5"/>
  <c r="I158" i="5"/>
  <c r="H158" i="5"/>
  <c r="K158" i="5" s="1"/>
  <c r="J157" i="5"/>
  <c r="I157" i="5"/>
  <c r="H157" i="5"/>
  <c r="J156" i="5"/>
  <c r="I156" i="5"/>
  <c r="H156" i="5"/>
  <c r="J155" i="5"/>
  <c r="I155" i="5"/>
  <c r="H155" i="5"/>
  <c r="J154" i="5"/>
  <c r="I154" i="5"/>
  <c r="H154" i="5"/>
  <c r="K154" i="5" s="1"/>
  <c r="J153" i="5"/>
  <c r="I153" i="5"/>
  <c r="H153" i="5"/>
  <c r="J152" i="5"/>
  <c r="I152" i="5"/>
  <c r="H152" i="5"/>
  <c r="J151" i="5"/>
  <c r="I151" i="5"/>
  <c r="H151" i="5"/>
  <c r="J150" i="5"/>
  <c r="I150" i="5"/>
  <c r="H150" i="5"/>
  <c r="K150" i="5" s="1"/>
  <c r="J149" i="5"/>
  <c r="I149" i="5"/>
  <c r="H149" i="5"/>
  <c r="J148" i="5"/>
  <c r="I148" i="5"/>
  <c r="H148" i="5"/>
  <c r="J147" i="5"/>
  <c r="I147" i="5"/>
  <c r="H147" i="5"/>
  <c r="J146" i="5"/>
  <c r="I146" i="5"/>
  <c r="H146" i="5"/>
  <c r="K146" i="5" s="1"/>
  <c r="J145" i="5"/>
  <c r="I145" i="5"/>
  <c r="H145" i="5"/>
  <c r="J144" i="5"/>
  <c r="I144" i="5"/>
  <c r="H144" i="5"/>
  <c r="J143" i="5"/>
  <c r="I143" i="5"/>
  <c r="H143" i="5"/>
  <c r="J142" i="5"/>
  <c r="I142" i="5"/>
  <c r="H142" i="5"/>
  <c r="K142" i="5" s="1"/>
  <c r="J141" i="5"/>
  <c r="I141" i="5"/>
  <c r="H141" i="5"/>
  <c r="J140" i="5"/>
  <c r="I140" i="5"/>
  <c r="H140" i="5"/>
  <c r="J139" i="5"/>
  <c r="I139" i="5"/>
  <c r="H139" i="5"/>
  <c r="J138" i="5"/>
  <c r="I138" i="5"/>
  <c r="H138" i="5"/>
  <c r="K138" i="5" s="1"/>
  <c r="J137" i="5"/>
  <c r="I137" i="5"/>
  <c r="H137" i="5"/>
  <c r="J136" i="5"/>
  <c r="I136" i="5"/>
  <c r="H136" i="5"/>
  <c r="J135" i="5"/>
  <c r="I135" i="5"/>
  <c r="H135" i="5"/>
  <c r="J134" i="5"/>
  <c r="I134" i="5"/>
  <c r="H134" i="5"/>
  <c r="K134" i="5" s="1"/>
  <c r="J133" i="5"/>
  <c r="I133" i="5"/>
  <c r="H133" i="5"/>
  <c r="J132" i="5"/>
  <c r="I132" i="5"/>
  <c r="H132" i="5"/>
  <c r="J131" i="5"/>
  <c r="I131" i="5"/>
  <c r="H131" i="5"/>
  <c r="J130" i="5"/>
  <c r="I130" i="5"/>
  <c r="H130" i="5"/>
  <c r="K130" i="5" s="1"/>
  <c r="J129" i="5"/>
  <c r="I129" i="5"/>
  <c r="H129" i="5"/>
  <c r="J128" i="5"/>
  <c r="I128" i="5"/>
  <c r="H128" i="5"/>
  <c r="J127" i="5"/>
  <c r="I127" i="5"/>
  <c r="H127" i="5"/>
  <c r="J126" i="5"/>
  <c r="I126" i="5"/>
  <c r="H126" i="5"/>
  <c r="K126" i="5" s="1"/>
  <c r="J125" i="5"/>
  <c r="I125" i="5"/>
  <c r="H125" i="5"/>
  <c r="J124" i="5"/>
  <c r="I124" i="5"/>
  <c r="H124" i="5"/>
  <c r="J123" i="5"/>
  <c r="I123" i="5"/>
  <c r="H123" i="5"/>
  <c r="J122" i="5"/>
  <c r="I122" i="5"/>
  <c r="H122" i="5"/>
  <c r="K122" i="5" s="1"/>
  <c r="J121" i="5"/>
  <c r="I121" i="5"/>
  <c r="H121" i="5"/>
  <c r="J120" i="5"/>
  <c r="I120" i="5"/>
  <c r="H120" i="5"/>
  <c r="J119" i="5"/>
  <c r="I119" i="5"/>
  <c r="H119" i="5"/>
  <c r="J118" i="5"/>
  <c r="I118" i="5"/>
  <c r="H118" i="5"/>
  <c r="K118" i="5" s="1"/>
  <c r="J117" i="5"/>
  <c r="I117" i="5"/>
  <c r="H117" i="5"/>
  <c r="J116" i="5"/>
  <c r="I116" i="5"/>
  <c r="K116" i="5" s="1"/>
  <c r="H116" i="5"/>
  <c r="J115" i="5"/>
  <c r="I115" i="5"/>
  <c r="K115" i="5" s="1"/>
  <c r="H115" i="5"/>
  <c r="J114" i="5"/>
  <c r="I114" i="5"/>
  <c r="K114" i="5" s="1"/>
  <c r="H114" i="5"/>
  <c r="J113" i="5"/>
  <c r="I113" i="5"/>
  <c r="K113" i="5" s="1"/>
  <c r="H113" i="5"/>
  <c r="J112" i="5"/>
  <c r="I112" i="5"/>
  <c r="K112" i="5" s="1"/>
  <c r="H112" i="5"/>
  <c r="J111" i="5"/>
  <c r="I111" i="5"/>
  <c r="K111" i="5" s="1"/>
  <c r="H111" i="5"/>
  <c r="J110" i="5"/>
  <c r="I110" i="5"/>
  <c r="K110" i="5" s="1"/>
  <c r="H110" i="5"/>
  <c r="J109" i="5"/>
  <c r="I109" i="5"/>
  <c r="K109" i="5" s="1"/>
  <c r="H109" i="5"/>
  <c r="J108" i="5"/>
  <c r="I108" i="5"/>
  <c r="K108" i="5" s="1"/>
  <c r="H108" i="5"/>
  <c r="J107" i="5"/>
  <c r="I107" i="5"/>
  <c r="K107" i="5" s="1"/>
  <c r="H107" i="5"/>
  <c r="J106" i="5"/>
  <c r="I106" i="5"/>
  <c r="K106" i="5" s="1"/>
  <c r="H106" i="5"/>
  <c r="J105" i="5"/>
  <c r="I105" i="5"/>
  <c r="K105" i="5" s="1"/>
  <c r="H105" i="5"/>
  <c r="J104" i="5"/>
  <c r="I104" i="5"/>
  <c r="K104" i="5" s="1"/>
  <c r="H104" i="5"/>
  <c r="J103" i="5"/>
  <c r="I103" i="5"/>
  <c r="K103" i="5" s="1"/>
  <c r="H103" i="5"/>
  <c r="J102" i="5"/>
  <c r="I102" i="5"/>
  <c r="K102" i="5" s="1"/>
  <c r="H102" i="5"/>
  <c r="J101" i="5"/>
  <c r="I101" i="5"/>
  <c r="K101" i="5" s="1"/>
  <c r="H101" i="5"/>
  <c r="J100" i="5"/>
  <c r="I100" i="5"/>
  <c r="K100" i="5" s="1"/>
  <c r="H100" i="5"/>
  <c r="J99" i="5"/>
  <c r="I99" i="5"/>
  <c r="K99" i="5" s="1"/>
  <c r="H99" i="5"/>
  <c r="J98" i="5"/>
  <c r="I98" i="5"/>
  <c r="K98" i="5" s="1"/>
  <c r="H98" i="5"/>
  <c r="J97" i="5"/>
  <c r="I97" i="5"/>
  <c r="K97" i="5" s="1"/>
  <c r="H97" i="5"/>
  <c r="J96" i="5"/>
  <c r="I96" i="5"/>
  <c r="K96" i="5" s="1"/>
  <c r="H96" i="5"/>
  <c r="J95" i="5"/>
  <c r="I95" i="5"/>
  <c r="K95" i="5" s="1"/>
  <c r="H95" i="5"/>
  <c r="J94" i="5"/>
  <c r="I94" i="5"/>
  <c r="K94" i="5" s="1"/>
  <c r="H94" i="5"/>
  <c r="J93" i="5"/>
  <c r="I93" i="5"/>
  <c r="K93" i="5" s="1"/>
  <c r="H93" i="5"/>
  <c r="J92" i="5"/>
  <c r="I92" i="5"/>
  <c r="K92" i="5" s="1"/>
  <c r="H92" i="5"/>
  <c r="J91" i="5"/>
  <c r="I91" i="5"/>
  <c r="K91" i="5" s="1"/>
  <c r="H91" i="5"/>
  <c r="J90" i="5"/>
  <c r="I90" i="5"/>
  <c r="K90" i="5" s="1"/>
  <c r="H90" i="5"/>
  <c r="J89" i="5"/>
  <c r="I89" i="5"/>
  <c r="K89" i="5" s="1"/>
  <c r="H89" i="5"/>
  <c r="J88" i="5"/>
  <c r="I88" i="5"/>
  <c r="K88" i="5" s="1"/>
  <c r="H88" i="5"/>
  <c r="J87" i="5"/>
  <c r="I87" i="5"/>
  <c r="K87" i="5" s="1"/>
  <c r="H87" i="5"/>
  <c r="J86" i="5"/>
  <c r="I86" i="5"/>
  <c r="K86" i="5" s="1"/>
  <c r="H86" i="5"/>
  <c r="J85" i="5"/>
  <c r="I85" i="5"/>
  <c r="K85" i="5" s="1"/>
  <c r="H85" i="5"/>
  <c r="J84" i="5"/>
  <c r="I84" i="5"/>
  <c r="K84" i="5" s="1"/>
  <c r="H84" i="5"/>
  <c r="J83" i="5"/>
  <c r="I83" i="5"/>
  <c r="K83" i="5" s="1"/>
  <c r="H83" i="5"/>
  <c r="J82" i="5"/>
  <c r="I82" i="5"/>
  <c r="K82" i="5" s="1"/>
  <c r="H82" i="5"/>
  <c r="J81" i="5"/>
  <c r="I81" i="5"/>
  <c r="K81" i="5" s="1"/>
  <c r="H81" i="5"/>
  <c r="J80" i="5"/>
  <c r="I80" i="5"/>
  <c r="K80" i="5" s="1"/>
  <c r="H80" i="5"/>
  <c r="J79" i="5"/>
  <c r="I79" i="5"/>
  <c r="K79" i="5" s="1"/>
  <c r="H79" i="5"/>
  <c r="J78" i="5"/>
  <c r="I78" i="5"/>
  <c r="K78" i="5" s="1"/>
  <c r="H78" i="5"/>
  <c r="J77" i="5"/>
  <c r="I77" i="5"/>
  <c r="K77" i="5" s="1"/>
  <c r="H77" i="5"/>
  <c r="J76" i="5"/>
  <c r="I76" i="5"/>
  <c r="K76" i="5" s="1"/>
  <c r="H76" i="5"/>
  <c r="J75" i="5"/>
  <c r="I75" i="5"/>
  <c r="K75" i="5" s="1"/>
  <c r="H75" i="5"/>
  <c r="J74" i="5"/>
  <c r="I74" i="5"/>
  <c r="K74" i="5" s="1"/>
  <c r="H74" i="5"/>
  <c r="J73" i="5"/>
  <c r="I73" i="5"/>
  <c r="K73" i="5" s="1"/>
  <c r="H73" i="5"/>
  <c r="J72" i="5"/>
  <c r="I72" i="5"/>
  <c r="K72" i="5" s="1"/>
  <c r="H72" i="5"/>
  <c r="J71" i="5"/>
  <c r="I71" i="5"/>
  <c r="K71" i="5" s="1"/>
  <c r="H71" i="5"/>
  <c r="J70" i="5"/>
  <c r="I70" i="5"/>
  <c r="K70" i="5" s="1"/>
  <c r="H70" i="5"/>
  <c r="J69" i="5"/>
  <c r="I69" i="5"/>
  <c r="K69" i="5" s="1"/>
  <c r="H69" i="5"/>
  <c r="J68" i="5"/>
  <c r="I68" i="5"/>
  <c r="K68" i="5" s="1"/>
  <c r="H68" i="5"/>
  <c r="J67" i="5"/>
  <c r="I67" i="5"/>
  <c r="K67" i="5" s="1"/>
  <c r="H67" i="5"/>
  <c r="J66" i="5"/>
  <c r="I66" i="5"/>
  <c r="K66" i="5" s="1"/>
  <c r="H66" i="5"/>
  <c r="J65" i="5"/>
  <c r="I65" i="5"/>
  <c r="K65" i="5" s="1"/>
  <c r="H65" i="5"/>
  <c r="J64" i="5"/>
  <c r="I64" i="5"/>
  <c r="K64" i="5" s="1"/>
  <c r="H64" i="5"/>
  <c r="J63" i="5"/>
  <c r="I63" i="5"/>
  <c r="K63" i="5" s="1"/>
  <c r="H63" i="5"/>
  <c r="J62" i="5"/>
  <c r="I62" i="5"/>
  <c r="K62" i="5" s="1"/>
  <c r="H62" i="5"/>
  <c r="J61" i="5"/>
  <c r="I61" i="5"/>
  <c r="K61" i="5" s="1"/>
  <c r="H61" i="5"/>
  <c r="J60" i="5"/>
  <c r="I60" i="5"/>
  <c r="K60" i="5" s="1"/>
  <c r="H60" i="5"/>
  <c r="J59" i="5"/>
  <c r="I59" i="5"/>
  <c r="K59" i="5" s="1"/>
  <c r="H59" i="5"/>
  <c r="J58" i="5"/>
  <c r="I58" i="5"/>
  <c r="K58" i="5" s="1"/>
  <c r="H58" i="5"/>
  <c r="J57" i="5"/>
  <c r="I57" i="5"/>
  <c r="K57" i="5" s="1"/>
  <c r="H57" i="5"/>
  <c r="J56" i="5"/>
  <c r="I56" i="5"/>
  <c r="K56" i="5" s="1"/>
  <c r="H56" i="5"/>
  <c r="J55" i="5"/>
  <c r="I55" i="5"/>
  <c r="K55" i="5" s="1"/>
  <c r="H55" i="5"/>
  <c r="J54" i="5"/>
  <c r="I54" i="5"/>
  <c r="K54" i="5" s="1"/>
  <c r="H54" i="5"/>
  <c r="J53" i="5"/>
  <c r="I53" i="5"/>
  <c r="K53" i="5" s="1"/>
  <c r="H53" i="5"/>
  <c r="J52" i="5"/>
  <c r="I52" i="5"/>
  <c r="K52" i="5" s="1"/>
  <c r="H52" i="5"/>
  <c r="J51" i="5"/>
  <c r="I51" i="5"/>
  <c r="K51" i="5" s="1"/>
  <c r="H51" i="5"/>
  <c r="J50" i="5"/>
  <c r="I50" i="5"/>
  <c r="K50" i="5" s="1"/>
  <c r="H50" i="5"/>
  <c r="J49" i="5"/>
  <c r="I49" i="5"/>
  <c r="K49" i="5" s="1"/>
  <c r="H49" i="5"/>
  <c r="J48" i="5"/>
  <c r="I48" i="5"/>
  <c r="K48" i="5" s="1"/>
  <c r="H48" i="5"/>
  <c r="J47" i="5"/>
  <c r="I47" i="5"/>
  <c r="K47" i="5" s="1"/>
  <c r="H47" i="5"/>
  <c r="J46" i="5"/>
  <c r="I46" i="5"/>
  <c r="K46" i="5" s="1"/>
  <c r="H46" i="5"/>
  <c r="J45" i="5"/>
  <c r="I45" i="5"/>
  <c r="K45" i="5" s="1"/>
  <c r="H45" i="5"/>
  <c r="J44" i="5"/>
  <c r="I44" i="5"/>
  <c r="K44" i="5" s="1"/>
  <c r="H44" i="5"/>
  <c r="J43" i="5"/>
  <c r="I43" i="5"/>
  <c r="K43" i="5" s="1"/>
  <c r="H43" i="5"/>
  <c r="J42" i="5"/>
  <c r="I42" i="5"/>
  <c r="K42" i="5" s="1"/>
  <c r="H42" i="5"/>
  <c r="J41" i="5"/>
  <c r="I41" i="5"/>
  <c r="K41" i="5" s="1"/>
  <c r="H41" i="5"/>
  <c r="J40" i="5"/>
  <c r="I40" i="5"/>
  <c r="K40" i="5" s="1"/>
  <c r="H40" i="5"/>
  <c r="J39" i="5"/>
  <c r="I39" i="5"/>
  <c r="K39" i="5" s="1"/>
  <c r="H39" i="5"/>
  <c r="J38" i="5"/>
  <c r="I38" i="5"/>
  <c r="K38" i="5" s="1"/>
  <c r="H38" i="5"/>
  <c r="J37" i="5"/>
  <c r="I37" i="5"/>
  <c r="K37" i="5" s="1"/>
  <c r="H37" i="5"/>
  <c r="J36" i="5"/>
  <c r="I36" i="5"/>
  <c r="K36" i="5" s="1"/>
  <c r="H36" i="5"/>
  <c r="J35" i="5"/>
  <c r="I35" i="5"/>
  <c r="K35" i="5" s="1"/>
  <c r="H35" i="5"/>
  <c r="J34" i="5"/>
  <c r="I34" i="5"/>
  <c r="K34" i="5" s="1"/>
  <c r="H34" i="5"/>
  <c r="J33" i="5"/>
  <c r="I33" i="5"/>
  <c r="K33" i="5" s="1"/>
  <c r="H33" i="5"/>
  <c r="J32" i="5"/>
  <c r="I32" i="5"/>
  <c r="K32" i="5" s="1"/>
  <c r="H32" i="5"/>
  <c r="J31" i="5"/>
  <c r="I31" i="5"/>
  <c r="K31" i="5" s="1"/>
  <c r="H31" i="5"/>
  <c r="J30" i="5"/>
  <c r="I30" i="5"/>
  <c r="K30" i="5" s="1"/>
  <c r="H30" i="5"/>
  <c r="J29" i="5"/>
  <c r="I29" i="5"/>
  <c r="K29" i="5" s="1"/>
  <c r="H29" i="5"/>
  <c r="J28" i="5"/>
  <c r="I28" i="5"/>
  <c r="K28" i="5" s="1"/>
  <c r="H28" i="5"/>
  <c r="J27" i="5"/>
  <c r="I27" i="5"/>
  <c r="K27" i="5" s="1"/>
  <c r="H27" i="5"/>
  <c r="J26" i="5"/>
  <c r="I26" i="5"/>
  <c r="K26" i="5" s="1"/>
  <c r="H26" i="5"/>
  <c r="J25" i="5"/>
  <c r="I25" i="5"/>
  <c r="K25" i="5" s="1"/>
  <c r="H25" i="5"/>
  <c r="J24" i="5"/>
  <c r="I24" i="5"/>
  <c r="K24" i="5" s="1"/>
  <c r="H24" i="5"/>
  <c r="J23" i="5"/>
  <c r="I23" i="5"/>
  <c r="K23" i="5" s="1"/>
  <c r="H23" i="5"/>
  <c r="J22" i="5"/>
  <c r="I22" i="5"/>
  <c r="K22" i="5" s="1"/>
  <c r="H22" i="5"/>
  <c r="J21" i="5"/>
  <c r="I21" i="5"/>
  <c r="K21" i="5" s="1"/>
  <c r="H21" i="5"/>
  <c r="J20" i="5"/>
  <c r="I20" i="5"/>
  <c r="K20" i="5" s="1"/>
  <c r="H20" i="5"/>
  <c r="J19" i="5"/>
  <c r="I19" i="5"/>
  <c r="K19" i="5" s="1"/>
  <c r="H19" i="5"/>
  <c r="J18" i="5"/>
  <c r="I18" i="5"/>
  <c r="K18" i="5" s="1"/>
  <c r="H18" i="5"/>
  <c r="J17" i="5"/>
  <c r="I17" i="5"/>
  <c r="K17" i="5" s="1"/>
  <c r="H17" i="5"/>
  <c r="J16" i="5"/>
  <c r="I16" i="5"/>
  <c r="K16" i="5" s="1"/>
  <c r="H16" i="5"/>
  <c r="J15" i="5"/>
  <c r="I15" i="5"/>
  <c r="K15" i="5" s="1"/>
  <c r="H15" i="5"/>
  <c r="J14" i="5"/>
  <c r="I14" i="5"/>
  <c r="K14" i="5" s="1"/>
  <c r="H14" i="5"/>
  <c r="J13" i="5"/>
  <c r="I13" i="5"/>
  <c r="K13" i="5" s="1"/>
  <c r="H13" i="5"/>
  <c r="J12" i="5"/>
  <c r="I12" i="5"/>
  <c r="K12" i="5" s="1"/>
  <c r="H12" i="5"/>
  <c r="J11" i="5"/>
  <c r="I11" i="5"/>
  <c r="K11" i="5" s="1"/>
  <c r="H11" i="5"/>
  <c r="J10" i="5"/>
  <c r="I10" i="5"/>
  <c r="K10" i="5" s="1"/>
  <c r="H10" i="5"/>
  <c r="J9" i="5"/>
  <c r="I9" i="5"/>
  <c r="K9" i="5" s="1"/>
  <c r="H9" i="5"/>
  <c r="J8" i="5"/>
  <c r="I8" i="5"/>
  <c r="K8" i="5" s="1"/>
  <c r="H8" i="5"/>
  <c r="J7" i="5"/>
  <c r="I7" i="5"/>
  <c r="K7" i="5" s="1"/>
  <c r="H7" i="5"/>
  <c r="J6" i="5"/>
  <c r="I6" i="5"/>
  <c r="K6" i="5" s="1"/>
  <c r="H6" i="5"/>
  <c r="J5" i="5"/>
  <c r="I5" i="5"/>
  <c r="K5" i="5" s="1"/>
  <c r="H5" i="5"/>
  <c r="J4" i="5"/>
  <c r="I4" i="5"/>
  <c r="K4" i="5" s="1"/>
  <c r="H4" i="5"/>
  <c r="J3" i="5"/>
  <c r="I3" i="5"/>
  <c r="K3" i="5" s="1"/>
  <c r="H3" i="5"/>
  <c r="J2" i="5"/>
  <c r="I2" i="5"/>
  <c r="I202" i="5" s="1"/>
  <c r="H2" i="5"/>
  <c r="H202" i="5" s="1"/>
  <c r="I202" i="6" l="1"/>
  <c r="X202" i="6"/>
  <c r="J202" i="5"/>
  <c r="K200" i="5"/>
  <c r="V119" i="5"/>
  <c r="V123" i="5"/>
  <c r="V127" i="5"/>
  <c r="V131" i="5"/>
  <c r="V135" i="5"/>
  <c r="V139" i="5"/>
  <c r="V143" i="5"/>
  <c r="V147" i="5"/>
  <c r="V151" i="5"/>
  <c r="V155" i="5"/>
  <c r="V159" i="5"/>
  <c r="V163" i="5"/>
  <c r="V167" i="5"/>
  <c r="V171" i="5"/>
  <c r="V175" i="5"/>
  <c r="V179" i="5"/>
  <c r="V183" i="5"/>
  <c r="V187" i="5"/>
  <c r="V191" i="5"/>
  <c r="V195" i="5"/>
  <c r="V199" i="5"/>
  <c r="K2" i="5"/>
  <c r="V145" i="5"/>
  <c r="V149" i="5"/>
  <c r="V189" i="5"/>
  <c r="V193" i="5"/>
  <c r="V197" i="5"/>
  <c r="V201" i="5"/>
  <c r="V120" i="5"/>
  <c r="V124" i="5"/>
  <c r="V128" i="5"/>
  <c r="V132" i="5"/>
  <c r="V136" i="5"/>
  <c r="V140" i="5"/>
  <c r="V144" i="5"/>
  <c r="V148" i="5"/>
  <c r="V152" i="5"/>
  <c r="V156" i="5"/>
  <c r="V160" i="5"/>
  <c r="V164" i="5"/>
  <c r="V168" i="5"/>
  <c r="V172" i="5"/>
  <c r="V176" i="5"/>
  <c r="V180" i="5"/>
  <c r="V184" i="5"/>
  <c r="V188" i="5"/>
  <c r="V192" i="5"/>
  <c r="V196" i="5"/>
  <c r="V200" i="5"/>
  <c r="K117" i="5"/>
  <c r="K121" i="5"/>
  <c r="K125" i="5"/>
  <c r="K129" i="5"/>
  <c r="K133" i="5"/>
  <c r="K137" i="5"/>
  <c r="K141" i="5"/>
  <c r="K145" i="5"/>
  <c r="K149" i="5"/>
  <c r="K153" i="5"/>
  <c r="K157" i="5"/>
  <c r="K161" i="5"/>
  <c r="K165" i="5"/>
  <c r="K169" i="5"/>
  <c r="K173" i="5"/>
  <c r="K177" i="5"/>
  <c r="K181" i="5"/>
  <c r="K185" i="5"/>
  <c r="K189" i="5"/>
  <c r="K193" i="5"/>
  <c r="K197" i="5"/>
  <c r="K201" i="5"/>
  <c r="K120" i="5"/>
  <c r="K124" i="5"/>
  <c r="K128" i="5"/>
  <c r="K132" i="5"/>
  <c r="K136" i="5"/>
  <c r="K140" i="5"/>
  <c r="K144" i="5"/>
  <c r="K148" i="5"/>
  <c r="K152" i="5"/>
  <c r="K156" i="5"/>
  <c r="K160" i="5"/>
  <c r="K164" i="5"/>
  <c r="K168" i="5"/>
  <c r="K172" i="5"/>
  <c r="K176" i="5"/>
  <c r="K180" i="5"/>
  <c r="K184" i="5"/>
  <c r="K188" i="5"/>
  <c r="K192" i="5"/>
  <c r="K196" i="5"/>
  <c r="K119" i="5"/>
  <c r="K123" i="5"/>
  <c r="K127" i="5"/>
  <c r="K131" i="5"/>
  <c r="K135" i="5"/>
  <c r="K139" i="5"/>
  <c r="K143" i="5"/>
  <c r="K147" i="5"/>
  <c r="K151" i="5"/>
  <c r="K155" i="5"/>
  <c r="K159" i="5"/>
  <c r="K163" i="5"/>
  <c r="K167" i="5"/>
  <c r="K171" i="5"/>
  <c r="K175" i="5"/>
  <c r="K179" i="5"/>
  <c r="K183" i="5"/>
  <c r="K187" i="5"/>
  <c r="K191" i="5"/>
  <c r="K195" i="5"/>
  <c r="K199" i="5"/>
  <c r="J2" i="1"/>
  <c r="H201" i="1"/>
  <c r="K201" i="1" s="1"/>
  <c r="H200" i="1"/>
  <c r="K200" i="1" s="1"/>
  <c r="H199" i="1"/>
  <c r="K199" i="1" s="1"/>
  <c r="H198" i="1"/>
  <c r="K198" i="1" s="1"/>
  <c r="H197" i="1"/>
  <c r="K197" i="1" s="1"/>
  <c r="H196" i="1"/>
  <c r="K196" i="1" s="1"/>
  <c r="H195" i="1"/>
  <c r="K195" i="1" s="1"/>
  <c r="H194" i="1"/>
  <c r="K194" i="1" s="1"/>
  <c r="H193" i="1"/>
  <c r="K193" i="1" s="1"/>
  <c r="H192" i="1"/>
  <c r="K192" i="1" s="1"/>
  <c r="H191" i="1"/>
  <c r="K191" i="1" s="1"/>
  <c r="H190" i="1"/>
  <c r="K190" i="1" s="1"/>
  <c r="H189" i="1"/>
  <c r="K189" i="1" s="1"/>
  <c r="H188" i="1"/>
  <c r="K188" i="1" s="1"/>
  <c r="H187" i="1"/>
  <c r="K187" i="1" s="1"/>
  <c r="H186" i="1"/>
  <c r="K186" i="1" s="1"/>
  <c r="H185" i="1"/>
  <c r="K185" i="1" s="1"/>
  <c r="H184" i="1"/>
  <c r="K184" i="1" s="1"/>
  <c r="H183" i="1"/>
  <c r="K183" i="1" s="1"/>
  <c r="H182" i="1"/>
  <c r="K182" i="1" s="1"/>
  <c r="H181" i="1"/>
  <c r="K181" i="1" s="1"/>
  <c r="H180" i="1"/>
  <c r="K180" i="1" s="1"/>
  <c r="H179" i="1"/>
  <c r="K179" i="1" s="1"/>
  <c r="H178" i="1"/>
  <c r="K178" i="1" s="1"/>
  <c r="H177" i="1"/>
  <c r="K177" i="1" s="1"/>
  <c r="H176" i="1"/>
  <c r="K176" i="1" s="1"/>
  <c r="H175" i="1"/>
  <c r="K175" i="1" s="1"/>
  <c r="H174" i="1"/>
  <c r="K174" i="1" s="1"/>
  <c r="H173" i="1"/>
  <c r="K173" i="1" s="1"/>
  <c r="H172" i="1"/>
  <c r="K172" i="1" s="1"/>
  <c r="H171" i="1"/>
  <c r="K171" i="1" s="1"/>
  <c r="H170" i="1"/>
  <c r="K170" i="1" s="1"/>
  <c r="H169" i="1"/>
  <c r="K169" i="1" s="1"/>
  <c r="H168" i="1"/>
  <c r="K168" i="1" s="1"/>
  <c r="H167" i="1"/>
  <c r="K167" i="1" s="1"/>
  <c r="H166" i="1"/>
  <c r="K166" i="1" s="1"/>
  <c r="H165" i="1"/>
  <c r="K165" i="1" s="1"/>
  <c r="H164" i="1"/>
  <c r="K164" i="1" s="1"/>
  <c r="H163" i="1"/>
  <c r="K163" i="1" s="1"/>
  <c r="H162" i="1"/>
  <c r="K162" i="1" s="1"/>
  <c r="H161" i="1"/>
  <c r="K161" i="1" s="1"/>
  <c r="H160" i="1"/>
  <c r="K160" i="1" s="1"/>
  <c r="H159" i="1"/>
  <c r="K159" i="1" s="1"/>
  <c r="H158" i="1"/>
  <c r="K158" i="1" s="1"/>
  <c r="H157" i="1"/>
  <c r="K157" i="1" s="1"/>
  <c r="H156" i="1"/>
  <c r="K156" i="1" s="1"/>
  <c r="H155" i="1"/>
  <c r="K155" i="1" s="1"/>
  <c r="H154" i="1"/>
  <c r="K154" i="1" s="1"/>
  <c r="H153" i="1"/>
  <c r="K153" i="1" s="1"/>
  <c r="H152" i="1"/>
  <c r="K152" i="1" s="1"/>
  <c r="H151" i="1"/>
  <c r="K151" i="1" s="1"/>
  <c r="H150" i="1"/>
  <c r="K150" i="1" s="1"/>
  <c r="H149" i="1"/>
  <c r="K149" i="1" s="1"/>
  <c r="H148" i="1"/>
  <c r="K148" i="1" s="1"/>
  <c r="H147" i="1"/>
  <c r="K147" i="1" s="1"/>
  <c r="H146" i="1"/>
  <c r="K146" i="1" s="1"/>
  <c r="H145" i="1"/>
  <c r="K145" i="1" s="1"/>
  <c r="H144" i="1"/>
  <c r="K144" i="1" s="1"/>
  <c r="H143" i="1"/>
  <c r="K143" i="1" s="1"/>
  <c r="H142" i="1"/>
  <c r="K142" i="1" s="1"/>
  <c r="H141" i="1"/>
  <c r="K141" i="1" s="1"/>
  <c r="H140" i="1"/>
  <c r="K140" i="1" s="1"/>
  <c r="H139" i="1"/>
  <c r="K139" i="1" s="1"/>
  <c r="H138" i="1"/>
  <c r="K138" i="1" s="1"/>
  <c r="H137" i="1"/>
  <c r="K137" i="1" s="1"/>
  <c r="H136" i="1"/>
  <c r="K136" i="1" s="1"/>
  <c r="H135" i="1"/>
  <c r="K135" i="1" s="1"/>
  <c r="H134" i="1"/>
  <c r="K134" i="1" s="1"/>
  <c r="H133" i="1"/>
  <c r="K133" i="1" s="1"/>
  <c r="H132" i="1"/>
  <c r="K132" i="1" s="1"/>
  <c r="H131" i="1"/>
  <c r="K131" i="1" s="1"/>
  <c r="H130" i="1"/>
  <c r="K130" i="1" s="1"/>
  <c r="H129" i="1"/>
  <c r="K129" i="1" s="1"/>
  <c r="H128" i="1"/>
  <c r="K128" i="1" s="1"/>
  <c r="H127" i="1"/>
  <c r="K127" i="1" s="1"/>
  <c r="H126" i="1"/>
  <c r="K126" i="1" s="1"/>
  <c r="H125" i="1"/>
  <c r="K125" i="1" s="1"/>
  <c r="H124" i="1"/>
  <c r="K124" i="1" s="1"/>
  <c r="H123" i="1"/>
  <c r="K123" i="1" s="1"/>
  <c r="H122" i="1"/>
  <c r="K122" i="1" s="1"/>
  <c r="H121" i="1"/>
  <c r="K121" i="1" s="1"/>
  <c r="H120" i="1"/>
  <c r="K120" i="1" s="1"/>
  <c r="H119" i="1"/>
  <c r="K119" i="1" s="1"/>
  <c r="H118" i="1"/>
  <c r="K118" i="1" s="1"/>
  <c r="H117" i="1"/>
  <c r="K117" i="1" s="1"/>
  <c r="H116" i="1"/>
  <c r="K116" i="1" s="1"/>
  <c r="H115" i="1"/>
  <c r="K115" i="1" s="1"/>
  <c r="H114" i="1"/>
  <c r="K114" i="1" s="1"/>
  <c r="H113" i="1"/>
  <c r="K113" i="1" s="1"/>
  <c r="H112" i="1"/>
  <c r="K112" i="1" s="1"/>
  <c r="H111" i="1"/>
  <c r="K111" i="1" s="1"/>
  <c r="H110" i="1"/>
  <c r="K110" i="1" s="1"/>
  <c r="H109" i="1"/>
  <c r="K109" i="1" s="1"/>
  <c r="H108" i="1"/>
  <c r="K108" i="1" s="1"/>
  <c r="H107" i="1"/>
  <c r="K107" i="1" s="1"/>
  <c r="H106" i="1"/>
  <c r="K106" i="1" s="1"/>
  <c r="H105" i="1"/>
  <c r="K105" i="1" s="1"/>
  <c r="H104" i="1"/>
  <c r="K104" i="1" s="1"/>
  <c r="H103" i="1"/>
  <c r="K103" i="1" s="1"/>
  <c r="H102" i="1"/>
  <c r="K102" i="1" s="1"/>
  <c r="H101" i="1"/>
  <c r="K101" i="1" s="1"/>
  <c r="H100" i="1"/>
  <c r="K100" i="1" s="1"/>
  <c r="H99" i="1"/>
  <c r="K99" i="1" s="1"/>
  <c r="H98" i="1"/>
  <c r="K98" i="1" s="1"/>
  <c r="H97" i="1"/>
  <c r="K97" i="1" s="1"/>
  <c r="H96" i="1"/>
  <c r="K96" i="1" s="1"/>
  <c r="H95" i="1"/>
  <c r="K95" i="1" s="1"/>
  <c r="H94" i="1"/>
  <c r="K94" i="1" s="1"/>
  <c r="H93" i="1"/>
  <c r="K93" i="1" s="1"/>
  <c r="H92" i="1"/>
  <c r="K92" i="1" s="1"/>
  <c r="H91" i="1"/>
  <c r="K91" i="1" s="1"/>
  <c r="H90" i="1"/>
  <c r="K90" i="1" s="1"/>
  <c r="H89" i="1"/>
  <c r="K89" i="1" s="1"/>
  <c r="H88" i="1"/>
  <c r="K88" i="1" s="1"/>
  <c r="H87" i="1"/>
  <c r="K87" i="1" s="1"/>
  <c r="H86" i="1"/>
  <c r="K86" i="1" s="1"/>
  <c r="H85" i="1"/>
  <c r="K85" i="1" s="1"/>
  <c r="H84" i="1"/>
  <c r="K84" i="1" s="1"/>
  <c r="H83" i="1"/>
  <c r="K83" i="1" s="1"/>
  <c r="H82" i="1"/>
  <c r="K82" i="1" s="1"/>
  <c r="H81" i="1"/>
  <c r="K81" i="1" s="1"/>
  <c r="H80" i="1"/>
  <c r="K80" i="1" s="1"/>
  <c r="H79" i="1"/>
  <c r="K79" i="1" s="1"/>
  <c r="H78" i="1"/>
  <c r="K78" i="1" s="1"/>
  <c r="H77" i="1"/>
  <c r="K77" i="1" s="1"/>
  <c r="H76" i="1"/>
  <c r="K76" i="1" s="1"/>
  <c r="H75" i="1"/>
  <c r="K75" i="1" s="1"/>
  <c r="H74" i="1"/>
  <c r="K74" i="1" s="1"/>
  <c r="H73" i="1"/>
  <c r="K73" i="1" s="1"/>
  <c r="H72" i="1"/>
  <c r="K72" i="1" s="1"/>
  <c r="H71" i="1"/>
  <c r="K71" i="1" s="1"/>
  <c r="H70" i="1"/>
  <c r="K70" i="1" s="1"/>
  <c r="H69" i="1"/>
  <c r="K69" i="1" s="1"/>
  <c r="H68" i="1"/>
  <c r="K68" i="1" s="1"/>
  <c r="H67" i="1"/>
  <c r="K67" i="1" s="1"/>
  <c r="H66" i="1"/>
  <c r="K66" i="1" s="1"/>
  <c r="H65" i="1"/>
  <c r="K65" i="1" s="1"/>
  <c r="H64" i="1"/>
  <c r="K64" i="1" s="1"/>
  <c r="H63" i="1"/>
  <c r="K63" i="1" s="1"/>
  <c r="H62" i="1"/>
  <c r="K62" i="1" s="1"/>
  <c r="H61" i="1"/>
  <c r="K61" i="1" s="1"/>
  <c r="H60" i="1"/>
  <c r="K60" i="1" s="1"/>
  <c r="H59" i="1"/>
  <c r="K59" i="1" s="1"/>
  <c r="H58" i="1"/>
  <c r="K58" i="1" s="1"/>
  <c r="H57" i="1"/>
  <c r="K57" i="1" s="1"/>
  <c r="H56" i="1"/>
  <c r="K56" i="1" s="1"/>
  <c r="H55" i="1"/>
  <c r="K55" i="1" s="1"/>
  <c r="H54" i="1"/>
  <c r="K54" i="1" s="1"/>
  <c r="H53" i="1"/>
  <c r="K53" i="1" s="1"/>
  <c r="H52" i="1"/>
  <c r="K52" i="1" s="1"/>
  <c r="H51" i="1"/>
  <c r="K51" i="1" s="1"/>
  <c r="H50" i="1"/>
  <c r="K50" i="1" s="1"/>
  <c r="H49" i="1"/>
  <c r="K49" i="1" s="1"/>
  <c r="H48" i="1"/>
  <c r="K48" i="1" s="1"/>
  <c r="H47" i="1"/>
  <c r="K47" i="1" s="1"/>
  <c r="H46" i="1"/>
  <c r="K46" i="1" s="1"/>
  <c r="H45" i="1"/>
  <c r="K45" i="1" s="1"/>
  <c r="H44" i="1"/>
  <c r="K44" i="1" s="1"/>
  <c r="H43" i="1"/>
  <c r="K43" i="1" s="1"/>
  <c r="H42" i="1"/>
  <c r="K42" i="1" s="1"/>
  <c r="H41" i="1"/>
  <c r="K41" i="1" s="1"/>
  <c r="H40" i="1"/>
  <c r="K40" i="1" s="1"/>
  <c r="H39" i="1"/>
  <c r="K39" i="1" s="1"/>
  <c r="H38" i="1"/>
  <c r="K38" i="1" s="1"/>
  <c r="H37" i="1"/>
  <c r="K37" i="1" s="1"/>
  <c r="H36" i="1"/>
  <c r="K36" i="1" s="1"/>
  <c r="H35" i="1"/>
  <c r="K35" i="1" s="1"/>
  <c r="H34" i="1"/>
  <c r="K34" i="1" s="1"/>
  <c r="H33" i="1"/>
  <c r="K33" i="1" s="1"/>
  <c r="H32" i="1"/>
  <c r="K32" i="1" s="1"/>
  <c r="H31" i="1"/>
  <c r="K31" i="1" s="1"/>
  <c r="H30" i="1"/>
  <c r="K30" i="1" s="1"/>
  <c r="H29" i="1"/>
  <c r="K29" i="1" s="1"/>
  <c r="H28" i="1"/>
  <c r="K28" i="1" s="1"/>
  <c r="H27" i="1"/>
  <c r="K27" i="1" s="1"/>
  <c r="H26" i="1"/>
  <c r="K26" i="1" s="1"/>
  <c r="H25" i="1"/>
  <c r="K25" i="1" s="1"/>
  <c r="H24" i="1"/>
  <c r="K24" i="1" s="1"/>
  <c r="H23" i="1"/>
  <c r="K23" i="1" s="1"/>
  <c r="H22" i="1"/>
  <c r="K22" i="1" s="1"/>
  <c r="H21" i="1"/>
  <c r="K21" i="1" s="1"/>
  <c r="H20" i="1"/>
  <c r="K20" i="1" s="1"/>
  <c r="H19" i="1"/>
  <c r="K19" i="1" s="1"/>
  <c r="H18" i="1"/>
  <c r="K18" i="1" s="1"/>
  <c r="H17" i="1"/>
  <c r="K17" i="1" s="1"/>
  <c r="H16" i="1"/>
  <c r="K16" i="1" s="1"/>
  <c r="H15" i="1"/>
  <c r="K15" i="1" s="1"/>
  <c r="H14" i="1"/>
  <c r="K14" i="1" s="1"/>
  <c r="H13" i="1"/>
  <c r="K13" i="1" s="1"/>
  <c r="H12" i="1"/>
  <c r="K12" i="1" s="1"/>
  <c r="H11" i="1"/>
  <c r="K11" i="1" s="1"/>
  <c r="H10" i="1"/>
  <c r="K10" i="1" s="1"/>
  <c r="H9" i="1"/>
  <c r="K9" i="1" s="1"/>
  <c r="H8" i="1"/>
  <c r="K8" i="1" s="1"/>
  <c r="H7" i="1"/>
  <c r="K7" i="1" s="1"/>
  <c r="H6" i="1"/>
  <c r="K6" i="1" s="1"/>
  <c r="H5" i="1"/>
  <c r="K5" i="1" s="1"/>
  <c r="H4" i="1"/>
  <c r="K4" i="1" s="1"/>
  <c r="H3" i="1"/>
  <c r="K3" i="1" s="1"/>
  <c r="H2" i="1"/>
  <c r="K2" i="1" s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ATERIAS_SISA" type="6" refreshedVersion="6" background="1" saveData="1">
    <textPr codePage="65001" sourceFile="C:\Users\UM\OneDrive - UNIVERSIDAD DE MURCIA\VBCOMPARTIDA\KEA-master\testdocs\MATERIAS_SISA.TXT" decimal="," thousands=".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<sst xmlns="http://schemas.openxmlformats.org/spreadsheetml/2006/main" count="11280" uniqueCount="1652">
  <si>
    <t>D</t>
  </si>
  <si>
    <t>T</t>
  </si>
  <si>
    <t>colaboración científica</t>
  </si>
  <si>
    <t>True</t>
  </si>
  <si>
    <t>web of science</t>
  </si>
  <si>
    <t>False</t>
  </si>
  <si>
    <t>world wide web</t>
  </si>
  <si>
    <t>universidad nacional autónoma de méxico</t>
  </si>
  <si>
    <t>práctica científica</t>
  </si>
  <si>
    <t>colaboración internacional</t>
  </si>
  <si>
    <t>poder local</t>
  </si>
  <si>
    <t>matemáticos</t>
  </si>
  <si>
    <t>csic</t>
  </si>
  <si>
    <t>investigadores</t>
  </si>
  <si>
    <t>universidad</t>
  </si>
  <si>
    <t>científicos</t>
  </si>
  <si>
    <t>estudio</t>
  </si>
  <si>
    <t>redc</t>
  </si>
  <si>
    <t>acceso abierto</t>
  </si>
  <si>
    <t>creative commons</t>
  </si>
  <si>
    <t>N</t>
  </si>
  <si>
    <t>canal sur</t>
  </si>
  <si>
    <t>archivos audiovisuales</t>
  </si>
  <si>
    <t>televisión</t>
  </si>
  <si>
    <t>archivos de medios de comunicación</t>
  </si>
  <si>
    <t>prensa digital</t>
  </si>
  <si>
    <t>hemerotecas</t>
  </si>
  <si>
    <t>medios de comunicación</t>
  </si>
  <si>
    <t>documentación audiovisual</t>
  </si>
  <si>
    <t>trabajo de investigación</t>
  </si>
  <si>
    <t>documentos audiovisuales</t>
  </si>
  <si>
    <t>españa</t>
  </si>
  <si>
    <t>ranking</t>
  </si>
  <si>
    <t>evaluación</t>
  </si>
  <si>
    <t>indicadores</t>
  </si>
  <si>
    <t>español</t>
  </si>
  <si>
    <t>organismos públicos de investigación</t>
  </si>
  <si>
    <t>relaciones de poder</t>
  </si>
  <si>
    <t>usuarios</t>
  </si>
  <si>
    <t>consultoría</t>
  </si>
  <si>
    <t>perspectiva</t>
  </si>
  <si>
    <t>motivaciones</t>
  </si>
  <si>
    <t>beneficios</t>
  </si>
  <si>
    <t>empresas</t>
  </si>
  <si>
    <t>transferencia de conocimiento</t>
  </si>
  <si>
    <t>conocimiento científico</t>
  </si>
  <si>
    <t>adiccion a internet</t>
  </si>
  <si>
    <t>adicción</t>
  </si>
  <si>
    <t>juegos</t>
  </si>
  <si>
    <t>niños</t>
  </si>
  <si>
    <t>redes sociales (internet)</t>
  </si>
  <si>
    <t>producción científica</t>
  </si>
  <si>
    <t>técnicas bibliométricas</t>
  </si>
  <si>
    <t>revistas</t>
  </si>
  <si>
    <t>orientación</t>
  </si>
  <si>
    <t>internet</t>
  </si>
  <si>
    <t>interoperabilidad</t>
  </si>
  <si>
    <t>instrumentos de descripción</t>
  </si>
  <si>
    <t>inventarios</t>
  </si>
  <si>
    <t>archivística</t>
  </si>
  <si>
    <t>portales</t>
  </si>
  <si>
    <t>recursos de información</t>
  </si>
  <si>
    <t>acceso a la información</t>
  </si>
  <si>
    <t>patrimonio documental</t>
  </si>
  <si>
    <t>archivos de la administración autonómica</t>
  </si>
  <si>
    <t>estudios de usuarios</t>
  </si>
  <si>
    <t>descripción archivística</t>
  </si>
  <si>
    <t>transparencia</t>
  </si>
  <si>
    <t>archivos</t>
  </si>
  <si>
    <t>europeana</t>
  </si>
  <si>
    <t>responsabilidad social</t>
  </si>
  <si>
    <t>responsabilidad social corporativa</t>
  </si>
  <si>
    <t>finanzas</t>
  </si>
  <si>
    <t>arbitraje</t>
  </si>
  <si>
    <t>relaciones internacionales</t>
  </si>
  <si>
    <t>hospitales privados</t>
  </si>
  <si>
    <t>gobierno corporativo</t>
  </si>
  <si>
    <t>hospitales</t>
  </si>
  <si>
    <t>sanidad privada</t>
  </si>
  <si>
    <t>accesibilidad web</t>
  </si>
  <si>
    <t>corporate governance</t>
  </si>
  <si>
    <t>andalucía</t>
  </si>
  <si>
    <t>páginas web</t>
  </si>
  <si>
    <t>marco legal</t>
  </si>
  <si>
    <t>calidad de la información</t>
  </si>
  <si>
    <t>accesibilidad</t>
  </si>
  <si>
    <t>prensa local</t>
  </si>
  <si>
    <t>academic ranking of world universities</t>
  </si>
  <si>
    <t>ranking de shanghai</t>
  </si>
  <si>
    <t>media</t>
  </si>
  <si>
    <t>acceso al empleo</t>
  </si>
  <si>
    <t>trabajo en equipo</t>
  </si>
  <si>
    <t>emprendimiento</t>
  </si>
  <si>
    <t>municipios</t>
  </si>
  <si>
    <t>ayuntamientos</t>
  </si>
  <si>
    <t>cáceres</t>
  </si>
  <si>
    <t>crecimiento económico</t>
  </si>
  <si>
    <t>administración local</t>
  </si>
  <si>
    <t>análisis de conglomerados</t>
  </si>
  <si>
    <t>tic</t>
  </si>
  <si>
    <t>estrategia</t>
  </si>
  <si>
    <t>evidencia</t>
  </si>
  <si>
    <t>bibliotecas universitarias</t>
  </si>
  <si>
    <t>estudios de usabilidad</t>
  </si>
  <si>
    <t>heurística</t>
  </si>
  <si>
    <t>bibliotecas</t>
  </si>
  <si>
    <t>psicología cognitiva</t>
  </si>
  <si>
    <t>memoria</t>
  </si>
  <si>
    <t>métrica</t>
  </si>
  <si>
    <t>universitarios</t>
  </si>
  <si>
    <t>chile</t>
  </si>
  <si>
    <t>ciencias sociales</t>
  </si>
  <si>
    <t>universidades públicas</t>
  </si>
  <si>
    <t>humanidades</t>
  </si>
  <si>
    <t>desempeño</t>
  </si>
  <si>
    <t>indicadores altmétricos</t>
  </si>
  <si>
    <t>researchgate</t>
  </si>
  <si>
    <t>bibliometría</t>
  </si>
  <si>
    <t>iberoamérica</t>
  </si>
  <si>
    <t>indicadores bibliométricos</t>
  </si>
  <si>
    <t>bases de datos</t>
  </si>
  <si>
    <t>índice h</t>
  </si>
  <si>
    <t>perú</t>
  </si>
  <si>
    <t>google</t>
  </si>
  <si>
    <t>cibermetría</t>
  </si>
  <si>
    <t>contabilidad pública</t>
  </si>
  <si>
    <t>actividad docente</t>
  </si>
  <si>
    <t>revistas científicas</t>
  </si>
  <si>
    <t>contabilidad financiera</t>
  </si>
  <si>
    <t>satisfacción</t>
  </si>
  <si>
    <t>género</t>
  </si>
  <si>
    <t>profesionales</t>
  </si>
  <si>
    <t>asepuc</t>
  </si>
  <si>
    <t>posesión</t>
  </si>
  <si>
    <t>profesores</t>
  </si>
  <si>
    <t>ciudadanos</t>
  </si>
  <si>
    <t>marroquíes</t>
  </si>
  <si>
    <t>almería</t>
  </si>
  <si>
    <t>inmigrantes</t>
  </si>
  <si>
    <t>diversidad cultural</t>
  </si>
  <si>
    <t>bibliotecas públicas</t>
  </si>
  <si>
    <t>actitudes</t>
  </si>
  <si>
    <t>barcelona</t>
  </si>
  <si>
    <t>emociones</t>
  </si>
  <si>
    <t>ansiedad</t>
  </si>
  <si>
    <t>gestión de colecciones</t>
  </si>
  <si>
    <t>desarrollo de colecciones</t>
  </si>
  <si>
    <t>política gubernamental</t>
  </si>
  <si>
    <t>uso de la información</t>
  </si>
  <si>
    <t>normativas</t>
  </si>
  <si>
    <t>proyectos</t>
  </si>
  <si>
    <t>expurgo</t>
  </si>
  <si>
    <t>previsión</t>
  </si>
  <si>
    <t>indicadores de gestión</t>
  </si>
  <si>
    <t>cuadro de mando</t>
  </si>
  <si>
    <t>archivos de la administración local</t>
  </si>
  <si>
    <t>archivos de la administración</t>
  </si>
  <si>
    <t>toma de decisiones</t>
  </si>
  <si>
    <t>pseudociencia</t>
  </si>
  <si>
    <t>manifestaciones</t>
  </si>
  <si>
    <t>divulgación científica</t>
  </si>
  <si>
    <t>cultura popular</t>
  </si>
  <si>
    <t>análisis</t>
  </si>
  <si>
    <t>presencia</t>
  </si>
  <si>
    <t>familia</t>
  </si>
  <si>
    <t>estudios métricos de la información</t>
  </si>
  <si>
    <t>índices (medición)</t>
  </si>
  <si>
    <t>sistema universitario</t>
  </si>
  <si>
    <t>revisión por pares</t>
  </si>
  <si>
    <t>grupos de investigación</t>
  </si>
  <si>
    <t>minería de datos</t>
  </si>
  <si>
    <t>dominio público</t>
  </si>
  <si>
    <t>renuncia de derechos</t>
  </si>
  <si>
    <t>archivos abiertos</t>
  </si>
  <si>
    <t>datos masivos</t>
  </si>
  <si>
    <t>reutilización de información</t>
  </si>
  <si>
    <t>derechos de autor</t>
  </si>
  <si>
    <t>información pública</t>
  </si>
  <si>
    <t>sector público</t>
  </si>
  <si>
    <t>datos abiertos</t>
  </si>
  <si>
    <t>digitalización</t>
  </si>
  <si>
    <t>hospitales públicos</t>
  </si>
  <si>
    <t>comunidad de madrid</t>
  </si>
  <si>
    <t>demanda de información</t>
  </si>
  <si>
    <t>páginas</t>
  </si>
  <si>
    <t>radio</t>
  </si>
  <si>
    <t>factor de impacto</t>
  </si>
  <si>
    <t>comportamiento</t>
  </si>
  <si>
    <t>impacto</t>
  </si>
  <si>
    <t>libros electrónicos</t>
  </si>
  <si>
    <t>cadena de valor</t>
  </si>
  <si>
    <t>industria editorial</t>
  </si>
  <si>
    <t>empresas editoriales</t>
  </si>
  <si>
    <t>librerías</t>
  </si>
  <si>
    <t>desintermediación</t>
  </si>
  <si>
    <t>libre comercio</t>
  </si>
  <si>
    <t>dispositivos electrónicos</t>
  </si>
  <si>
    <t>comercio interior</t>
  </si>
  <si>
    <t>editoriales</t>
  </si>
  <si>
    <t>ciencias humanas</t>
  </si>
  <si>
    <t>periodismo científico</t>
  </si>
  <si>
    <t>periodismo</t>
  </si>
  <si>
    <t>periodistas</t>
  </si>
  <si>
    <t>televisión privada</t>
  </si>
  <si>
    <t>trabajo social</t>
  </si>
  <si>
    <t>informativos</t>
  </si>
  <si>
    <t>recuperación de información</t>
  </si>
  <si>
    <t>análisis longitudinal</t>
  </si>
  <si>
    <t>recuperación</t>
  </si>
  <si>
    <t>movimiento feminista</t>
  </si>
  <si>
    <t>feminismo</t>
  </si>
  <si>
    <t>fondos documentales</t>
  </si>
  <si>
    <t>historia de las mujeres</t>
  </si>
  <si>
    <t>archivos personales</t>
  </si>
  <si>
    <t>archivos privados</t>
  </si>
  <si>
    <t>derechos de la mujer</t>
  </si>
  <si>
    <t>fuentes documentales</t>
  </si>
  <si>
    <t>transición</t>
  </si>
  <si>
    <t>fondo documental</t>
  </si>
  <si>
    <t>fondos públicos</t>
  </si>
  <si>
    <t>administración de empresas</t>
  </si>
  <si>
    <t>normativa</t>
  </si>
  <si>
    <t>logística</t>
  </si>
  <si>
    <t>canarios</t>
  </si>
  <si>
    <t>influencia</t>
  </si>
  <si>
    <t>variables</t>
  </si>
  <si>
    <t>conocimiento</t>
  </si>
  <si>
    <t>sector industrial</t>
  </si>
  <si>
    <t>google scholar citations</t>
  </si>
  <si>
    <t>árboles</t>
  </si>
  <si>
    <t>buscadores académicos</t>
  </si>
  <si>
    <t>gestión de la información</t>
  </si>
  <si>
    <t>informática documental</t>
  </si>
  <si>
    <t>información administrativa</t>
  </si>
  <si>
    <t>documentos</t>
  </si>
  <si>
    <t>minería de textos</t>
  </si>
  <si>
    <t>detección</t>
  </si>
  <si>
    <t>minería</t>
  </si>
  <si>
    <t>fuentes de información</t>
  </si>
  <si>
    <t>universitat politècnica de valència</t>
  </si>
  <si>
    <t>amenazas</t>
  </si>
  <si>
    <t>implementación</t>
  </si>
  <si>
    <t>futuro</t>
  </si>
  <si>
    <t>proposiciones</t>
  </si>
  <si>
    <t>opinión pública</t>
  </si>
  <si>
    <t>cambio social</t>
  </si>
  <si>
    <t>gasto público</t>
  </si>
  <si>
    <t>percepción social</t>
  </si>
  <si>
    <t>nivel de estudios</t>
  </si>
  <si>
    <t>sectores económicos</t>
  </si>
  <si>
    <t>características socioeconómicas</t>
  </si>
  <si>
    <t>estructura social</t>
  </si>
  <si>
    <t>actividad empresarial</t>
  </si>
  <si>
    <t>wcag 2.0</t>
  </si>
  <si>
    <t>discapacidad</t>
  </si>
  <si>
    <t>w3c</t>
  </si>
  <si>
    <t>personas con discapacidad</t>
  </si>
  <si>
    <t>relaciones económicas</t>
  </si>
  <si>
    <t>industria farmacéutica</t>
  </si>
  <si>
    <t>revistas biomédicas</t>
  </si>
  <si>
    <t>estudios científicos</t>
  </si>
  <si>
    <t>facultades de ciencias de la información</t>
  </si>
  <si>
    <t>gestion de servicios</t>
  </si>
  <si>
    <t>cine</t>
  </si>
  <si>
    <t>historia de la medicina</t>
  </si>
  <si>
    <t>historia de la ciencia</t>
  </si>
  <si>
    <t>farmacia</t>
  </si>
  <si>
    <t>química</t>
  </si>
  <si>
    <t>relaciones científicas</t>
  </si>
  <si>
    <t>terminología científica</t>
  </si>
  <si>
    <t>scielo</t>
  </si>
  <si>
    <t>bases de datos bibliográficas</t>
  </si>
  <si>
    <t>datos bibliográficos</t>
  </si>
  <si>
    <t>salud pública</t>
  </si>
  <si>
    <t>ciencias de la salud</t>
  </si>
  <si>
    <t>enfermería (disciplina)</t>
  </si>
  <si>
    <t>ciencias</t>
  </si>
  <si>
    <t>universidades españolas</t>
  </si>
  <si>
    <t>extranjeros</t>
  </si>
  <si>
    <t>desarrollo profesional</t>
  </si>
  <si>
    <t>formación permanente</t>
  </si>
  <si>
    <t>universidad de navarra</t>
  </si>
  <si>
    <t>biblioteca de la universidad de navarra</t>
  </si>
  <si>
    <t>experiencias</t>
  </si>
  <si>
    <t>estados unidos</t>
  </si>
  <si>
    <t>diseño web</t>
  </si>
  <si>
    <t>sitios web</t>
  </si>
  <si>
    <t>estrategias</t>
  </si>
  <si>
    <t>modelos</t>
  </si>
  <si>
    <t>modelo</t>
  </si>
  <si>
    <t>sistemas de información geográfica</t>
  </si>
  <si>
    <t>ciencias de la educación</t>
  </si>
  <si>
    <t>educación especial</t>
  </si>
  <si>
    <t>formación profesional</t>
  </si>
  <si>
    <t>cuba</t>
  </si>
  <si>
    <t>scopus</t>
  </si>
  <si>
    <t>publicaciones</t>
  </si>
  <si>
    <t>síndrome rett</t>
  </si>
  <si>
    <t>cadasil</t>
  </si>
  <si>
    <t>enfermedad</t>
  </si>
  <si>
    <t>genética</t>
  </si>
  <si>
    <t>genoma humano</t>
  </si>
  <si>
    <t>análisis bibliométrico</t>
  </si>
  <si>
    <t>trastornos mentales</t>
  </si>
  <si>
    <t>lenguas</t>
  </si>
  <si>
    <t>métodos de trabajo</t>
  </si>
  <si>
    <t>lengua materna</t>
  </si>
  <si>
    <t>segunda lengua</t>
  </si>
  <si>
    <t>multilingüismo</t>
  </si>
  <si>
    <t>resultados</t>
  </si>
  <si>
    <t>empoderamiento</t>
  </si>
  <si>
    <t>realidad social</t>
  </si>
  <si>
    <t>economía social</t>
  </si>
  <si>
    <t>líneas de actuación</t>
  </si>
  <si>
    <t>estudios de tendencias</t>
  </si>
  <si>
    <t>crisis</t>
  </si>
  <si>
    <t>entorno</t>
  </si>
  <si>
    <t>servicios</t>
  </si>
  <si>
    <t>ecuador</t>
  </si>
  <si>
    <t>brecha digital</t>
  </si>
  <si>
    <t>desarrollo local</t>
  </si>
  <si>
    <t>espacio rural</t>
  </si>
  <si>
    <t>inversión</t>
  </si>
  <si>
    <t>indígenas</t>
  </si>
  <si>
    <t>programa ramón y cajal</t>
  </si>
  <si>
    <t>indicador crown</t>
  </si>
  <si>
    <t>criterios de evaluación</t>
  </si>
  <si>
    <t>difusión internacional</t>
  </si>
  <si>
    <t>biomedicina</t>
  </si>
  <si>
    <t>periodismo electrónico</t>
  </si>
  <si>
    <t>educación social</t>
  </si>
  <si>
    <t>antropología</t>
  </si>
  <si>
    <t>coautoría</t>
  </si>
  <si>
    <t>sentido</t>
  </si>
  <si>
    <t>equipos de trabajo</t>
  </si>
  <si>
    <t>redes de colaboración</t>
  </si>
  <si>
    <t>ciencias experimentales</t>
  </si>
  <si>
    <t>enseñanza superior</t>
  </si>
  <si>
    <t>posicionamiento web</t>
  </si>
  <si>
    <t>análisis comparativo</t>
  </si>
  <si>
    <t>diarios</t>
  </si>
  <si>
    <t>experiencia</t>
  </si>
  <si>
    <t>optimización</t>
  </si>
  <si>
    <t>motores de búsqueda</t>
  </si>
  <si>
    <t>sistemas de información</t>
  </si>
  <si>
    <t>desarrollo tecnológico</t>
  </si>
  <si>
    <t>comunidad andina de naciones</t>
  </si>
  <si>
    <t>alianzas estratégicas</t>
  </si>
  <si>
    <t>redes</t>
  </si>
  <si>
    <t>patentes</t>
  </si>
  <si>
    <t>progreso tecnológico</t>
  </si>
  <si>
    <t>recursos naturales</t>
  </si>
  <si>
    <t>latindex</t>
  </si>
  <si>
    <t>zoología</t>
  </si>
  <si>
    <t>américa latina</t>
  </si>
  <si>
    <t>latinoamericanos</t>
  </si>
  <si>
    <t>journal citation reports</t>
  </si>
  <si>
    <t>alfabetización mediática</t>
  </si>
  <si>
    <t>tipos de estudios</t>
  </si>
  <si>
    <t>alfabetización digital</t>
  </si>
  <si>
    <t>competencias informacionales</t>
  </si>
  <si>
    <t>revisión</t>
  </si>
  <si>
    <t>artículos de investigación</t>
  </si>
  <si>
    <t>evaluación de revistas</t>
  </si>
  <si>
    <t>proceso de cambio</t>
  </si>
  <si>
    <t>gestión del conocimiento</t>
  </si>
  <si>
    <t>modelo de gestión</t>
  </si>
  <si>
    <t>servicios bibliotecarios</t>
  </si>
  <si>
    <t>motivación en el trabajo</t>
  </si>
  <si>
    <t>managers</t>
  </si>
  <si>
    <t>centros universitarios</t>
  </si>
  <si>
    <t>innovación pedagógica</t>
  </si>
  <si>
    <t>productividad laboral</t>
  </si>
  <si>
    <t>dispositivos móviles</t>
  </si>
  <si>
    <t>android</t>
  </si>
  <si>
    <t>calimaco</t>
  </si>
  <si>
    <t>voz</t>
  </si>
  <si>
    <t>inteligencia artificial</t>
  </si>
  <si>
    <t>sistemas operativos</t>
  </si>
  <si>
    <t>desarrollo</t>
  </si>
  <si>
    <t>aplicación práctica</t>
  </si>
  <si>
    <t>encuestas de opinión</t>
  </si>
  <si>
    <t>alentejo</t>
  </si>
  <si>
    <t>participación electoral</t>
  </si>
  <si>
    <t>nivel educativo</t>
  </si>
  <si>
    <t>participación institucional</t>
  </si>
  <si>
    <t>comportamiento económico</t>
  </si>
  <si>
    <t>capitales de provincia</t>
  </si>
  <si>
    <t>depósitos</t>
  </si>
  <si>
    <t>organizaciones</t>
  </si>
  <si>
    <t>recursos electrónicos</t>
  </si>
  <si>
    <t>evaluación de colecciones</t>
  </si>
  <si>
    <t>gestión presupuestaria</t>
  </si>
  <si>
    <t>previsiones a medio plazo</t>
  </si>
  <si>
    <t>roi</t>
  </si>
  <si>
    <t>presupuesto</t>
  </si>
  <si>
    <t>productividad</t>
  </si>
  <si>
    <t>tamaño del grupo</t>
  </si>
  <si>
    <t>universidad de murcia</t>
  </si>
  <si>
    <t>rendimiento</t>
  </si>
  <si>
    <t>libros académicos</t>
  </si>
  <si>
    <t>impacto social</t>
  </si>
  <si>
    <t>evaluacion cuantitativa</t>
  </si>
  <si>
    <t>donación</t>
  </si>
  <si>
    <t>libros antiguos</t>
  </si>
  <si>
    <t>adquisiciones</t>
  </si>
  <si>
    <t>mejora continua</t>
  </si>
  <si>
    <t>calidad total</t>
  </si>
  <si>
    <t>inventores</t>
  </si>
  <si>
    <t>diferencias de género</t>
  </si>
  <si>
    <t>cambio tecnológico</t>
  </si>
  <si>
    <t>atlas</t>
  </si>
  <si>
    <t>física de partículas</t>
  </si>
  <si>
    <t>cern</t>
  </si>
  <si>
    <t>experiencia personal</t>
  </si>
  <si>
    <t>transmisión de conocimientos</t>
  </si>
  <si>
    <t>intercambio</t>
  </si>
  <si>
    <t>gobierno abierto</t>
  </si>
  <si>
    <t>open government data</t>
  </si>
  <si>
    <t>administración electrónica</t>
  </si>
  <si>
    <t>administración pública</t>
  </si>
  <si>
    <t>eficiencia</t>
  </si>
  <si>
    <t>datos</t>
  </si>
  <si>
    <t>derechos humanos</t>
  </si>
  <si>
    <t>derechos sociales</t>
  </si>
  <si>
    <t>justicia social</t>
  </si>
  <si>
    <t>identidad social</t>
  </si>
  <si>
    <t>gestión documental</t>
  </si>
  <si>
    <t>gestión por procesos</t>
  </si>
  <si>
    <t>gestión archivística</t>
  </si>
  <si>
    <t>tratamiento de archivos</t>
  </si>
  <si>
    <t>inteligencia competitiva</t>
  </si>
  <si>
    <t>inteligencia</t>
  </si>
  <si>
    <t>grupos de discusión</t>
  </si>
  <si>
    <t>directivas</t>
  </si>
  <si>
    <t>aragoneses</t>
  </si>
  <si>
    <t>sistemas de gestión</t>
  </si>
  <si>
    <t>cultura empresarial</t>
  </si>
  <si>
    <t>diseño de sistemas</t>
  </si>
  <si>
    <t>gestión de recursos</t>
  </si>
  <si>
    <t>proyecto genoma humano</t>
  </si>
  <si>
    <t>proyecto atlas</t>
  </si>
  <si>
    <t>redes científicas</t>
  </si>
  <si>
    <t>física de altas energías</t>
  </si>
  <si>
    <t>parámetros</t>
  </si>
  <si>
    <t>avances científicos</t>
  </si>
  <si>
    <t>coyuntura económica</t>
  </si>
  <si>
    <t>pib</t>
  </si>
  <si>
    <t>valor económico</t>
  </si>
  <si>
    <t>contexto</t>
  </si>
  <si>
    <t>repositorios institucionales</t>
  </si>
  <si>
    <t>instituciones educativas</t>
  </si>
  <si>
    <t>comunicación científica</t>
  </si>
  <si>
    <t>folha de sao paulo</t>
  </si>
  <si>
    <t>the guardian</t>
  </si>
  <si>
    <t>fotógrafos</t>
  </si>
  <si>
    <t>fotoperiodismo</t>
  </si>
  <si>
    <t>narrativa</t>
  </si>
  <si>
    <t>relato</t>
  </si>
  <si>
    <t>fotografía</t>
  </si>
  <si>
    <t>nuevos productos</t>
  </si>
  <si>
    <t>fomento de la lectura</t>
  </si>
  <si>
    <t>comprensión lectora</t>
  </si>
  <si>
    <t>hábitos de lectura</t>
  </si>
  <si>
    <t>análisis crítico</t>
  </si>
  <si>
    <t>lectura recreativa</t>
  </si>
  <si>
    <t>actividades escolares</t>
  </si>
  <si>
    <t>crisis económica</t>
  </si>
  <si>
    <t>política económica</t>
  </si>
  <si>
    <t>situación laboral</t>
  </si>
  <si>
    <t>servicios de préstamo</t>
  </si>
  <si>
    <t>lectores</t>
  </si>
  <si>
    <t>revisiones sistemáticas</t>
  </si>
  <si>
    <t>estrategias de búsqueda</t>
  </si>
  <si>
    <t>búsqueda bibliográfica</t>
  </si>
  <si>
    <t>dibujos industriales</t>
  </si>
  <si>
    <t>diseño</t>
  </si>
  <si>
    <t>biblioteca digital hispánica</t>
  </si>
  <si>
    <t>bibliotecas digitales</t>
  </si>
  <si>
    <t>ficheros</t>
  </si>
  <si>
    <t>biblioteca nacional de españa</t>
  </si>
  <si>
    <t>estado de la cuestión</t>
  </si>
  <si>
    <t>aspectos geográficos</t>
  </si>
  <si>
    <t>biotecnología</t>
  </si>
  <si>
    <t>propiedad</t>
  </si>
  <si>
    <t>suscripciones</t>
  </si>
  <si>
    <t>bancos de datos</t>
  </si>
  <si>
    <t>actividad científica</t>
  </si>
  <si>
    <t>índices bibliométricos</t>
  </si>
  <si>
    <t>anep</t>
  </si>
  <si>
    <t>funcionarios</t>
  </si>
  <si>
    <t>mapas de la ciencia</t>
  </si>
  <si>
    <t>análisis de redes</t>
  </si>
  <si>
    <t>centralidad</t>
  </si>
  <si>
    <t>biología molecular</t>
  </si>
  <si>
    <t>comunicaciones a congresos</t>
  </si>
  <si>
    <t>tasa de crecimiento</t>
  </si>
  <si>
    <t>ingeniería química</t>
  </si>
  <si>
    <t>google news</t>
  </si>
  <si>
    <t>reputación corporativa</t>
  </si>
  <si>
    <t>imagen corporativa</t>
  </si>
  <si>
    <t>instituciones académicas</t>
  </si>
  <si>
    <t>medios digitales</t>
  </si>
  <si>
    <t>comunicación digital</t>
  </si>
  <si>
    <t>ciencia abierta</t>
  </si>
  <si>
    <t>derechos de explotación</t>
  </si>
  <si>
    <t>datos científicos</t>
  </si>
  <si>
    <t>repositorios de datos</t>
  </si>
  <si>
    <t>datasets</t>
  </si>
  <si>
    <t>formación de postgraduados</t>
  </si>
  <si>
    <t>calidad</t>
  </si>
  <si>
    <t>filiación</t>
  </si>
  <si>
    <t>préstamos</t>
  </si>
  <si>
    <t>finlandia</t>
  </si>
  <si>
    <t>modelización</t>
  </si>
  <si>
    <t>contexto socioeconómico</t>
  </si>
  <si>
    <t>desempleo</t>
  </si>
  <si>
    <t>visitantes</t>
  </si>
  <si>
    <t>gastos</t>
  </si>
  <si>
    <t>cielo</t>
  </si>
  <si>
    <t>programa</t>
  </si>
  <si>
    <t>bibliotecas escolares</t>
  </si>
  <si>
    <t>educación infantil</t>
  </si>
  <si>
    <t>centros de enseñanza</t>
  </si>
  <si>
    <t>centros educativos</t>
  </si>
  <si>
    <t>blogs</t>
  </si>
  <si>
    <t>comités editoriales</t>
  </si>
  <si>
    <t>psicología evolutiva</t>
  </si>
  <si>
    <t>comités</t>
  </si>
  <si>
    <t>transferencia de tecnología</t>
  </si>
  <si>
    <t>trabajo fin de grado</t>
  </si>
  <si>
    <t>centros tecnológicos</t>
  </si>
  <si>
    <t>apertura</t>
  </si>
  <si>
    <t>papel</t>
  </si>
  <si>
    <t>métodos de investigación</t>
  </si>
  <si>
    <t>técnicas de investigación</t>
  </si>
  <si>
    <t>recoleccion de datos</t>
  </si>
  <si>
    <t>taxonomía</t>
  </si>
  <si>
    <t>informe anual</t>
  </si>
  <si>
    <t>capital intelectual</t>
  </si>
  <si>
    <t>informes</t>
  </si>
  <si>
    <t>industria de la información</t>
  </si>
  <si>
    <t>comunidad valenciana</t>
  </si>
  <si>
    <t>patrón</t>
  </si>
  <si>
    <t>grado de satisfacción</t>
  </si>
  <si>
    <t>conjuntos de datos</t>
  </si>
  <si>
    <t>investigación en comunicación</t>
  </si>
  <si>
    <t>campo académico</t>
  </si>
  <si>
    <t>redes de investigación</t>
  </si>
  <si>
    <t>alfabetización en información</t>
  </si>
  <si>
    <t>evaluación de competencias</t>
  </si>
  <si>
    <t>excelencia académica</t>
  </si>
  <si>
    <t>alfabetización</t>
  </si>
  <si>
    <t>alfabetización académica</t>
  </si>
  <si>
    <t>enfermedades de transmisión sexual</t>
  </si>
  <si>
    <t>wikipedia</t>
  </si>
  <si>
    <t>trabajo a domicilio</t>
  </si>
  <si>
    <t>referencias bibliográficas</t>
  </si>
  <si>
    <t>normas técnicas</t>
  </si>
  <si>
    <t>corrección</t>
  </si>
  <si>
    <t>índices de impacto</t>
  </si>
  <si>
    <t>mar</t>
  </si>
  <si>
    <t>criterios</t>
  </si>
  <si>
    <t>análisis factorial</t>
  </si>
  <si>
    <t>período de prácticas</t>
  </si>
  <si>
    <t>divulgación</t>
  </si>
  <si>
    <t>psicología de la educación</t>
  </si>
  <si>
    <t>aspectos éticos</t>
  </si>
  <si>
    <t>cope</t>
  </si>
  <si>
    <t>gestión bibliotecaria</t>
  </si>
  <si>
    <t>gestión integrada</t>
  </si>
  <si>
    <t>automatización</t>
  </si>
  <si>
    <t>depósito legal</t>
  </si>
  <si>
    <t>patrimonio bibliográfico</t>
  </si>
  <si>
    <t>datos vinculados</t>
  </si>
  <si>
    <t>registros bibliográficos</t>
  </si>
  <si>
    <t>perspectivas</t>
  </si>
  <si>
    <t>bibliotecarios</t>
  </si>
  <si>
    <t>documentos históricos</t>
  </si>
  <si>
    <t>documentación histórica</t>
  </si>
  <si>
    <t>archivos históricos</t>
  </si>
  <si>
    <t>archivos estatales</t>
  </si>
  <si>
    <t>patrimonio histórico</t>
  </si>
  <si>
    <t>tratamiento</t>
  </si>
  <si>
    <t>líneas de investigación</t>
  </si>
  <si>
    <t>trabajadores especializados</t>
  </si>
  <si>
    <t>evaluación de resultados</t>
  </si>
  <si>
    <t>aplicaciones industriales</t>
  </si>
  <si>
    <t>escuelas técnicas superiores</t>
  </si>
  <si>
    <t>generación automática</t>
  </si>
  <si>
    <t>elecciones autonómicas</t>
  </si>
  <si>
    <t>datos abiertos vinculados</t>
  </si>
  <si>
    <t>marc 21</t>
  </si>
  <si>
    <t>control de autoridades</t>
  </si>
  <si>
    <t>bibframe</t>
  </si>
  <si>
    <t>automatización de bibliotecas</t>
  </si>
  <si>
    <t>servicios de descubrimiento</t>
  </si>
  <si>
    <t>rdf</t>
  </si>
  <si>
    <t>investigación en información</t>
  </si>
  <si>
    <t>dialéctica</t>
  </si>
  <si>
    <t>legislación estatal</t>
  </si>
  <si>
    <t>fondos antiguos</t>
  </si>
  <si>
    <t>gestión de contenidos</t>
  </si>
  <si>
    <t>modelo epistemológico</t>
  </si>
  <si>
    <t>recursos propios</t>
  </si>
  <si>
    <t>onda cero</t>
  </si>
  <si>
    <t>igualdad entre los géneros</t>
  </si>
  <si>
    <t>hombres</t>
  </si>
  <si>
    <t>revistas de psicología</t>
  </si>
  <si>
    <t>perspectiva de género</t>
  </si>
  <si>
    <t>medios sociales</t>
  </si>
  <si>
    <t>enseñanza secundaria</t>
  </si>
  <si>
    <t>difusión de la información</t>
  </si>
  <si>
    <t>tabaquismo</t>
  </si>
  <si>
    <t>ventajas</t>
  </si>
  <si>
    <t>oncología</t>
  </si>
  <si>
    <t>revolución tecnológica</t>
  </si>
  <si>
    <t>interactividad</t>
  </si>
  <si>
    <t>flujos de trabajo</t>
  </si>
  <si>
    <t>inventos</t>
  </si>
  <si>
    <t>imágenes electrónicas</t>
  </si>
  <si>
    <t>control de calidad</t>
  </si>
  <si>
    <t>discapacitados físicos</t>
  </si>
  <si>
    <t>juicios de valor</t>
  </si>
  <si>
    <t>color</t>
  </si>
  <si>
    <t>apariencia</t>
  </si>
  <si>
    <t>etnografía virtual</t>
  </si>
  <si>
    <t>etnografía</t>
  </si>
  <si>
    <t>twitter</t>
  </si>
  <si>
    <t>web social</t>
  </si>
  <si>
    <t>ciencias de la documentación</t>
  </si>
  <si>
    <t>empresas tecnológicas</t>
  </si>
  <si>
    <t>análisis métrico</t>
  </si>
  <si>
    <t>cuentas</t>
  </si>
  <si>
    <t>conectividad</t>
  </si>
  <si>
    <t>datos geográficos</t>
  </si>
  <si>
    <t>gestión de datos</t>
  </si>
  <si>
    <t>información geográfica</t>
  </si>
  <si>
    <t>externalización</t>
  </si>
  <si>
    <t>ecuaciones estructurales</t>
  </si>
  <si>
    <t>colombia</t>
  </si>
  <si>
    <t>revistas académicas</t>
  </si>
  <si>
    <t>herramientas seo</t>
  </si>
  <si>
    <t>adaptacion biologica</t>
  </si>
  <si>
    <t>herramientas</t>
  </si>
  <si>
    <t>mente-cuerpo</t>
  </si>
  <si>
    <t>relajación</t>
  </si>
  <si>
    <t>salud mental</t>
  </si>
  <si>
    <t>educación física</t>
  </si>
  <si>
    <t>museos</t>
  </si>
  <si>
    <t>arte contemporáneo</t>
  </si>
  <si>
    <t>museos de arte</t>
  </si>
  <si>
    <t>museos de arte contemporáneo</t>
  </si>
  <si>
    <t>popularidad</t>
  </si>
  <si>
    <t>comunicación organizacional</t>
  </si>
  <si>
    <t>centros de arte</t>
  </si>
  <si>
    <t>descubrimientos científicos</t>
  </si>
  <si>
    <t>descubrimiento</t>
  </si>
  <si>
    <t>ontología</t>
  </si>
  <si>
    <t>representación del conocimiento</t>
  </si>
  <si>
    <t>instituciones financieras</t>
  </si>
  <si>
    <t>organización del conocimiento</t>
  </si>
  <si>
    <t>web semántica</t>
  </si>
  <si>
    <t>agentes inteligentes</t>
  </si>
  <si>
    <t>valor semántico</t>
  </si>
  <si>
    <t>tecnologías de la información y la comunicación (tic)</t>
  </si>
  <si>
    <t>sociología de la comunicación</t>
  </si>
  <si>
    <t>publicidad</t>
  </si>
  <si>
    <t>asignaturas</t>
  </si>
  <si>
    <t>nursing</t>
  </si>
  <si>
    <t>formación de usuarios</t>
  </si>
  <si>
    <t>plan de estudios</t>
  </si>
  <si>
    <t>historia de la fotografia</t>
  </si>
  <si>
    <t>documentación fotográfica</t>
  </si>
  <si>
    <t>propiedad industrial</t>
  </si>
  <si>
    <t>análisis documental</t>
  </si>
  <si>
    <t>patrimonio fotográfico</t>
  </si>
  <si>
    <t>portugal</t>
  </si>
  <si>
    <t>kpi</t>
  </si>
  <si>
    <t>plan de marketing</t>
  </si>
  <si>
    <t>marketing social</t>
  </si>
  <si>
    <t>marco social</t>
  </si>
  <si>
    <t>data sharing</t>
  </si>
  <si>
    <t>estructura del empleo</t>
  </si>
  <si>
    <t>documentos fotográficos</t>
  </si>
  <si>
    <t>corpus documental</t>
  </si>
  <si>
    <t>sistemas de búsqueda de respuestas (sbr)</t>
  </si>
  <si>
    <t>qualim</t>
  </si>
  <si>
    <t>semote</t>
  </si>
  <si>
    <t>trueknowledge</t>
  </si>
  <si>
    <t>start</t>
  </si>
  <si>
    <t>análisis lingüístico</t>
  </si>
  <si>
    <t>sistemas</t>
  </si>
  <si>
    <t>origen de la población</t>
  </si>
  <si>
    <t>interdisciplinariedad</t>
  </si>
  <si>
    <t>geografía</t>
  </si>
  <si>
    <t>política editorial</t>
  </si>
  <si>
    <t>comunidad científica</t>
  </si>
  <si>
    <t>evaluación de la investigación</t>
  </si>
  <si>
    <t>catálogos de exposiciones</t>
  </si>
  <si>
    <t>evaluadores</t>
  </si>
  <si>
    <t>argentina</t>
  </si>
  <si>
    <t>plan bolonia</t>
  </si>
  <si>
    <t>tutores</t>
  </si>
  <si>
    <t>propiedad intelectual</t>
  </si>
  <si>
    <t>comunicación audiovisual</t>
  </si>
  <si>
    <t>juzgados de lo social</t>
  </si>
  <si>
    <t>materia</t>
  </si>
  <si>
    <t>trabajos</t>
  </si>
  <si>
    <t>catalunya radio</t>
  </si>
  <si>
    <t>radio galega</t>
  </si>
  <si>
    <t>emisoras de radio</t>
  </si>
  <si>
    <t>entorno digital</t>
  </si>
  <si>
    <t>emisor</t>
  </si>
  <si>
    <t>almacenamiento de datos</t>
  </si>
  <si>
    <t>servicios en la nube</t>
  </si>
  <si>
    <t>riesgos</t>
  </si>
  <si>
    <t>orientación profesional</t>
  </si>
  <si>
    <t>preservación digital</t>
  </si>
  <si>
    <t>normalización internacional</t>
  </si>
  <si>
    <t>protección de datos</t>
  </si>
  <si>
    <t>política de investigación</t>
  </si>
  <si>
    <t>atribución</t>
  </si>
  <si>
    <t>epistemología</t>
  </si>
  <si>
    <t>argumentación</t>
  </si>
  <si>
    <t>journal of public relations research</t>
  </si>
  <si>
    <t>relaciones públicas</t>
  </si>
  <si>
    <t>corea del sur</t>
  </si>
  <si>
    <t>thomson reuters</t>
  </si>
  <si>
    <t>antigüedades</t>
  </si>
  <si>
    <t>importancia</t>
  </si>
  <si>
    <t>becas</t>
  </si>
  <si>
    <t>estudios de mercado</t>
  </si>
  <si>
    <t>información electrónica</t>
  </si>
  <si>
    <t>mercado de la información</t>
  </si>
  <si>
    <t>discos ópticos</t>
  </si>
  <si>
    <t>bibliotecas nacionales</t>
  </si>
  <si>
    <t>planificación estratégica</t>
  </si>
  <si>
    <t>planificación bibliotecaria</t>
  </si>
  <si>
    <t>convergencia</t>
  </si>
  <si>
    <t>pertinencia</t>
  </si>
  <si>
    <t>gestión empresarial</t>
  </si>
  <si>
    <t>gestión de personal</t>
  </si>
  <si>
    <t>bellas artes</t>
  </si>
  <si>
    <t>teseo</t>
  </si>
  <si>
    <t>tesis doctorales</t>
  </si>
  <si>
    <t>facultades de bellas artes</t>
  </si>
  <si>
    <t>maestría</t>
  </si>
  <si>
    <t>tesis</t>
  </si>
  <si>
    <t>burocracia</t>
  </si>
  <si>
    <t>obstáculos</t>
  </si>
  <si>
    <t>sistema productivo</t>
  </si>
  <si>
    <t>oficinas de transferencia de tecnología</t>
  </si>
  <si>
    <t>procesos industriales</t>
  </si>
  <si>
    <t>filmotecas</t>
  </si>
  <si>
    <t>dci</t>
  </si>
  <si>
    <t>exhibición</t>
  </si>
  <si>
    <t>exhibición cinematográfica</t>
  </si>
  <si>
    <t>soportes digitales</t>
  </si>
  <si>
    <t>nuevos soportes</t>
  </si>
  <si>
    <t>sistemas de gestión de procesos de negocio</t>
  </si>
  <si>
    <t>desarrollo social</t>
  </si>
  <si>
    <t>literatura</t>
  </si>
  <si>
    <t>estructura de la información</t>
  </si>
  <si>
    <t>sedes</t>
  </si>
  <si>
    <t>biblioteca de la universidad de sevilla</t>
  </si>
  <si>
    <t>servicios de referencia (archivos)</t>
  </si>
  <si>
    <t>personal técnico</t>
  </si>
  <si>
    <t>evaluación de los servicios</t>
  </si>
  <si>
    <t>reconocimiento</t>
  </si>
  <si>
    <t>coocurrencia</t>
  </si>
  <si>
    <t>creación artística</t>
  </si>
  <si>
    <t>facultades universitarias</t>
  </si>
  <si>
    <t>gabinetes de comunicación</t>
  </si>
  <si>
    <t>cobertura geográfica</t>
  </si>
  <si>
    <t>sistemas de gestión documental</t>
  </si>
  <si>
    <t>corporaciones de empresas</t>
  </si>
  <si>
    <t>multimedia</t>
  </si>
  <si>
    <t>sintaxis</t>
  </si>
  <si>
    <t>productos</t>
  </si>
  <si>
    <t>instituciones</t>
  </si>
  <si>
    <t>periféricos</t>
  </si>
  <si>
    <t>flexibilidad</t>
  </si>
  <si>
    <t>social sciences citation index</t>
  </si>
  <si>
    <t>entornos virtuales de aprendizaje</t>
  </si>
  <si>
    <t>proceso educativo</t>
  </si>
  <si>
    <t>profesorado</t>
  </si>
  <si>
    <t>seguimiento</t>
  </si>
  <si>
    <t>aprendizaje</t>
  </si>
  <si>
    <t>ponencias</t>
  </si>
  <si>
    <t>congresos</t>
  </si>
  <si>
    <t>ciencia</t>
  </si>
  <si>
    <t>psicologia social</t>
  </si>
  <si>
    <t>miembros</t>
  </si>
  <si>
    <t>modelo de triple hélice</t>
  </si>
  <si>
    <t>confidencialidad</t>
  </si>
  <si>
    <t>deberes profesionales</t>
  </si>
  <si>
    <t>código penal</t>
  </si>
  <si>
    <t>datos sensibles</t>
  </si>
  <si>
    <t>datos personales</t>
  </si>
  <si>
    <t>derecho de la información</t>
  </si>
  <si>
    <t>información espacial</t>
  </si>
  <si>
    <t>cartógrafos</t>
  </si>
  <si>
    <t>recursos</t>
  </si>
  <si>
    <t>cartotecas</t>
  </si>
  <si>
    <t>documentación periodística</t>
  </si>
  <si>
    <t>pragmatismo</t>
  </si>
  <si>
    <t>géneros periodísticos</t>
  </si>
  <si>
    <t>reportajes</t>
  </si>
  <si>
    <t>régimen jurídico</t>
  </si>
  <si>
    <t>cohesión social</t>
  </si>
  <si>
    <t>intercambio cultural</t>
  </si>
  <si>
    <t>redes de bibliotecas</t>
  </si>
  <si>
    <t>prestación de servicios</t>
  </si>
  <si>
    <t>espacios públicos</t>
  </si>
  <si>
    <t>capital social</t>
  </si>
  <si>
    <t>turismo</t>
  </si>
  <si>
    <t>análisis de autorías</t>
  </si>
  <si>
    <t>autores</t>
  </si>
  <si>
    <t>europeana data model</t>
  </si>
  <si>
    <t>modelos de datos</t>
  </si>
  <si>
    <t>ontoweb</t>
  </si>
  <si>
    <t>editoriales científicas</t>
  </si>
  <si>
    <t>periodismo especializado</t>
  </si>
  <si>
    <t>alumnos</t>
  </si>
  <si>
    <t>asistencia técnica</t>
  </si>
  <si>
    <t>diagramas</t>
  </si>
  <si>
    <t>usos</t>
  </si>
  <si>
    <t>sistema sanitario público</t>
  </si>
  <si>
    <t>participación ciudadana</t>
  </si>
  <si>
    <t>sistema sanitario</t>
  </si>
  <si>
    <t>participación social</t>
  </si>
  <si>
    <t>bases de datos relacionales</t>
  </si>
  <si>
    <t>sql</t>
  </si>
  <si>
    <t>recursos sociales</t>
  </si>
  <si>
    <t>relaciones sociales</t>
  </si>
  <si>
    <t>estatus social</t>
  </si>
  <si>
    <t>jerarquía</t>
  </si>
  <si>
    <t>astronomía</t>
  </si>
  <si>
    <t>ibercarto</t>
  </si>
  <si>
    <t>isbd</t>
  </si>
  <si>
    <t>evolución histórica</t>
  </si>
  <si>
    <t>distribución por materias</t>
  </si>
  <si>
    <t>literatura gris</t>
  </si>
  <si>
    <t>artistas</t>
  </si>
  <si>
    <t>TERM</t>
  </si>
  <si>
    <t>A</t>
  </si>
  <si>
    <t>B</t>
  </si>
  <si>
    <t>E</t>
  </si>
  <si>
    <t>F</t>
  </si>
  <si>
    <t>G</t>
  </si>
  <si>
    <t>KEY</t>
  </si>
  <si>
    <t>NID</t>
  </si>
  <si>
    <t>Q1=C/i+(A-C)</t>
  </si>
  <si>
    <t>P = (C/A)</t>
  </si>
  <si>
    <t>Doc</t>
  </si>
  <si>
    <t>Asignados</t>
  </si>
  <si>
    <t>Correctos</t>
  </si>
  <si>
    <t>Ideal</t>
  </si>
  <si>
    <t>R=Q=( C / I )</t>
  </si>
  <si>
    <t>F1=2*(P*R)/(P+R)</t>
  </si>
  <si>
    <t>Skipping the phrase comunicacion mas medi</t>
  </si>
  <si>
    <t xml:space="preserve"> which appears twice in the author-assigned keyphrase set.</t>
  </si>
  <si>
    <t>Skipping the phrase universidad</t>
  </si>
  <si>
    <t>Skipping the phrase are conocimien</t>
  </si>
  <si>
    <t>Skipping the phrase conversion</t>
  </si>
  <si>
    <t>Skipping the phrase dci</t>
  </si>
  <si>
    <t>Skipping the phrase analisis materi</t>
  </si>
  <si>
    <t>Skipping the phrase analisis documental</t>
  </si>
  <si>
    <t>Skipping the phrase 2.0 wcag</t>
  </si>
  <si>
    <t>Documento</t>
  </si>
  <si>
    <t>Termos Extraídos</t>
  </si>
  <si>
    <t>Termos Manuais</t>
  </si>
  <si>
    <t>Casamentos Exatos</t>
  </si>
  <si>
    <t>Consistência</t>
  </si>
  <si>
    <t>Precisão</t>
  </si>
  <si>
    <t>Revocação</t>
  </si>
  <si>
    <t>Medida-F</t>
  </si>
  <si>
    <t>D100 2017 40 4 La produccion de tesis</t>
  </si>
  <si>
    <t>D101 2016 39 1 Deskop Scientometrics</t>
  </si>
  <si>
    <t>D102 2016 39 2 Como la Web of Science</t>
  </si>
  <si>
    <t>D103 2016 39 2 Titulacion automatica</t>
  </si>
  <si>
    <t>D104 2016 39 2 Fotografia como documento</t>
  </si>
  <si>
    <t>D105 2017 40 2 Analisis descriptivo</t>
  </si>
  <si>
    <t>D106 2018 41 2 Tiene sentido limitar</t>
  </si>
  <si>
    <t>D107 2018 41 4 Website canvas</t>
  </si>
  <si>
    <t>D108 2019 42 3 Opinion publica</t>
  </si>
  <si>
    <t>D109 2016 39 2 Factores de exito</t>
  </si>
  <si>
    <t>D110 2013 36 1 Analisis de la actividad cientifica</t>
  </si>
  <si>
    <t>D111 2013 36 1 Evaluacion de la accesibilidad</t>
  </si>
  <si>
    <t>D112 2013 36 1 Ranking de revistas cientificas</t>
  </si>
  <si>
    <t>D113 2013 36 1 Revision y propuesta de indicadores</t>
  </si>
  <si>
    <t>D114 2013 36 2 Ciertas ventajas de Scopus</t>
  </si>
  <si>
    <t>D115 2013 36 2 El precio de la internacionalidad</t>
  </si>
  <si>
    <t>D116 2013 36 2 Evaluacion del rendimiento</t>
  </si>
  <si>
    <t>D117 2013 36 2 Existe relacion entre el tamaño</t>
  </si>
  <si>
    <t>D118 2013 36 2 Identificacion de indicios</t>
  </si>
  <si>
    <t>D119 2013 36 2 Politicas de acceso abierto</t>
  </si>
  <si>
    <t>D120 2013 36 3 Analisis de la produccion</t>
  </si>
  <si>
    <t>D121 2013 36 3 Del acceso a</t>
  </si>
  <si>
    <t>D122 2013 36 3 El sistema de acreditacion nacional</t>
  </si>
  <si>
    <t>D123 2013 36 3 Espacio universitario</t>
  </si>
  <si>
    <t>D124 2013 36 3 Estudio de la revista</t>
  </si>
  <si>
    <t>D125 2013 36 3 Evolucion de las revistas</t>
  </si>
  <si>
    <t>D126 2013 36 3 Evolucion de los factores</t>
  </si>
  <si>
    <t>D127 2013 36 3 Rankings nacionales elaborados</t>
  </si>
  <si>
    <t>D128 2013 36 4 Analisis bibliometrico</t>
  </si>
  <si>
    <t>D129 2013 36 4 Analisis de la relacion entre</t>
  </si>
  <si>
    <t>D130 2013 36 4 Analisis de redes</t>
  </si>
  <si>
    <t>D131 2013 36 4 Dificultades en la accesibilidad</t>
  </si>
  <si>
    <t>D132 2013 36 4 El dinero importa</t>
  </si>
  <si>
    <t>D133 2013 36 1 La estancia en bibliotecas</t>
  </si>
  <si>
    <t>D134 2013 36 4 La actividad investigadora</t>
  </si>
  <si>
    <t>D135 2013 36 4 La gestion de la coleccion</t>
  </si>
  <si>
    <t>D136 2014 37 1 Analisis archivos</t>
  </si>
  <si>
    <t>D137 2014 37 1 Analisis interdisciplinariedad</t>
  </si>
  <si>
    <t>D138 2014 37 1 Calidad y caracteristicas</t>
  </si>
  <si>
    <t>D139 2014 37 1 La gestion coleccion</t>
  </si>
  <si>
    <t>D140 2014 37 1 La informacion conocimiento</t>
  </si>
  <si>
    <t>D141 2014 37 1 La publicacion articulos</t>
  </si>
  <si>
    <t>D142 2014 37 1 Tesis doctorales</t>
  </si>
  <si>
    <t>D143 2014 37 2 Analisis colaboracion</t>
  </si>
  <si>
    <t>D144 2014 37 2 Analisis documental</t>
  </si>
  <si>
    <t>D145 2014 37 2 Diferencias entre areas</t>
  </si>
  <si>
    <t>D146 2014 37 2 Diseño de modelo</t>
  </si>
  <si>
    <t>D147 2014 37 2 Evaluacion del servicio</t>
  </si>
  <si>
    <t>D148 2014 37 2 Factores que influyen</t>
  </si>
  <si>
    <t>D149 2014 37 2 Impacto cientifico</t>
  </si>
  <si>
    <t>D150 2014 37 2 Indicadores de actividad</t>
  </si>
  <si>
    <t>D151 2014 37 3 Analisis cienciometrico</t>
  </si>
  <si>
    <t>D152 2014 37 3 Diversidad y reconocimiento</t>
  </si>
  <si>
    <t>D153 2014 37 3 Las colecciones patrimoniales</t>
  </si>
  <si>
    <t>D154 2014 37 3 Repercusion rankings</t>
  </si>
  <si>
    <t>D155 2014 37 3 Retos y oportunidades</t>
  </si>
  <si>
    <t>D156 2014 37 3 Universidades y Google News</t>
  </si>
  <si>
    <t>D157 2014 37 3   75 lecciones aprendidas</t>
  </si>
  <si>
    <t>D158 2014 37 4 Acceso abierto</t>
  </si>
  <si>
    <t>D159 2014 37 4 Analisis inferencialista</t>
  </si>
  <si>
    <t>D160 2014 37 4 Como interaccionan</t>
  </si>
  <si>
    <t>D161 2014 37 4 Desarrollo profesional</t>
  </si>
  <si>
    <t>D162 2014 37 4 El poder de recibir</t>
  </si>
  <si>
    <t>D163 2014 37 4 Etica y revistas</t>
  </si>
  <si>
    <t>D164 2014 37 4 La colaboracion cientifica espacios</t>
  </si>
  <si>
    <t>D165 2014 37 4 La colaboracion cientifica</t>
  </si>
  <si>
    <t>D166 2014 37 4 Perfil de colaboracion</t>
  </si>
  <si>
    <t>D167 2014 37 4 Principales parametros</t>
  </si>
  <si>
    <t>D168 2014 37 4 Propiedades relacionales</t>
  </si>
  <si>
    <t>D169 2015 38 1 Acceso al conocimiento</t>
  </si>
  <si>
    <t>D170 2015 38 1 Actividad investigadora</t>
  </si>
  <si>
    <t>D171 2015 38 1 Desarrollo e implementacion</t>
  </si>
  <si>
    <t>D172 2015 38 1 El efecto Cajal</t>
  </si>
  <si>
    <t>D173 2015 38 1 Herramientas de descubrimiento</t>
  </si>
  <si>
    <t>D174 2015 38 2 Evaluacion de gateways</t>
  </si>
  <si>
    <t>D175 2015 38 2 Evolucion del mercado</t>
  </si>
  <si>
    <t>D176 2015 38 2 Gestion de datos</t>
  </si>
  <si>
    <t>D177 2015 38 2 La gestión de la coleccion</t>
  </si>
  <si>
    <t>D178 2015 38 2 Las revistas universitarias</t>
  </si>
  <si>
    <t>D179 2015 38 2 Ranking de universidades</t>
  </si>
  <si>
    <t>D180 2015 38 3 Analisis de la prestacion</t>
  </si>
  <si>
    <t>D181 2015 38 3 Indicador de prevision</t>
  </si>
  <si>
    <t>D182 2015 38 3 Politicas de declaracion</t>
  </si>
  <si>
    <t>D183 2015 38 3 Porcentaje de articulos</t>
  </si>
  <si>
    <t>D184 2015 38 3 Reutilizacion de datos</t>
  </si>
  <si>
    <t>D185 2015 38 3 Servicios de documentacion</t>
  </si>
  <si>
    <t>D186 2015 38 3 Tipología de recursos</t>
  </si>
  <si>
    <t>D187 2015 38 4 Diferencias y evolucion</t>
  </si>
  <si>
    <t>D188 2015 38 4 El comportamiento lectores</t>
  </si>
  <si>
    <t>D189 2015 38 4 El estandar DCI</t>
  </si>
  <si>
    <t>D190 2015 38 4 La automatizacion</t>
  </si>
  <si>
    <t>D191 2015 38 4 La relacion entre</t>
  </si>
  <si>
    <t>D192 2015 38 4 Las revistas de geografia</t>
  </si>
  <si>
    <t>D193 2015 38 4 Produccion cientifica</t>
  </si>
  <si>
    <t>D194 2015 38 4 Tienen razon</t>
  </si>
  <si>
    <t>D195 2020 43 1 Compromiso de las empresas</t>
  </si>
  <si>
    <t>D196 2020 43 1 El impacto disruptivo del</t>
  </si>
  <si>
    <t>D197 2020 43 1 Redes academicas</t>
  </si>
  <si>
    <t>D198 2020 43 1 Experiencia de busqueda</t>
  </si>
  <si>
    <t>D199 2020 43 1 La relacion entre Inteligencia</t>
  </si>
  <si>
    <t>D200 2020 43 1 Metodo para recomendar</t>
  </si>
  <si>
    <t>D201 2016 39 1 Los sectores institucionales</t>
  </si>
  <si>
    <t>D202 2016 39 1 Analisis de la produccion</t>
  </si>
  <si>
    <t>D203 2016 39 1 Propuesta de un centro</t>
  </si>
  <si>
    <t>D204 2016 39 1 Factores determinantes</t>
  </si>
  <si>
    <t>D205 2016 39 1 Rankings de las bibliotecas</t>
  </si>
  <si>
    <t>D206 2016 39 1 Evaluacion de la accesibilidad</t>
  </si>
  <si>
    <t>D207 2016 39 1 Aplicacion del modelo</t>
  </si>
  <si>
    <t>D208 2016 39 2 Aproximacion experimental</t>
  </si>
  <si>
    <t>D209 2016 39 2 Propuesta conceptual</t>
  </si>
  <si>
    <t>D210 2016 39 2 Eficiencia en el uso</t>
  </si>
  <si>
    <t>D211 2016 39 2 Agrupacion de las universidades</t>
  </si>
  <si>
    <t>D212 2016 39 2 Calimaco</t>
  </si>
  <si>
    <t>D213 2018 41 1 Meta ranking</t>
  </si>
  <si>
    <t>D214 2018 41 1 Riesgos despejados</t>
  </si>
  <si>
    <t>D215 2018 41 1 Analisis de la presencia</t>
  </si>
  <si>
    <t>D216 2018 41 1 Caracteristicas paginas</t>
  </si>
  <si>
    <t>D217 2018 41 1 Revision analisis</t>
  </si>
  <si>
    <t>D218 2018 41 1 Produccion cientifica</t>
  </si>
  <si>
    <t>D219 2018 41 1 Patrones y estrategias</t>
  </si>
  <si>
    <t>D220 2017 40 4 Beneficios de las relaciones</t>
  </si>
  <si>
    <t>D221 2017 40 4 Investigacion radiofonica</t>
  </si>
  <si>
    <t>D222 2017 40 4 Promocion de la lectura</t>
  </si>
  <si>
    <t>D223 2017 40 4 Revistas iberoamericanas</t>
  </si>
  <si>
    <t>D224 2017 40 4 Las artes</t>
  </si>
  <si>
    <t>D225 2017 40 4 El uso de los medios</t>
  </si>
  <si>
    <t>D226 2017 40 3 Primera generacion</t>
  </si>
  <si>
    <t>D227 2017 40 3 Modelos evaluativos</t>
  </si>
  <si>
    <t>D228 2017 40 3 Estudio metrico</t>
  </si>
  <si>
    <t>D229 2017 40 3 Determinacion de grupos</t>
  </si>
  <si>
    <t>D230 2017 40 3 Caracteristicas generales</t>
  </si>
  <si>
    <t>D31 2017 40 2 Indice de Osk</t>
  </si>
  <si>
    <t>D32 2017 40 2 Estudio de los metodos</t>
  </si>
  <si>
    <t>D33 2017 40 2 Actitudes y percepciones</t>
  </si>
  <si>
    <t>D34 2017 40 2 Analisis comparativo</t>
  </si>
  <si>
    <t>D35 2017 40 2 Redes de colaboracion</t>
  </si>
  <si>
    <t>D36 2017 40 2 Estudio bibliometrico</t>
  </si>
  <si>
    <t>D37 2017 40 2 La accesibilidad portales</t>
  </si>
  <si>
    <t>D38 2017 40 2 Estudio de la relacion</t>
  </si>
  <si>
    <t>D39 2017 40 1 El papel del CSIC</t>
  </si>
  <si>
    <t>D40 2017 40 1 Museos y engagement</t>
  </si>
  <si>
    <t>D41 2017 40 1 Estructura propuesta</t>
  </si>
  <si>
    <t>D42 2017 40 1 El diseño sedes</t>
  </si>
  <si>
    <t>D43 2017 40 1 Analisis produccion</t>
  </si>
  <si>
    <t>D44 2017 40 1 Evaluacion de usabilidad</t>
  </si>
  <si>
    <t>D45 2016 39 4 Investigacion sobre bibliotecologia</t>
  </si>
  <si>
    <t>D46 2016 39 4 Informacion sobre responsabilidad</t>
  </si>
  <si>
    <t>D47 2018 41 2 Bibliotecas y empoderamiento</t>
  </si>
  <si>
    <t>D48 2018 41 2 Las revisiones sistematicas</t>
  </si>
  <si>
    <t>D49 2018 41 2 Lo local</t>
  </si>
  <si>
    <t>D50 2018 41 2 Las editoriales</t>
  </si>
  <si>
    <t>D51 2016 39 4 Analisis longitudinal</t>
  </si>
  <si>
    <t>D52 2016 39 4 Publicar o perecer</t>
  </si>
  <si>
    <t>D53 2016 39 4 El modelo de gestion</t>
  </si>
  <si>
    <t>D54 2016 39 4 Una herramienta</t>
  </si>
  <si>
    <t>D55 2016 39 4 La comunicacion entre</t>
  </si>
  <si>
    <t>D56 2016 39 4 Herramientas para</t>
  </si>
  <si>
    <t>D57 2018 41 3 Los portales archivos</t>
  </si>
  <si>
    <t>D58 2018 41 3 La evaluacion de las</t>
  </si>
  <si>
    <t>D59 2018 41 3 BPMS</t>
  </si>
  <si>
    <t>D60 2018 41 3 Recursos abiertos</t>
  </si>
  <si>
    <t>D61 2018 41 3 Patentes sobre</t>
  </si>
  <si>
    <t>D62 2018 41 3 Desigualdad de genero</t>
  </si>
  <si>
    <t>D63 2016 39 3 Relegan los informativos</t>
  </si>
  <si>
    <t>D64 2016 39 3 Redes de conectividad</t>
  </si>
  <si>
    <t>D65 2016 39 3 Medicion de la presencia</t>
  </si>
  <si>
    <t>D66 2016 39 3 Influencia del programa</t>
  </si>
  <si>
    <t>D67 2018 41 4 La publicacion en linked</t>
  </si>
  <si>
    <t>D68 2018 41 4 La influencia de la produccion</t>
  </si>
  <si>
    <t>D69 2018 41 4 La mision bca nacionales</t>
  </si>
  <si>
    <t>D70 2018 41 4 La comunidad cientifica</t>
  </si>
  <si>
    <t>D71 2018 41 4 Analisis de la materia</t>
  </si>
  <si>
    <t>D72 2018 41 4 Modelizando el uso</t>
  </si>
  <si>
    <t>D73 2019 42 1 Analisis de la produccion</t>
  </si>
  <si>
    <t>D74 2019 42 1 Implicacion de gobiernos</t>
  </si>
  <si>
    <t>D75 2019 42 1 Contacto intergrupal</t>
  </si>
  <si>
    <t>D76 2019 42 1 Analisis internalizacion</t>
  </si>
  <si>
    <t>D77 2019 42 1 Produccion de revistas</t>
  </si>
  <si>
    <t>D78 2019 42 1 Competencias informacionales</t>
  </si>
  <si>
    <t>D79 2019 42 2 Percepciones docente</t>
  </si>
  <si>
    <t>D80 2019 42 2 Implementacion</t>
  </si>
  <si>
    <t>D81 2019 42 2 Caracterizacion publicaciones</t>
  </si>
  <si>
    <t>D82 2019 42 2 Calidad web</t>
  </si>
  <si>
    <t>D83 2019 42 2 Las redes de colaboracion</t>
  </si>
  <si>
    <t>D84 2019 42 2 Influencia de variables</t>
  </si>
  <si>
    <t>D85 2019 42 3 Factor de impacto</t>
  </si>
  <si>
    <t>D86 2019 42 3 Estudio exploratorio</t>
  </si>
  <si>
    <t>D87 2019 42 3 Indice de accesibilidad</t>
  </si>
  <si>
    <t>D88 2019 42 3 Evaluacion transferencia</t>
  </si>
  <si>
    <t>D89 2019 42 3 El empoderamiento</t>
  </si>
  <si>
    <t>D90 2019 42 3 Aspectos metodologicos</t>
  </si>
  <si>
    <t>D91 2019 42 4 Las revistas de ciencias</t>
  </si>
  <si>
    <t>D92 2019 42 4 Las referencias bificas</t>
  </si>
  <si>
    <t>D93 2019 42 4 Presencia actividad</t>
  </si>
  <si>
    <t>D94 2019 42 4 Definicion legislacion</t>
  </si>
  <si>
    <t>D95 2019 42 4 El lado oscuro</t>
  </si>
  <si>
    <t>D96 2019 42 4 Sobre la organizacion</t>
  </si>
  <si>
    <t>D97 2019 42 4 Revision del cumplimiento</t>
  </si>
  <si>
    <t>D98 2019 42 4 La descripcion archivistica</t>
  </si>
  <si>
    <t>D99 2017 40 3 El uso de las licencias</t>
  </si>
  <si>
    <t>ID</t>
  </si>
  <si>
    <t>NT</t>
  </si>
  <si>
    <t>Indice de Osk: una nueva medicion bibliometrica para las revistas cientificas</t>
  </si>
  <si>
    <t>Estudio de los metodos de investigacion y tecnicas de recoleccion de datos utilizadas en bibliotecologia y ciencia de la informacion</t>
  </si>
  <si>
    <t>Actitudes y percepciones de los evaluadores de la carrera cientifica en Argentina sobre la publicacion en acceso abierto</t>
  </si>
  <si>
    <t>Analisis comparativo del secreto profesional desde la perspectiva del ejercicio de las disciplinas informativas: periodistas, bibliotecarios y archivistas</t>
  </si>
  <si>
    <t>Redes de colaboracion y produccion de patentes en universidades de la Comunidad Andina de Naciones (UCANS) 2005-2015</t>
  </si>
  <si>
    <t>Estudio bibliometrico sobre la investigacion en publicidad en España: tematicas, investigadores, redes y centros de produccion (1980-2015)</t>
  </si>
  <si>
    <t>La accesibilidad de los portales web de las universidades publicas andaluzas</t>
  </si>
  <si>
    <t>Estudio de la relacion entre miembros del comite editorial de las revistas cientificas de Psicologia y su produccion segun diferentes indicadores bibliometricos</t>
  </si>
  <si>
    <t>El papel del CSIC en el grado de apertura de la estrategia de innovacion de las empresas españolas</t>
  </si>
  <si>
    <t>Museos y engagement. La calidad de los espacios web como soporte del compromiso</t>
  </si>
  <si>
    <t>Estructura propuesta del articulo de datos como publicacion cientifica</t>
  </si>
  <si>
    <t>El diseño de las sedes web municipales de España. Una propuesta metodologica para su analisis</t>
  </si>
  <si>
    <t>Analisis de la produccion cientifica sobre Derechos Humanos en Trabajo Social: perspectiva internacional (2000-2015)</t>
  </si>
  <si>
    <t>Evaluacion de usabilidad de los portales web de las bibliotecas universitarias españolas a partir de un modelo heuristico cognitivo-emocional</t>
  </si>
  <si>
    <t>Investigacion sobre Bibliotecologia, Ciencia de la Informacion, e Inteligencia Empresarial, a traves de las presentaciones a los congresos INFO e IntEmpres: un analisis bibliometrico (2002-2012)</t>
  </si>
  <si>
    <t>Informacion sobre Responsabilidad Social contenida en las paginas webs de los ayuntamientos. Estudio en la region del Alentejo</t>
  </si>
  <si>
    <t>Bibliotecas y empoderamiento: servicios innovadores en un entorno de crisis</t>
  </si>
  <si>
    <t>Las revisiones sistematicas en Biblioteconomia y Documentacion: analisis y evaluacion del proceso de busqueda</t>
  </si>
  <si>
    <t>Lo local y lo global de la colaboracion cientifica: que significa, y como visualizarlo y medirlo</t>
  </si>
  <si>
    <t>Las editoriales universitarias iberoamericanas: una aproximacion a su perfil y a sus procesos de seleccion de originales</t>
  </si>
  <si>
    <t>Analisis longitudinal del Sistema Bibliotecario ecuatoriano</t>
  </si>
  <si>
    <t>Publicar o perecer El caso de las Ciencias Sociales y las Humanidades en Latinoamerica</t>
  </si>
  <si>
    <t>El Modelo de Gestion del Conocimiento Motivacional: propuesta de aplicacion en el sector bibliotecario</t>
  </si>
  <si>
    <t>Una herramienta para el seguimiento del profesorado universitario en Entornos Virtuales de Aprendizaje</t>
  </si>
  <si>
    <t>La comunicacion entre investigadores en Twitter. Una etnografia virtual en el ambito de las ciencias de la documentacion</t>
  </si>
  <si>
    <t>Herramientas para la participacion ciudadana virtual y su desarrollo en las webs del Sistema Sanitario Publico de Andalucia</t>
  </si>
  <si>
    <t>Los portales de archivos españoles: transparencia, interoperabilidad y orientacion a los usuarios</t>
  </si>
  <si>
    <t>La evaluacion de las Humanidades y de las Ciencias Sociales en revision</t>
  </si>
  <si>
    <t>BPMS para la gestion: una revision sistematica de la literatura</t>
  </si>
  <si>
    <t>Recursos abiertos de informacion geografica para investigacion y documentacion cientifica</t>
  </si>
  <si>
    <t>Patentes sobre fotografia en España (1839-1939). Analisis documental: contenidos y solicitantes</t>
  </si>
  <si>
    <t>Desigualdad de genero en organos directivos y produccion cientifica de las revistas iberoamericanas de psicologia de mayor visibilidad internacional</t>
  </si>
  <si>
    <t>Relegan los informativos audiovisuales en España la investigacion en Ciencias Humanas y Sociales Las otras ciencias</t>
  </si>
  <si>
    <t>Redes de conectividad entre empresas tecnologicas a traves de un analisis metrico longitudinal de menciones de usuario en Twitter</t>
  </si>
  <si>
    <t>Medicion de la presencia de la lengua española en la Internet: metodos y resultados</t>
  </si>
  <si>
    <t>Influencia del programa Campus de Excelencia Internacional en la posicion de las universidades españolas en el ranking de Shanghai</t>
  </si>
  <si>
    <t>La publicacion en Linked Data de registros bibliograficos: modelo e implementacion</t>
  </si>
  <si>
    <t>Influencia de la produccion de nuevo conocimiento y tesis de postgrado en la categorizacion de los grupos de investigacion en Ciencias Sociales: arbol de decisiones aplicado al modelo cientifico colombiano</t>
  </si>
  <si>
    <t>La mision en las bibliotecas nacionales europeas. Analisis y pertinencia</t>
  </si>
  <si>
    <t>La comunidad cientifica ante los usos de la ciencia: un analisis de la orientacion de la actividad investigadora en el CSIC</t>
  </si>
  <si>
    <t>Analisis de la materia Trabajos de Fin de Grado (TFG) en los grados de Ciencias de la Comunicacion en España</t>
  </si>
  <si>
    <t>Modelizando el uso de las bibliotecas publicas a traves de sus caracteristicas: estudio comparativo entre España y Finlandia para los prestamos y las visitas</t>
  </si>
  <si>
    <t>Analisis de la produccion cientifica del Ecuador e impacto de la colaboracion internacional en el periodo 2006-2015</t>
  </si>
  <si>
    <t>Implicacion de los gobiernos locales en la promocion del emprendimiento: evidencia para España</t>
  </si>
  <si>
    <t>Contacto intergrupal y actitudes en bibliotecas publicas: un estudio con usuarios marroquies y españoles en Barcelona y Almeria</t>
  </si>
  <si>
    <t>Analisis de la internacionalizacion de la Revista Española de Documentacion Cientifica: 2010-2015</t>
  </si>
  <si>
    <t>Produccion de revistas cientificas en America Latina y El Caribe en Scopus, Journal Citation Reports y Latindex en el area de los recursos naturales: su relacion con variables economicas, ambientales y de inversion en investigacion</t>
  </si>
  <si>
    <t>Competencias informacionales en los estudios de grado en enfermeria: el caso español</t>
  </si>
  <si>
    <t>Percepciones del docente universitario sobre la comunicacion cientifica de libre acceso</t>
  </si>
  <si>
    <t>Implementacion de un sistema de deteccion de señales debiles de futuro mediante tecnicas de mineria de textos</t>
  </si>
  <si>
    <t>Caracterizacion de las publicaciones de España y Portugal sobre Open Science y analisis de su presencia en las redes sociales</t>
  </si>
  <si>
    <t>Calidad web y Buen Gobierno Corporativo en los hospitales privados de Andalucia y Cataluña</t>
  </si>
  <si>
    <t>Las redes de colaboracion en el area de administracion. El caso de las universidades colombianas</t>
  </si>
  <si>
    <t>Influencia de variables individuales y grupales en la actitud de los investigadores españoles hacia la transferencia de conocimiento y la cooperacion con empresas y administraciones publicas</t>
  </si>
  <si>
    <t>Factor de Impacto y comportamiento bibliometrico de las revistas de Film, Radio &amp; Television de Web of Science</t>
  </si>
  <si>
    <t>Estudio exploratorio sobre la percepcion de la gestion de la Inteligencia Competitiva por los directivos en empresas aragonesas sin una practica sistematizada</t>
  </si>
  <si>
    <t>Indice de accesibilidad para cibermedios mexicanos</t>
  </si>
  <si>
    <t>Evaluacion de la transferencia de conocimiento e innovacion de las universidades españolas</t>
  </si>
  <si>
    <t>El empoderamiento digital en Ecuador a traves de sus infocentros</t>
  </si>
  <si>
    <t>Aspectos metodologicos de los datos abiertos de investigacion: analisis de los conjuntos de datos de la coleccion SciELO incluidos en Figshare</t>
  </si>
  <si>
    <t>Las revistas de ciencias de la salud de la red SciELO: un analisis de su visibilidad en el ambito internacional</t>
  </si>
  <si>
    <t>Las referencias bibliograficas de los terminos sobre enfermedades de transmision sexual en la edicion española de la Wikipedia</t>
  </si>
  <si>
    <t>Presencia, actividad, visibilidad e interdisciplinariedad del profesorado universitario de Documentacion en los medios sociales: una perspectiva de genero</t>
  </si>
  <si>
    <t>Definicion, legislacion y normativa para el tratamiento de los documentos historicos generados en la Administracion Publica española y andaluza</t>
  </si>
  <si>
    <t>El lado oscuro de Internet: un estudio bibliometrico de la literatura sobre comportamientos adictivos en linea</t>
  </si>
  <si>
    <t>Sobre la organizacion de espacios en las Bibliotecas Publicas del Estado de España</t>
  </si>
  <si>
    <t>Revision del cumplimiento de los Datos Abiertos por los Ayuntamientos españoles en la iniciativa Aporta</t>
  </si>
  <si>
    <t>La descripcion archivistica en el marco de la gestion documental por procesos</t>
  </si>
  <si>
    <t>El uso de las licencias libres en los datos publicos abiertos</t>
  </si>
  <si>
    <t>La produccion de tesis doctorales en España (1995-2014): evolucion, disciplinas, principales actores y comparacion con la produccion cientifica en WoS y Scopus</t>
  </si>
  <si>
    <t>Desktop Scientometrics: una metodologia para el uso de datos procedentes de WoS mediante el programa estadistico R</t>
  </si>
  <si>
    <t>Como la Web of Science (WoS) de Thomson Reuters habria confundido dos revistas distintas con el mismo titulo durante años: el caso de Journal of Public Relations Research</t>
  </si>
  <si>
    <t>Titulacion automatica de preguntas en encuestas electorales</t>
  </si>
  <si>
    <t>La fotografia como documento informativo en las webs de los ministerios españoles. Acceso, visibilidad, funcionalidad y politicas de uso</t>
  </si>
  <si>
    <t>Analisis descriptivo del fotoperiodismo narrativo en los diarios digitales Folha de Sao Paulo y The Guardian</t>
  </si>
  <si>
    <t>Tiene sentido limitar la coautoria cientifica No existe inflacion de autores en Ciencias Sociales y Educacion en España</t>
  </si>
  <si>
    <t>WebSite Canvas Model: propuesta de un modelo visual para la ideacion estrategica de sitios web</t>
  </si>
  <si>
    <t>Opinion publica e innovacion: una exploracion de las percepciones y actitudes de la sociedad española ante la innovacion</t>
  </si>
  <si>
    <t>Factores de exito en tutoriales en linea de competencias informacionales. Revision sistematica</t>
  </si>
  <si>
    <t>Analisis de la actividad cientifica de las universidades piblicas españolas en el area de las tecnologias informaticas</t>
  </si>
  <si>
    <t>Evaluacion de la accesibilidad de paginas web de universidades españolas y extranjeras incluidas en rankings universitarios internacionales</t>
  </si>
  <si>
    <t>Ranking de revistas cientificas en Latinoamerica mediante el indice h: estudio de caso Colombia</t>
  </si>
  <si>
    <t>Revision y propuesta de indicadores (KPI) de la Biblioteca en los medios sociales</t>
  </si>
  <si>
    <t>Ciertas ventajas de Scopus sobre Web of Science en un analisis bibliometrico sobre tabaquismo</t>
  </si>
  <si>
    <t>El precio de la internacionalidad: la dualidad en los patrones de publicacion de los investigadores españoles en comunicacion</t>
  </si>
  <si>
    <t>Evaluacion del rendimiento de los sistemas de busqueda de respuestas de dominio general</t>
  </si>
  <si>
    <t>Existe relacion entre el tamaño del grupo de investigacion y su rendimiento cientifico Estudio de caso de una universidad española</t>
  </si>
  <si>
    <t>Identificacion de indicios de descubrimientos cientificos en articulos biomedicos mediante analisis de contenidos</t>
  </si>
  <si>
    <t>Politicas de acceso abierto a la ciencia en las universidades españolas</t>
  </si>
  <si>
    <t>Analisis de la produccion cientifica y de la especializacion tematica de la Universidad Politecnica de Valencia. Scopus (2003-2010)</t>
  </si>
  <si>
    <t>Del acceso a la reutilizacion, del dato al documento: una vision conceptual de la informacion publica</t>
  </si>
  <si>
    <t>El sistema de acreditacion nacional: la opinion de los profesores universitarios de Contabilidad</t>
  </si>
  <si>
    <t>Espacio universitario español en la Web (2010): estudio descriptivo de instituciones y productos academicos a traves del analisis de subdominios y subdirectorios</t>
  </si>
  <si>
    <t>Estudio de la Revista Española de Documentacion Cientifica: analisis comparativo de los periodos 1989-1999 y 2000-2010</t>
  </si>
  <si>
    <t>Evolucion de las revistas españolas de Ciencias Sociales en el Journal Citation Reports (2006-2010) y su valoracion como indicio de calidad en la normativa evaluadora española</t>
  </si>
  <si>
    <t>Evolucion de los factores de posicionamiento web y adaptacion de las herramientas de optimizacion</t>
  </si>
  <si>
    <t>Rankings nacionales elaborados a partir de multiples indicadores frente a los de indices sinteticos</t>
  </si>
  <si>
    <t>Analisis bibliometrico de la influencia de la Genetica en enfermedades raras, a partir de las bases de datos Pubmed y SCI (2000-2009)</t>
  </si>
  <si>
    <t>Analisis de la relacion entre flexibilidad en operaciones y performance empresarial mediante tecnicas bibliometricas1</t>
  </si>
  <si>
    <t>Analisis de redes de las universidades españolas de acuerdo a su perfil de publicacion en revistas por areas cientificas</t>
  </si>
  <si>
    <t>Dificultades en la Accesibilidad Web de las Universidades Españolas de acuerdo a la Norma WCAG 2.0</t>
  </si>
  <si>
    <t>El dinero importa Relacion entre el presupuesto de la biblioteca y la productividad investigadora de la Universitat Politecnica de Valencia</t>
  </si>
  <si>
    <t>La estancia en bibliotecas extranjeras como instrumento de formacion bibliotecaria: la experiencia de la Universidad de Navarra (2003-2010)</t>
  </si>
  <si>
    <t>La actividad investigadora de la universidad española en la primera decada del siglo XXI: la importancia del tamaño de la universidad</t>
  </si>
  <si>
    <t>La Gestion de la coleccion en las bibliotecas universitarias españolas. Planes y normativas: la seleccion</t>
  </si>
  <si>
    <t>Analisis de los archivos audiovisuales en internet de las televisiones autonomicas españolas</t>
  </si>
  <si>
    <t>Analisis de la interdisciplinariedad en la ingenieria quimica universitaria española</t>
  </si>
  <si>
    <t>Calidad y caracteristicas de los sitios web de los hospitales españoles de gran tamaño</t>
  </si>
  <si>
    <t>La Gestion de la coleccion en las bibliotecas universitarias españolas. Planes y normativas (II): la adquisicion</t>
  </si>
  <si>
    <t>Informacion del conocimiento organizacional a traves de los informes anuales publicados en las paginas web de las empresas</t>
  </si>
  <si>
    <t>La publicacion de articulos en las areas de ciencias sociales y humanidades analizada a partir de los sistemas de informacion sobre investigacion: el caso de las Universidades de Barcelona y Girona</t>
  </si>
  <si>
    <t>Tesis doctorales sobre fotografia en la universidad española. Analisis de la produccion y direccion (1976-2012)</t>
  </si>
  <si>
    <t>Analisis de la colaboracion entre las empresas biotecnologicas españolas con actividades de ID y el sistema publico de ID</t>
  </si>
  <si>
    <t>Analisis documental de noticias de prensa en sistemas de informacion factual</t>
  </si>
  <si>
    <t>Diferencias entre areas cientificas en las practicas de divulgacion de la investigacion: un estudio empirico en el CSIC</t>
  </si>
  <si>
    <t>Diseño de un modelo de Gestion del Conocimiento para mejorar el desarrollo de equipos de proyectos informaticos</t>
  </si>
  <si>
    <t>Evaluacion del servicio de referencia de una biblioteca universitaria: Biblioteca de la Universidad de Sevilla</t>
  </si>
  <si>
    <t>Factores que influyen sobre la produccion cientifica en Contabilidad en España: la opinion de los profesores universitarios de Contabilidad (II parte)</t>
  </si>
  <si>
    <t>Impacto cientifico en los articulos sobre aplicaciones terapeuticas de las practicas orientales cuerpo-mente (2006-2010)</t>
  </si>
  <si>
    <t>Indicadores de actividad tecnologica por genero en España a traves del estudio de patentes europeas</t>
  </si>
  <si>
    <t>Analisis cienciometrico de las publicaciones educacionales cubanas en la WoS y Scopus (2003-2012)</t>
  </si>
  <si>
    <t>Diversidad y reconocimiento de la produccion academica en los sistemas de evaluacion de la investigacion en Colombia</t>
  </si>
  <si>
    <t>Las colecciones patrimoniales en las bibliotecas españolas: dialectica entre legislacion y practicas</t>
  </si>
  <si>
    <t>Repercusion de los rankings universitarios en la prensa española</t>
  </si>
  <si>
    <t>Retos y oportunidades en organizacion del conocimiento en la interseccion con las tecnologias de la informacion</t>
  </si>
  <si>
    <t>Universidades y Google News: visibilidad internacional a traves de los medios de comunicacion online</t>
  </si>
  <si>
    <t>75 lecciones aprendidas en programas de alfabetizacion informacional en universidades iberoamericanas</t>
  </si>
  <si>
    <t>Acceso abierto a los datos de investigacion, una via hacia la colaboracion cientifica</t>
  </si>
  <si>
    <t>Un analisis inferencialista de la co-autoria de articulos cientificos</t>
  </si>
  <si>
    <t>Como interaccionan los investigadores de Humanidades y Ciencias Sociales del CSIC con otros agentes sociales fuera de los cauces institucionales</t>
  </si>
  <si>
    <t>Desarrollo profesional e intercambio de conocimiento en los grandes experimentos cientificos</t>
  </si>
  <si>
    <t>El poder de recibir al menos lo que doy: El intercambio de recursos y la jerarquia en el mundo academico de la nanotecnologia</t>
  </si>
  <si>
    <t>Etica y revistas cientificas españolas de Comunicacion, Educacion y Psicologia: la percepcion editora</t>
  </si>
  <si>
    <t>La colaboracion cientifica y los espacios de la quimica: un estudio de caso español en la primera mitad del siglo XX</t>
  </si>
  <si>
    <t>La colaboracion cientifica: principales lineas de investigacion y retos de futuro</t>
  </si>
  <si>
    <t>Perfil de colaboracion cientifica del sistema español de educacion superior. Analisis de las publicaciones en Web of Science (2002-2011)</t>
  </si>
  <si>
    <t>Principales parametros para el estudio de la colaboracion cientifica en big science</t>
  </si>
  <si>
    <t>Propiedades relacionales de las redes de colaboracion y generacion de conocimiento cientifico: Una cuestion de tamaño o equilibrio</t>
  </si>
  <si>
    <t>Acceso al conocimiento publico universitario en España: patrones geograficos</t>
  </si>
  <si>
    <t>Actividad investigadora y contexto economico. El caso de las universidades publicas españolas</t>
  </si>
  <si>
    <t>Desarrollo e implementacion de un modelo de caracteristicas o indicadores de calidad para evaluar los blogs de bibliotecas escolares de centros de educacion infantil y primaria</t>
  </si>
  <si>
    <t>El efecto Cajal: analisis bibliometrico del Programa Ramon y Cajal en la Universidad de Granada</t>
  </si>
  <si>
    <t>Herramientas de descubrimiento: una ventanilla unica</t>
  </si>
  <si>
    <t>Evaluacion de subject gateways: propuesta metodologica y analisis longitudinal</t>
  </si>
  <si>
    <t>Evolucion del mercado de la informacion electronica: desde los origenes hasta el auge del sector infomediario</t>
  </si>
  <si>
    <t>Gestion de datos geograficos en bibliotecas universitarias españolas: Estado de la cuestion</t>
  </si>
  <si>
    <t>La Gestion de la coleccion en las bibliotecas universitarias españolas. Planes y normativas (III): evaluacion y expurgo</t>
  </si>
  <si>
    <t>Las revistas universitarias en el marco de los criterios de evaluacion de la actividad investigadora en España</t>
  </si>
  <si>
    <t>Ranking de universidades chilenas: un analisis multivariado</t>
  </si>
  <si>
    <t>Analisis de la prestacion de servicios a inmigrantes en la red Bibliotecas de Barcelona</t>
  </si>
  <si>
    <t>Indicador de prevision Tiempo de descripcion de una agrupacion documental e indicadores de prevision asociados</t>
  </si>
  <si>
    <t>Politicas de declaracion de conflictos de interes en revistas biomedicas españolas de orientacion clinica</t>
  </si>
  <si>
    <t>Porcentaje de articulos altamente citados: una medida comparable del impacto de revistas entre campos cientificos</t>
  </si>
  <si>
    <t>Reutilizacion de datos abiertos en la administracion publica en España y uso de licencias-tipo</t>
  </si>
  <si>
    <t>Servicios de Documentacion y webs radiofonicas: un maridaje necesario en el entorno digital</t>
  </si>
  <si>
    <t>Tipologia de recursos astronomicos historicos y fondos documentales en las cartotecas españolas: estado de la cuestion</t>
  </si>
  <si>
    <t>Diferencias y evolucion del impacto academico en los perfiles de Google Scholar Citations: Una aplicacion de arboles de decision</t>
  </si>
  <si>
    <t>El comportamiento de los lectores en tiempos de crisis: el caso de las bibliotecas publicas de la ciudad de Barcelona</t>
  </si>
  <si>
    <t>El estandar DCI en las filmotecas. El proceso de transicion al sistema digital en la actividad filmotecaria contemporanea (2010-2014)</t>
  </si>
  <si>
    <t>La automatizacion de los servicios bibliotecarios de la Biblioteca Nacional de España: antecedentes, situacion actual y perspectivas de futuro</t>
  </si>
  <si>
    <t>La relacion entre las empresas españolas y el CSIC: motivaciones, mecanismos y beneficios desde la perspectiva empresarial</t>
  </si>
  <si>
    <t>Las revistas de Geografia en el Journal Citation Reports: lucro economico versus acceso abierto</t>
  </si>
  <si>
    <t>Produccion cientifica sobre Comunicacion y Medios en las revistas de Documentacion (2000-2014)</t>
  </si>
  <si>
    <t>Tienen razon los investigadores al quejarse de la informacion periodistica sobre ciencias Experiencias con alumnos de Periodismo y cientificos</t>
  </si>
  <si>
    <t>Compromiso de las empresas españolas del Dow Jones Sustainability World Index 2018 con la divulgacion de informacion responsable</t>
  </si>
  <si>
    <t>El impacto disruptivo del libro electronico sobre la cadena de valor editorial española: un estudio de casos</t>
  </si>
  <si>
    <t>Redes academicas en la investigacion en Comunicacion en Chile: analisis de co-autorias en el trabajo cientifico</t>
  </si>
  <si>
    <t>Experiencia de busqueda en cibermedios: analisis comparativo de diarios nativos digitales</t>
  </si>
  <si>
    <t>La relacion entre Inteligencia de Negocio e Inteligencia Competitiva: un analisis retrospectivo y bibliometrico de la literatura de 1959 a 2017</t>
  </si>
  <si>
    <t>Metodo para recomendar factores de posicionamiento personalizados en el motor de busqueda de Google</t>
  </si>
  <si>
    <t>Los sectores institucionales en la produccion cientifica española de difusion internacional</t>
  </si>
  <si>
    <t>Analisis de la produccion cientifica hispana en mejora continua: 1990-2011</t>
  </si>
  <si>
    <t>Propuesta de un Centro de Archivo del Feminismo tras el analisis de los fondos documentales del Movimiento Feminista</t>
  </si>
  <si>
    <t>Factores determinantes en la produccion cientifica de los grupos de investigacion en Colombia</t>
  </si>
  <si>
    <t>Ranking de las bibliotecas universitarias españolas en la gestion del personal</t>
  </si>
  <si>
    <t>Evaluacion de la accesibilidad web de los portales del Estado en Peru</t>
  </si>
  <si>
    <t>Aplicacion del modelo de datos RDF en las colecciones digitales de bibliotecas, archivos y museos de España</t>
  </si>
  <si>
    <t>Aproximacion experimental al uso de metricas objetivas para la estimacion de calidad cromatica en la digitalizacion de patrimonio documental grafico</t>
  </si>
  <si>
    <t>Propuesta conceptual de un modelo de gestion de contenidos y del conocimiento en la empresa radiofonica</t>
  </si>
  <si>
    <t>Eficiencia en el uso de bases de datos digitales para la produccion cientifica en universidades de Colombia</t>
  </si>
  <si>
    <t>Agrupacion de las universidades españolas en la prensa impresa nacional</t>
  </si>
  <si>
    <t>CALIMACO: desarrollo de un servicio de bibliotecario virtual para la interaccion multimodal con dispositivos moviles</t>
  </si>
  <si>
    <t>Meta-ranking de universidades. Posicionamiento de las universidades españolas</t>
  </si>
  <si>
    <t>Riesgos despejados Estrategias proactivas como servicio en entornos de Cloud Computing</t>
  </si>
  <si>
    <t>Analisis de la presencia de pseudociencia en los catalogos de las bibliotecas publicas españolas</t>
  </si>
  <si>
    <t>Caracteristicas de las paginas web de los hospitales de la comunidad de Madrid: relacion entre la calidad web y la responsabilidad social corporativa</t>
  </si>
  <si>
    <t>Revision, analisis y evaluacion de sistemas para la gestion de activos multimedia en organizaciones</t>
  </si>
  <si>
    <t>Produccion cientifica en Chile: las limitaciones del uso de indicadores de desempeño para evaluar las universidades publicas</t>
  </si>
  <si>
    <t>Patrones y estrategias en la colaboracion cientifica: la percepcion de los investigadores</t>
  </si>
  <si>
    <t>Beneficios de las relaciones entre los miembros de los comites editoriales y las revistas cientificas. El caso de las revistas iberoamericanas de psicologia</t>
  </si>
  <si>
    <t>La investigacion radiofonica española desde la perspectiva de su comunidad cientifica. Caracteristicas, percepciones y valoraciones</t>
  </si>
  <si>
    <t>La promocion de la lectura: un analisis critico de los articulos de investigacion</t>
  </si>
  <si>
    <t>Revistas Iberoamericanas de Educacion en SciELO Citation Index y Emerging Source Citation Index</t>
  </si>
  <si>
    <t>Las artes en la educacion superior: la evaluacion en España de la actividad investigadora en Bellas Artes a traves de los indicadores de calidad</t>
  </si>
  <si>
    <t>El uso de los medios sociales en las bibliotecas de los centros de educacion secundaria como canales de difusion de su informacion: el caso de Extremadura</t>
  </si>
  <si>
    <t>Primera generacion de autores con difusion internacional en la investigacion turistica española</t>
  </si>
  <si>
    <t>Modelos evaluativos de Metaliteracy y alfabetizacion en informacion como factores de excelencia academica</t>
  </si>
  <si>
    <t>Estudio metrico de ALFIN en Iberoamerica: de la bibliometria a las altmetrics</t>
  </si>
  <si>
    <t>Determinacion de grupos de usuarios de bibliotecas digitales mediante el analisis de ficheros log</t>
  </si>
  <si>
    <t>Caracteristicas generales de las revistas cientificas peruanas</t>
  </si>
  <si>
    <t>SISA</t>
  </si>
  <si>
    <t>KEA</t>
  </si>
  <si>
    <t>medicion</t>
  </si>
  <si>
    <t>revistas cientificas</t>
  </si>
  <si>
    <t>valores</t>
  </si>
  <si>
    <t>produccion</t>
  </si>
  <si>
    <t>referencias bibliograficas</t>
  </si>
  <si>
    <t>salud</t>
  </si>
  <si>
    <t>articulos de investigacion</t>
  </si>
  <si>
    <t>revision</t>
  </si>
  <si>
    <t>publicacion</t>
  </si>
  <si>
    <t>metodos de investigacion</t>
  </si>
  <si>
    <t>cientificos</t>
  </si>
  <si>
    <t>tecnicas</t>
  </si>
  <si>
    <t>informacion</t>
  </si>
  <si>
    <t>biblioteconomia</t>
  </si>
  <si>
    <t>cantidad</t>
  </si>
  <si>
    <t>analisis</t>
  </si>
  <si>
    <t>articulos</t>
  </si>
  <si>
    <t>investigacion cientifica</t>
  </si>
  <si>
    <t>metodo cientifico</t>
  </si>
  <si>
    <t>edad</t>
  </si>
  <si>
    <t>evaluacion cientifica</t>
  </si>
  <si>
    <t>opiniones</t>
  </si>
  <si>
    <t>derecho</t>
  </si>
  <si>
    <t>proteccion</t>
  </si>
  <si>
    <t>analisis comparativo</t>
  </si>
  <si>
    <t>profesiones</t>
  </si>
  <si>
    <t>universidades</t>
  </si>
  <si>
    <t>cooperacion</t>
  </si>
  <si>
    <t>paises</t>
  </si>
  <si>
    <t>redes de colaboracion</t>
  </si>
  <si>
    <t>innovacion</t>
  </si>
  <si>
    <t>investigacion</t>
  </si>
  <si>
    <t>comunicacion</t>
  </si>
  <si>
    <t>produccion cientifica</t>
  </si>
  <si>
    <t>puntuacion</t>
  </si>
  <si>
    <t>universidades publicas</t>
  </si>
  <si>
    <t>consulta</t>
  </si>
  <si>
    <t>metodologia</t>
  </si>
  <si>
    <t>paginas</t>
  </si>
  <si>
    <t>indicadores bibliometricos</t>
  </si>
  <si>
    <t>terapia</t>
  </si>
  <si>
    <t>psicologia</t>
  </si>
  <si>
    <t>relacion</t>
  </si>
  <si>
    <t>comites editoriales</t>
  </si>
  <si>
    <t>organismos publicos de investigacion</t>
  </si>
  <si>
    <t>soporte</t>
  </si>
  <si>
    <t>metadatos</t>
  </si>
  <si>
    <t>datos cientificos</t>
  </si>
  <si>
    <t>elementos</t>
  </si>
  <si>
    <t>analisis de contenido</t>
  </si>
  <si>
    <t>estructura de la informacion</t>
  </si>
  <si>
    <t>analisis de datos</t>
  </si>
  <si>
    <t>tipologia</t>
  </si>
  <si>
    <t>evaluacion</t>
  </si>
  <si>
    <t>bibliometria</t>
  </si>
  <si>
    <t>analisis bibliometrico</t>
  </si>
  <si>
    <t>eventos</t>
  </si>
  <si>
    <t>administracion local</t>
  </si>
  <si>
    <t>divulgacion</t>
  </si>
  <si>
    <t>bibliotecas publicas</t>
  </si>
  <si>
    <t>alfabetizacion digital</t>
  </si>
  <si>
    <t>documentacion</t>
  </si>
  <si>
    <t>revisiones sistematicas</t>
  </si>
  <si>
    <t>estrategias de busqueda</t>
  </si>
  <si>
    <t>proceso</t>
  </si>
  <si>
    <t>busqueda bibliografica</t>
  </si>
  <si>
    <t>colaboracion internacional</t>
  </si>
  <si>
    <t>practica cientifica</t>
  </si>
  <si>
    <t>colaboracion cientifica</t>
  </si>
  <si>
    <t>seleccion</t>
  </si>
  <si>
    <t>edicion</t>
  </si>
  <si>
    <t>libros</t>
  </si>
  <si>
    <t>informacion cientifica</t>
  </si>
  <si>
    <t>educacion</t>
  </si>
  <si>
    <t>analisis longitudinal</t>
  </si>
  <si>
    <t>crecimiento</t>
  </si>
  <si>
    <t>gestion del conocimiento</t>
  </si>
  <si>
    <t>aplicacion</t>
  </si>
  <si>
    <t>teorias</t>
  </si>
  <si>
    <t>modelo de gestion</t>
  </si>
  <si>
    <t>interaccion</t>
  </si>
  <si>
    <t>docencia</t>
  </si>
  <si>
    <t>gestion</t>
  </si>
  <si>
    <t>etnografia virtual</t>
  </si>
  <si>
    <t>indicadores altmetricos</t>
  </si>
  <si>
    <t>ciencias de la documentacion</t>
  </si>
  <si>
    <t>comunicacion cientifica</t>
  </si>
  <si>
    <t>participacion ciudadana</t>
  </si>
  <si>
    <t>redes sociales</t>
  </si>
  <si>
    <t>sistema sanitario publico</t>
  </si>
  <si>
    <t>andalucia</t>
  </si>
  <si>
    <t>ciudadania</t>
  </si>
  <si>
    <t>aplicaciones</t>
  </si>
  <si>
    <t>instrumentos de descripcion</t>
  </si>
  <si>
    <t>españoles</t>
  </si>
  <si>
    <t>orientacion</t>
  </si>
  <si>
    <t>evaluacion de la investigacion</t>
  </si>
  <si>
    <t>libros academicos</t>
  </si>
  <si>
    <t>evaluacion cualitativa</t>
  </si>
  <si>
    <t>revistas academicas</t>
  </si>
  <si>
    <t>sistemas de informacion</t>
  </si>
  <si>
    <t>sistemas de gestion de procesos de negocio</t>
  </si>
  <si>
    <t>documentacion cientifica</t>
  </si>
  <si>
    <t>informacion geografica</t>
  </si>
  <si>
    <t>datos geograficos</t>
  </si>
  <si>
    <t>mapas</t>
  </si>
  <si>
    <t>cartografia</t>
  </si>
  <si>
    <t>informacion espacial</t>
  </si>
  <si>
    <t>documentacion fotografica</t>
  </si>
  <si>
    <t>analisis documental</t>
  </si>
  <si>
    <t>recuperacion de informacion</t>
  </si>
  <si>
    <t>diferencias de genero</t>
  </si>
  <si>
    <t>visibilidad</t>
  </si>
  <si>
    <t>personal directivo</t>
  </si>
  <si>
    <t>mujeres</t>
  </si>
  <si>
    <t>correspondencia</t>
  </si>
  <si>
    <t>television</t>
  </si>
  <si>
    <t>empresas tecnologicas</t>
  </si>
  <si>
    <t>relaciones</t>
  </si>
  <si>
    <t>analisis metrico</t>
  </si>
  <si>
    <t>diversidad linguistica</t>
  </si>
  <si>
    <t>implementacion</t>
  </si>
  <si>
    <t>registros bibliograficos</t>
  </si>
  <si>
    <t>migracion</t>
  </si>
  <si>
    <t>conversion</t>
  </si>
  <si>
    <t>acto administrativo</t>
  </si>
  <si>
    <t>grupos de investigacion</t>
  </si>
  <si>
    <t>categorizacion</t>
  </si>
  <si>
    <t>mision</t>
  </si>
  <si>
    <t>valoracion</t>
  </si>
  <si>
    <t>funciones</t>
  </si>
  <si>
    <t>comunidad cientifica</t>
  </si>
  <si>
    <t>creditos</t>
  </si>
  <si>
    <t>ciencias de la comunicacion</t>
  </si>
  <si>
    <t>grados</t>
  </si>
  <si>
    <t>prestamos</t>
  </si>
  <si>
    <t>coautoria</t>
  </si>
  <si>
    <t>implicacion</t>
  </si>
  <si>
    <t>promocion</t>
  </si>
  <si>
    <t>directrices</t>
  </si>
  <si>
    <t>empatia</t>
  </si>
  <si>
    <t>almeria</t>
  </si>
  <si>
    <t>marroquies</t>
  </si>
  <si>
    <t>internacionalizacion</t>
  </si>
  <si>
    <t>tematica</t>
  </si>
  <si>
    <t>inversion</t>
  </si>
  <si>
    <t>america latina</t>
  </si>
  <si>
    <t>scimago</t>
  </si>
  <si>
    <t>enfermeria</t>
  </si>
  <si>
    <t>derechos</t>
  </si>
  <si>
    <t>deteccion</t>
  </si>
  <si>
    <t>informacion no estructurada</t>
  </si>
  <si>
    <t>mineria de textos</t>
  </si>
  <si>
    <t>cataluña</t>
  </si>
  <si>
    <t>analisis de redes</t>
  </si>
  <si>
    <t>administracion</t>
  </si>
  <si>
    <t>politica cientifica</t>
  </si>
  <si>
    <t>administracion publica</t>
  </si>
  <si>
    <t>publicaciones periodicas</t>
  </si>
  <si>
    <t>aragon</t>
  </si>
  <si>
    <t>percepcion</t>
  </si>
  <si>
    <t>practica</t>
  </si>
  <si>
    <t>organizacion</t>
  </si>
  <si>
    <t>periodismo electronico</t>
  </si>
  <si>
    <t>transferencia de tecnologia</t>
  </si>
  <si>
    <t>ambito internacional</t>
  </si>
  <si>
    <t>bases de datos bibliograficas</t>
  </si>
  <si>
    <t>enciclopedias</t>
  </si>
  <si>
    <t>terminos</t>
  </si>
  <si>
    <t>bibliografia</t>
  </si>
  <si>
    <t>enfermedades de transmision sexual</t>
  </si>
  <si>
    <t>acceso a la informacion</t>
  </si>
  <si>
    <t>perspectiva de genero</t>
  </si>
  <si>
    <t>sesgo de genero</t>
  </si>
  <si>
    <t>documentacion historica</t>
  </si>
  <si>
    <t>definicion</t>
  </si>
  <si>
    <t>documentos historicos</t>
  </si>
  <si>
    <t>legislacion</t>
  </si>
  <si>
    <t>archivos historicos</t>
  </si>
  <si>
    <t>planificacion</t>
  </si>
  <si>
    <t>edificios</t>
  </si>
  <si>
    <t>espacio</t>
  </si>
  <si>
    <t>sector publico</t>
  </si>
  <si>
    <t>informacion publica</t>
  </si>
  <si>
    <t>reutilizacion de informacion</t>
  </si>
  <si>
    <t>gestion documental</t>
  </si>
  <si>
    <t>gestion por procesos</t>
  </si>
  <si>
    <t>descripcion archivistica</t>
  </si>
  <si>
    <t>licencias</t>
  </si>
  <si>
    <t>mineria de datos</t>
  </si>
  <si>
    <t>evolucion</t>
  </si>
  <si>
    <t>comparacion</t>
  </si>
  <si>
    <t>relaciones publicas</t>
  </si>
  <si>
    <t>clasificacion</t>
  </si>
  <si>
    <t>reglas</t>
  </si>
  <si>
    <t>encuestas de opinion</t>
  </si>
  <si>
    <t>elecciones</t>
  </si>
  <si>
    <t>titulos</t>
  </si>
  <si>
    <t>ministerios</t>
  </si>
  <si>
    <t>reutilizacion</t>
  </si>
  <si>
    <t>acceso</t>
  </si>
  <si>
    <t>fotografias</t>
  </si>
  <si>
    <t>funcionalidad</t>
  </si>
  <si>
    <t>analisis descriptivo</t>
  </si>
  <si>
    <t>medios de comunicacion</t>
  </si>
  <si>
    <t>formatos</t>
  </si>
  <si>
    <t>autoria cientifica</t>
  </si>
  <si>
    <t>opinion publica</t>
  </si>
  <si>
    <t>sociedad</t>
  </si>
  <si>
    <t>percepcion social</t>
  </si>
  <si>
    <t>ciencia y tecnologia</t>
  </si>
  <si>
    <t>buenas practicas</t>
  </si>
  <si>
    <t>exito</t>
  </si>
  <si>
    <t>actividad cientifica</t>
  </si>
  <si>
    <t>paginas web</t>
  </si>
  <si>
    <t>crecimiento economico</t>
  </si>
  <si>
    <t>marketing</t>
  </si>
  <si>
    <t>indicadores de calidad</t>
  </si>
  <si>
    <t>publicaciones cientificas</t>
  </si>
  <si>
    <t>autoria</t>
  </si>
  <si>
    <t>sistemas de busqueda de respuestas (sbr)</t>
  </si>
  <si>
    <t>ontologia</t>
  </si>
  <si>
    <t>descubrimientos cientificos</t>
  </si>
  <si>
    <t>identificacion</t>
  </si>
  <si>
    <t>representacion del conocimiento</t>
  </si>
  <si>
    <t>difusion</t>
  </si>
  <si>
    <t>especializacion</t>
  </si>
  <si>
    <t>quimica</t>
  </si>
  <si>
    <t>opinion</t>
  </si>
  <si>
    <t>acreditacion</t>
  </si>
  <si>
    <t>contabilidad</t>
  </si>
  <si>
    <t>academicos</t>
  </si>
  <si>
    <t>entidades</t>
  </si>
  <si>
    <t>url</t>
  </si>
  <si>
    <t>cibermetria</t>
  </si>
  <si>
    <t>agencia nacional de evaluacion de la calidad y acreditacion (aneca)</t>
  </si>
  <si>
    <t>enlaces</t>
  </si>
  <si>
    <t>optimizacion</t>
  </si>
  <si>
    <t>adaptacion</t>
  </si>
  <si>
    <t>indices</t>
  </si>
  <si>
    <t>genetica</t>
  </si>
  <si>
    <t>errores</t>
  </si>
  <si>
    <t>estudiantes</t>
  </si>
  <si>
    <t>evaluacion de colecciones</t>
  </si>
  <si>
    <t>universitat politecnica de valencia</t>
  </si>
  <si>
    <t>correlacion</t>
  </si>
  <si>
    <t>cooperacion bibliotecaria</t>
  </si>
  <si>
    <t>formacion permanente</t>
  </si>
  <si>
    <t>colecciones</t>
  </si>
  <si>
    <t>archivos de medios de comunicacion</t>
  </si>
  <si>
    <t>documentacion audiovisual</t>
  </si>
  <si>
    <t>categorias</t>
  </si>
  <si>
    <t>ingenieria quimica</t>
  </si>
  <si>
    <t>adquisicion</t>
  </si>
  <si>
    <t>direccion</t>
  </si>
  <si>
    <t>fotografia</t>
  </si>
  <si>
    <t>biotecnologia</t>
  </si>
  <si>
    <t>accion</t>
  </si>
  <si>
    <t>documentacion periodistica</t>
  </si>
  <si>
    <t>noticias</t>
  </si>
  <si>
    <t>periodo de practicas</t>
  </si>
  <si>
    <t>participacion</t>
  </si>
  <si>
    <t>equipos</t>
  </si>
  <si>
    <t>informaticos</t>
  </si>
  <si>
    <t>servicios de referencia</t>
  </si>
  <si>
    <t>recursos humanos</t>
  </si>
  <si>
    <t>productividad cientifica</t>
  </si>
  <si>
    <t>genero</t>
  </si>
  <si>
    <t>cienciometria</t>
  </si>
  <si>
    <t>dialectica</t>
  </si>
  <si>
    <t>patrimonio bibliografico</t>
  </si>
  <si>
    <t>fondos publicos</t>
  </si>
  <si>
    <t>repercusion</t>
  </si>
  <si>
    <t>periodicos</t>
  </si>
  <si>
    <t>organizacion del conocimiento</t>
  </si>
  <si>
    <t>web semantica</t>
  </si>
  <si>
    <t>tecnologias de la informacion y la comunicacion (tic)</t>
  </si>
  <si>
    <t>comunicacion digital</t>
  </si>
  <si>
    <t>iberoamerica</t>
  </si>
  <si>
    <t>programas</t>
  </si>
  <si>
    <t>alfabetizacion</t>
  </si>
  <si>
    <t>argumentacion</t>
  </si>
  <si>
    <t>individuos</t>
  </si>
  <si>
    <t>fisica de particulas</t>
  </si>
  <si>
    <t>jerarquia</t>
  </si>
  <si>
    <t>etica</t>
  </si>
  <si>
    <t>editores</t>
  </si>
  <si>
    <t>lineas de investigacion</t>
  </si>
  <si>
    <t>redes cientificas</t>
  </si>
  <si>
    <t>parametros</t>
  </si>
  <si>
    <t>conocimiento cientifico</t>
  </si>
  <si>
    <t>generacion</t>
  </si>
  <si>
    <t>ordenadores personales</t>
  </si>
  <si>
    <t>coyuntura economica</t>
  </si>
  <si>
    <t>educacion infantil</t>
  </si>
  <si>
    <t>contratos</t>
  </si>
  <si>
    <t>programa ramon y cajal</t>
  </si>
  <si>
    <t>busqueda</t>
  </si>
  <si>
    <t>informacion electronica</t>
  </si>
  <si>
    <t>evolucion del mercado</t>
  </si>
  <si>
    <t>mercado de la informacion</t>
  </si>
  <si>
    <t>administracion electronica</t>
  </si>
  <si>
    <t>gestion de datos</t>
  </si>
  <si>
    <t>indices de impacto</t>
  </si>
  <si>
    <t>criterios de evaluacion</t>
  </si>
  <si>
    <t>prestacion de servicios</t>
  </si>
  <si>
    <t>cohesion social</t>
  </si>
  <si>
    <t>prevision</t>
  </si>
  <si>
    <t>indicadores de gestion</t>
  </si>
  <si>
    <t>asociados</t>
  </si>
  <si>
    <t>descripcion</t>
  </si>
  <si>
    <t>industria farmaceutica</t>
  </si>
  <si>
    <t>revistas biomedicas</t>
  </si>
  <si>
    <t>interes</t>
  </si>
  <si>
    <t>evaluacion de revistas</t>
  </si>
  <si>
    <t>medida</t>
  </si>
  <si>
    <t>analisis de citas</t>
  </si>
  <si>
    <t>centros de documentacion</t>
  </si>
  <si>
    <t>catalogacion</t>
  </si>
  <si>
    <t>buscadores academicos</t>
  </si>
  <si>
    <t>arboles</t>
  </si>
  <si>
    <t>condiciones economicas</t>
  </si>
  <si>
    <t>crisis economica</t>
  </si>
  <si>
    <t>situacion laboral</t>
  </si>
  <si>
    <t>transicion</t>
  </si>
  <si>
    <t>exhibicion</t>
  </si>
  <si>
    <t>conservacion</t>
  </si>
  <si>
    <t>digitalizacion</t>
  </si>
  <si>
    <t>normalizacion</t>
  </si>
  <si>
    <t>automatizacion</t>
  </si>
  <si>
    <t>registros</t>
  </si>
  <si>
    <t>situacion actual</t>
  </si>
  <si>
    <t>geografia</t>
  </si>
  <si>
    <t>razon</t>
  </si>
  <si>
    <t>libros electronicos</t>
  </si>
  <si>
    <t>desintermediacion</t>
  </si>
  <si>
    <t>campo academico</t>
  </si>
  <si>
    <t>investigacion en comunicacion</t>
  </si>
  <si>
    <t>indigenas</t>
  </si>
  <si>
    <t>gestion de la informacion</t>
  </si>
  <si>
    <t>difusion internacional</t>
  </si>
  <si>
    <t>tecnicas bibliometricas</t>
  </si>
  <si>
    <t>asociaciones</t>
  </si>
  <si>
    <t>historia</t>
  </si>
  <si>
    <t>cultura</t>
  </si>
  <si>
    <t>peru</t>
  </si>
  <si>
    <t>imagen</t>
  </si>
  <si>
    <t>estimacion</t>
  </si>
  <si>
    <t>gestion de contenidos</t>
  </si>
  <si>
    <t>dispositivos moviles</t>
  </si>
  <si>
    <t>seguridad</t>
  </si>
  <si>
    <t>catalogos</t>
  </si>
  <si>
    <t>obras</t>
  </si>
  <si>
    <t>divulgacion cientifica</t>
  </si>
  <si>
    <t>hospitales publicos</t>
  </si>
  <si>
    <t>revistas de psicologia</t>
  </si>
  <si>
    <t>valor</t>
  </si>
  <si>
    <t>habitos de lectura</t>
  </si>
  <si>
    <t>analisis critico</t>
  </si>
  <si>
    <t>editoriales cientificas</t>
  </si>
  <si>
    <t>extremadura</t>
  </si>
  <si>
    <t>excelencia academica</t>
  </si>
  <si>
    <t>evaluacion de competencias</t>
  </si>
  <si>
    <t>alfabetizacion en informacion</t>
  </si>
  <si>
    <t>alfabetizacion academica</t>
  </si>
  <si>
    <t>plataformas</t>
  </si>
  <si>
    <t>biblioteca digital hispanica</t>
  </si>
  <si>
    <t>DOC</t>
  </si>
  <si>
    <t>CORRECTOS</t>
  </si>
  <si>
    <t>DOCUMENTO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</si>
</sst>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00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9" tint="0.79998168889431442"/>
        <bgColor indexed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1" fillId="2" borderId="4" xfId="1" applyFont="1" applyFill="1" applyBorder="1" applyAlignment="1">
      <alignment horizontal="center"/>
    </xf>
    <xf numFmtId="0" fontId="1" fillId="0" borderId="3" xfId="1" applyFont="1" applyFill="1" applyBorder="1" applyAlignment="1">
      <alignment horizontal="right" wrapText="1"/>
    </xf>
    <xf numFmtId="0" fontId="0" fillId="0" borderId="3" xfId="0" applyBorder="1"/>
    <xf numFmtId="0" fontId="1" fillId="4" borderId="2" xfId="1" applyFont="1" applyFill="1" applyBorder="1" applyAlignment="1">
      <alignment horizontal="right" wrapText="1"/>
    </xf>
    <xf numFmtId="0" fontId="0" fillId="4" borderId="0" xfId="0" applyFill="1"/>
    <xf numFmtId="0" fontId="4" fillId="3" borderId="1" xfId="1" applyFont="1" applyFill="1" applyBorder="1" applyAlignment="1">
      <alignment horizontal="center"/>
    </xf>
    <xf numFmtId="0" fontId="4" fillId="4" borderId="2" xfId="1" applyFont="1" applyFill="1" applyBorder="1" applyAlignment="1">
      <alignment horizontal="right" wrapText="1"/>
    </xf>
    <xf numFmtId="0" fontId="3" fillId="4" borderId="0" xfId="0" applyFont="1" applyFill="1"/>
    <xf numFmtId="0" fontId="0" fillId="6" borderId="0" xfId="0" applyFill="1"/>
    <xf numFmtId="0" fontId="0" fillId="6" borderId="3" xfId="0" applyFill="1" applyBorder="1"/>
    <xf numFmtId="0" fontId="1" fillId="4" borderId="5" xfId="1" applyFont="1" applyFill="1" applyBorder="1" applyAlignment="1">
      <alignment horizontal="right" wrapText="1"/>
    </xf>
    <xf numFmtId="0" fontId="4" fillId="4" borderId="5" xfId="1" applyFont="1" applyFill="1" applyBorder="1" applyAlignment="1">
      <alignment horizontal="right" wrapText="1"/>
    </xf>
    <xf numFmtId="0" fontId="1" fillId="4" borderId="3" xfId="1" applyFont="1" applyFill="1" applyBorder="1" applyAlignment="1">
      <alignment horizontal="right" wrapText="1"/>
    </xf>
    <xf numFmtId="0" fontId="4" fillId="4" borderId="3" xfId="1" applyFont="1" applyFill="1" applyBorder="1" applyAlignment="1">
      <alignment horizontal="right" wrapText="1"/>
    </xf>
    <xf numFmtId="0" fontId="5" fillId="5" borderId="4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5" borderId="6" xfId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" fillId="0" borderId="7" xfId="1" applyFont="1" applyFill="1" applyBorder="1" applyAlignment="1">
      <alignment horizontal="right" wrapText="1"/>
    </xf>
    <xf numFmtId="164" fontId="0" fillId="6" borderId="0" xfId="0" applyNumberFormat="1" applyFill="1"/>
    <xf numFmtId="2" fontId="0" fillId="0" borderId="0" xfId="0" applyNumberFormat="1"/>
    <xf numFmtId="164" fontId="0" fillId="0" borderId="0" xfId="0" applyNumberFormat="1"/>
    <xf numFmtId="2" fontId="0" fillId="6" borderId="0" xfId="0" applyNumberFormat="1" applyFill="1" applyAlignment="1">
      <alignment horizontal="center"/>
    </xf>
    <xf numFmtId="2" fontId="0" fillId="6" borderId="0" xfId="0" applyNumberFormat="1" applyFill="1"/>
    <xf numFmtId="0" fontId="4" fillId="3" borderId="1" xfId="1" applyFont="1" applyFill="1" applyBorder="1" applyAlignment="1">
      <alignment horizontal="left"/>
    </xf>
    <xf numFmtId="0" fontId="0" fillId="0" borderId="0" xfId="0" applyAlignment="1">
      <alignment horizontal="left"/>
    </xf>
    <xf numFmtId="164" fontId="0" fillId="7" borderId="0" xfId="0" applyNumberFormat="1" applyFill="1" applyAlignment="1">
      <alignment horizontal="center" vertical="center"/>
    </xf>
    <xf numFmtId="0" fontId="0" fillId="7" borderId="3" xfId="0" applyFill="1" applyBorder="1"/>
    <xf numFmtId="0" fontId="0" fillId="7" borderId="0" xfId="0" applyFill="1"/>
    <xf numFmtId="2" fontId="0" fillId="6" borderId="3" xfId="0" applyNumberFormat="1" applyFill="1" applyBorder="1" applyAlignment="1">
      <alignment horizontal="center" vertical="center"/>
    </xf>
    <xf numFmtId="2" fontId="4" fillId="4" borderId="3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5" fillId="3" borderId="1" xfId="1" applyFont="1" applyFill="1" applyBorder="1" applyAlignment="1">
      <alignment horizontal="left"/>
    </xf>
    <xf numFmtId="0" fontId="5" fillId="5" borderId="6" xfId="1" applyFont="1" applyFill="1" applyBorder="1" applyAlignment="1">
      <alignment horizontal="left" vertical="center"/>
    </xf>
    <xf numFmtId="0" fontId="1" fillId="2" borderId="4" xfId="1" applyFont="1" applyFill="1" applyBorder="1" applyAlignment="1">
      <alignment horizontal="left"/>
    </xf>
    <xf numFmtId="0" fontId="5" fillId="5" borderId="4" xfId="1" applyFont="1" applyFill="1" applyBorder="1" applyAlignment="1">
      <alignment horizontal="left"/>
    </xf>
    <xf numFmtId="0" fontId="0" fillId="0" borderId="0" xfId="0" applyAlignment="1">
      <alignment horizontal="center"/>
    </xf>
    <xf numFmtId="164" fontId="3" fillId="7" borderId="0" xfId="0" applyNumberFormat="1" applyFont="1" applyFill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</cellXfs>
  <cellStyles count="2">
    <cellStyle name="Normal" xfId="0" builtinId="0"/>
    <cellStyle name="Normal_Hoja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ATERIAS_SISA" connectionId="1" xr16:uid="{381E94A3-A515-40FE-8574-F3D1718A8F16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B31"/>
  <sheetViews>
    <sheetView topLeftCell="A7" workbookViewId="0">
      <selection activeCell="C15" sqref="C15"/>
    </sheetView>
  </sheetViews>
  <sheetFormatPr baseColWidth="10" defaultRowHeight="14.4" x14ac:dyDescent="0.3"/>
  <sheetData>
    <row r="1" spans="1:2" x14ac:dyDescent="0.3">
      <c r="A1" s="16" t="s">
        <v>855</v>
      </c>
      <c r="B1" s="6" t="s">
        <v>858</v>
      </c>
    </row>
    <row r="2" spans="1:2" x14ac:dyDescent="0.3">
      <c r="A2" s="4">
        <v>1</v>
      </c>
      <c r="B2" s="7">
        <v>5</v>
      </c>
    </row>
    <row r="3" spans="1:2" x14ac:dyDescent="0.3">
      <c r="A3" s="4">
        <v>2</v>
      </c>
      <c r="B3" s="7">
        <v>7</v>
      </c>
    </row>
    <row r="4" spans="1:2" x14ac:dyDescent="0.3">
      <c r="A4" s="4">
        <v>3</v>
      </c>
      <c r="B4" s="7">
        <v>6</v>
      </c>
    </row>
    <row r="5" spans="1:2" x14ac:dyDescent="0.3">
      <c r="A5" s="4">
        <v>4</v>
      </c>
      <c r="B5" s="7">
        <v>4</v>
      </c>
    </row>
    <row r="6" spans="1:2" x14ac:dyDescent="0.3">
      <c r="A6" s="4">
        <v>5</v>
      </c>
      <c r="B6" s="7">
        <v>6</v>
      </c>
    </row>
    <row r="7" spans="1:2" x14ac:dyDescent="0.3">
      <c r="A7" s="4">
        <v>6</v>
      </c>
      <c r="B7" s="7">
        <v>3</v>
      </c>
    </row>
    <row r="8" spans="1:2" x14ac:dyDescent="0.3">
      <c r="A8" s="4">
        <v>7</v>
      </c>
      <c r="B8" s="7">
        <v>5</v>
      </c>
    </row>
    <row r="9" spans="1:2" x14ac:dyDescent="0.3">
      <c r="A9" s="4">
        <v>8</v>
      </c>
      <c r="B9" s="7">
        <v>5</v>
      </c>
    </row>
    <row r="10" spans="1:2" x14ac:dyDescent="0.3">
      <c r="A10" s="4">
        <v>9</v>
      </c>
      <c r="B10" s="7">
        <v>8</v>
      </c>
    </row>
    <row r="11" spans="1:2" x14ac:dyDescent="0.3">
      <c r="A11" s="4">
        <v>10</v>
      </c>
      <c r="B11" s="7">
        <v>4</v>
      </c>
    </row>
    <row r="12" spans="1:2" x14ac:dyDescent="0.3">
      <c r="A12" s="4">
        <v>11</v>
      </c>
      <c r="B12" s="7">
        <v>5</v>
      </c>
    </row>
    <row r="13" spans="1:2" x14ac:dyDescent="0.3">
      <c r="A13" s="4">
        <v>12</v>
      </c>
      <c r="B13" s="7">
        <v>4</v>
      </c>
    </row>
    <row r="14" spans="1:2" x14ac:dyDescent="0.3">
      <c r="A14" s="4">
        <v>13</v>
      </c>
      <c r="B14" s="7">
        <v>6</v>
      </c>
    </row>
    <row r="15" spans="1:2" x14ac:dyDescent="0.3">
      <c r="A15" s="4">
        <v>14</v>
      </c>
      <c r="B15" s="7">
        <v>7</v>
      </c>
    </row>
    <row r="16" spans="1:2" x14ac:dyDescent="0.3">
      <c r="A16" s="4">
        <v>15</v>
      </c>
      <c r="B16" s="7">
        <v>6</v>
      </c>
    </row>
    <row r="17" spans="1:2" x14ac:dyDescent="0.3">
      <c r="A17" s="4">
        <v>16</v>
      </c>
      <c r="B17" s="7">
        <v>7</v>
      </c>
    </row>
    <row r="18" spans="1:2" x14ac:dyDescent="0.3">
      <c r="A18" s="4">
        <v>17</v>
      </c>
      <c r="B18" s="7">
        <v>5</v>
      </c>
    </row>
    <row r="19" spans="1:2" x14ac:dyDescent="0.3">
      <c r="A19" s="4">
        <v>18</v>
      </c>
      <c r="B19" s="7">
        <v>6</v>
      </c>
    </row>
    <row r="20" spans="1:2" x14ac:dyDescent="0.3">
      <c r="A20" s="4">
        <v>19</v>
      </c>
      <c r="B20" s="7">
        <v>4</v>
      </c>
    </row>
    <row r="21" spans="1:2" x14ac:dyDescent="0.3">
      <c r="A21" s="4">
        <v>20</v>
      </c>
      <c r="B21" s="7">
        <v>4</v>
      </c>
    </row>
    <row r="22" spans="1:2" x14ac:dyDescent="0.3">
      <c r="A22" s="4">
        <v>21</v>
      </c>
      <c r="B22" s="7">
        <v>4</v>
      </c>
    </row>
    <row r="23" spans="1:2" x14ac:dyDescent="0.3">
      <c r="A23" s="4">
        <v>22</v>
      </c>
      <c r="B23" s="7">
        <v>4</v>
      </c>
    </row>
    <row r="24" spans="1:2" x14ac:dyDescent="0.3">
      <c r="A24" s="4">
        <v>23</v>
      </c>
      <c r="B24" s="7">
        <v>2</v>
      </c>
    </row>
    <row r="25" spans="1:2" x14ac:dyDescent="0.3">
      <c r="A25" s="4">
        <v>24</v>
      </c>
      <c r="B25" s="7">
        <v>3</v>
      </c>
    </row>
    <row r="26" spans="1:2" x14ac:dyDescent="0.3">
      <c r="A26" s="4">
        <v>25</v>
      </c>
      <c r="B26" s="7">
        <v>4</v>
      </c>
    </row>
    <row r="27" spans="1:2" x14ac:dyDescent="0.3">
      <c r="A27" s="4">
        <v>26</v>
      </c>
      <c r="B27" s="7">
        <v>5</v>
      </c>
    </row>
    <row r="28" spans="1:2" x14ac:dyDescent="0.3">
      <c r="A28" s="4">
        <v>27</v>
      </c>
      <c r="B28" s="7">
        <v>6</v>
      </c>
    </row>
    <row r="29" spans="1:2" x14ac:dyDescent="0.3">
      <c r="A29" s="4">
        <v>28</v>
      </c>
      <c r="B29" s="7">
        <v>7</v>
      </c>
    </row>
    <row r="30" spans="1:2" x14ac:dyDescent="0.3">
      <c r="A30" s="4">
        <v>29</v>
      </c>
      <c r="B30" s="7">
        <v>3</v>
      </c>
    </row>
    <row r="31" spans="1:2" x14ac:dyDescent="0.3">
      <c r="A31" s="11">
        <v>30</v>
      </c>
      <c r="B31" s="12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201"/>
  <sheetViews>
    <sheetView workbookViewId="0">
      <selection sqref="A1:K1048576"/>
    </sheetView>
  </sheetViews>
  <sheetFormatPr baseColWidth="10" defaultColWidth="9.109375" defaultRowHeight="14.4" x14ac:dyDescent="0.3"/>
  <cols>
    <col min="1" max="2" width="5.109375" customWidth="1"/>
    <col min="3" max="3" width="8" style="9" customWidth="1"/>
    <col min="4" max="5" width="10.44140625" style="9" customWidth="1"/>
    <col min="6" max="6" width="8" style="5" customWidth="1"/>
    <col min="7" max="7" width="8" style="8" customWidth="1"/>
    <col min="8" max="8" width="11.6640625" style="19" customWidth="1"/>
    <col min="9" max="9" width="12.109375" style="19" customWidth="1"/>
    <col min="10" max="10" width="12.33203125" style="19" customWidth="1"/>
    <col min="11" max="11" width="17.88671875" style="19" customWidth="1"/>
  </cols>
  <sheetData>
    <row r="1" spans="1:11" x14ac:dyDescent="0.3">
      <c r="A1" s="1" t="s">
        <v>0</v>
      </c>
      <c r="B1" s="1" t="s">
        <v>852</v>
      </c>
      <c r="C1" s="15" t="s">
        <v>855</v>
      </c>
      <c r="D1" s="15" t="s">
        <v>857</v>
      </c>
      <c r="E1" s="15" t="s">
        <v>856</v>
      </c>
      <c r="F1" s="16" t="s">
        <v>855</v>
      </c>
      <c r="G1" s="6" t="s">
        <v>858</v>
      </c>
      <c r="H1" s="17" t="s">
        <v>854</v>
      </c>
      <c r="I1" s="17" t="s">
        <v>859</v>
      </c>
      <c r="J1" s="17" t="s">
        <v>853</v>
      </c>
      <c r="K1" s="17" t="s">
        <v>860</v>
      </c>
    </row>
    <row r="2" spans="1:11" x14ac:dyDescent="0.3">
      <c r="A2" s="2">
        <v>31</v>
      </c>
      <c r="B2" s="2">
        <v>1</v>
      </c>
      <c r="C2" s="10">
        <v>31</v>
      </c>
      <c r="D2" s="10">
        <v>1</v>
      </c>
      <c r="E2" s="10">
        <v>20</v>
      </c>
      <c r="F2" s="13">
        <v>31</v>
      </c>
      <c r="G2" s="14">
        <v>4</v>
      </c>
      <c r="H2" s="18">
        <f t="shared" ref="H2:H33" si="0">D2/E2</f>
        <v>0.05</v>
      </c>
      <c r="I2" s="18">
        <f>D2/G2</f>
        <v>0.25</v>
      </c>
      <c r="J2" s="20">
        <f>D2/(G2+(E2-D2))</f>
        <v>4.3478260869565216E-2</v>
      </c>
      <c r="K2" s="18">
        <f>2*(H2*I2)/(H2+I2)</f>
        <v>8.3333333333333343E-2</v>
      </c>
    </row>
    <row r="3" spans="1:11" x14ac:dyDescent="0.3">
      <c r="A3" s="2">
        <v>32</v>
      </c>
      <c r="B3" s="2">
        <v>3</v>
      </c>
      <c r="C3" s="10">
        <v>32</v>
      </c>
      <c r="D3" s="10">
        <v>3</v>
      </c>
      <c r="E3" s="10">
        <v>20</v>
      </c>
      <c r="F3" s="13">
        <v>32</v>
      </c>
      <c r="G3" s="14">
        <v>6</v>
      </c>
      <c r="H3" s="18">
        <f t="shared" si="0"/>
        <v>0.15</v>
      </c>
      <c r="I3" s="18">
        <f t="shared" ref="I3:I66" si="1">D3/G3</f>
        <v>0.5</v>
      </c>
      <c r="J3" s="20">
        <f t="shared" ref="J3:J65" si="2">D3/(G3+(E3-D3))</f>
        <v>0.13043478260869565</v>
      </c>
      <c r="K3" s="18">
        <f t="shared" ref="K3:K66" si="3">2*(H3*I3)/(H3+I3)</f>
        <v>0.23076923076923075</v>
      </c>
    </row>
    <row r="4" spans="1:11" x14ac:dyDescent="0.3">
      <c r="A4" s="2">
        <v>33</v>
      </c>
      <c r="B4" s="2">
        <v>3</v>
      </c>
      <c r="C4" s="10">
        <v>33</v>
      </c>
      <c r="D4" s="10">
        <v>3</v>
      </c>
      <c r="E4" s="10">
        <v>20</v>
      </c>
      <c r="F4" s="13">
        <v>33</v>
      </c>
      <c r="G4" s="14">
        <v>6</v>
      </c>
      <c r="H4" s="18">
        <f t="shared" si="0"/>
        <v>0.15</v>
      </c>
      <c r="I4" s="18">
        <f t="shared" si="1"/>
        <v>0.5</v>
      </c>
      <c r="J4" s="20">
        <f t="shared" si="2"/>
        <v>0.13043478260869565</v>
      </c>
      <c r="K4" s="18">
        <f t="shared" si="3"/>
        <v>0.23076923076923075</v>
      </c>
    </row>
    <row r="5" spans="1:11" x14ac:dyDescent="0.3">
      <c r="A5" s="2">
        <v>34</v>
      </c>
      <c r="B5" s="2">
        <v>2</v>
      </c>
      <c r="C5" s="10">
        <v>34</v>
      </c>
      <c r="D5" s="10">
        <v>2</v>
      </c>
      <c r="E5" s="10">
        <v>20</v>
      </c>
      <c r="F5" s="13">
        <v>34</v>
      </c>
      <c r="G5" s="14">
        <v>4</v>
      </c>
      <c r="H5" s="18">
        <f t="shared" si="0"/>
        <v>0.1</v>
      </c>
      <c r="I5" s="18">
        <f t="shared" si="1"/>
        <v>0.5</v>
      </c>
      <c r="J5" s="20">
        <f t="shared" si="2"/>
        <v>9.0909090909090912E-2</v>
      </c>
      <c r="K5" s="18">
        <f t="shared" si="3"/>
        <v>0.16666666666666669</v>
      </c>
    </row>
    <row r="6" spans="1:11" x14ac:dyDescent="0.3">
      <c r="A6" s="2">
        <v>35</v>
      </c>
      <c r="B6" s="2">
        <v>5</v>
      </c>
      <c r="C6" s="10">
        <v>35</v>
      </c>
      <c r="D6" s="10">
        <v>5</v>
      </c>
      <c r="E6" s="10">
        <v>20</v>
      </c>
      <c r="F6" s="13">
        <v>35</v>
      </c>
      <c r="G6" s="14">
        <v>7</v>
      </c>
      <c r="H6" s="18">
        <f t="shared" si="0"/>
        <v>0.25</v>
      </c>
      <c r="I6" s="18">
        <f t="shared" si="1"/>
        <v>0.7142857142857143</v>
      </c>
      <c r="J6" s="20">
        <f t="shared" si="2"/>
        <v>0.22727272727272727</v>
      </c>
      <c r="K6" s="18">
        <f t="shared" si="3"/>
        <v>0.37037037037037035</v>
      </c>
    </row>
    <row r="7" spans="1:11" x14ac:dyDescent="0.3">
      <c r="A7" s="2">
        <v>36</v>
      </c>
      <c r="B7" s="2">
        <v>4</v>
      </c>
      <c r="C7" s="10">
        <v>36</v>
      </c>
      <c r="D7" s="10">
        <v>4</v>
      </c>
      <c r="E7" s="10">
        <v>20</v>
      </c>
      <c r="F7" s="13">
        <v>36</v>
      </c>
      <c r="G7" s="14">
        <v>5</v>
      </c>
      <c r="H7" s="18">
        <f t="shared" si="0"/>
        <v>0.2</v>
      </c>
      <c r="I7" s="18">
        <f t="shared" si="1"/>
        <v>0.8</v>
      </c>
      <c r="J7" s="20">
        <f t="shared" si="2"/>
        <v>0.19047619047619047</v>
      </c>
      <c r="K7" s="18">
        <f t="shared" si="3"/>
        <v>0.32000000000000006</v>
      </c>
    </row>
    <row r="8" spans="1:11" x14ac:dyDescent="0.3">
      <c r="A8" s="2">
        <v>37</v>
      </c>
      <c r="B8" s="2">
        <v>6</v>
      </c>
      <c r="C8" s="10">
        <v>37</v>
      </c>
      <c r="D8" s="10">
        <v>6</v>
      </c>
      <c r="E8" s="10">
        <v>20</v>
      </c>
      <c r="F8" s="13">
        <v>37</v>
      </c>
      <c r="G8" s="14">
        <v>8</v>
      </c>
      <c r="H8" s="18">
        <f t="shared" si="0"/>
        <v>0.3</v>
      </c>
      <c r="I8" s="18">
        <f t="shared" si="1"/>
        <v>0.75</v>
      </c>
      <c r="J8" s="20">
        <f t="shared" si="2"/>
        <v>0.27272727272727271</v>
      </c>
      <c r="K8" s="18">
        <f t="shared" si="3"/>
        <v>0.42857142857142849</v>
      </c>
    </row>
    <row r="9" spans="1:11" x14ac:dyDescent="0.3">
      <c r="A9" s="2">
        <v>38</v>
      </c>
      <c r="B9" s="2">
        <v>2</v>
      </c>
      <c r="C9" s="10">
        <v>38</v>
      </c>
      <c r="D9" s="10">
        <v>2</v>
      </c>
      <c r="E9" s="10">
        <v>20</v>
      </c>
      <c r="F9" s="13">
        <v>38</v>
      </c>
      <c r="G9" s="14">
        <v>5</v>
      </c>
      <c r="H9" s="18">
        <f t="shared" si="0"/>
        <v>0.1</v>
      </c>
      <c r="I9" s="18">
        <f t="shared" si="1"/>
        <v>0.4</v>
      </c>
      <c r="J9" s="20">
        <f t="shared" si="2"/>
        <v>8.6956521739130432E-2</v>
      </c>
      <c r="K9" s="18">
        <f t="shared" si="3"/>
        <v>0.16000000000000003</v>
      </c>
    </row>
    <row r="10" spans="1:11" x14ac:dyDescent="0.3">
      <c r="A10" s="2">
        <v>39</v>
      </c>
      <c r="B10" s="2">
        <v>4</v>
      </c>
      <c r="C10" s="10">
        <v>39</v>
      </c>
      <c r="D10" s="10">
        <v>4</v>
      </c>
      <c r="E10" s="10">
        <v>20</v>
      </c>
      <c r="F10" s="13">
        <v>39</v>
      </c>
      <c r="G10" s="14">
        <v>8</v>
      </c>
      <c r="H10" s="18">
        <f t="shared" si="0"/>
        <v>0.2</v>
      </c>
      <c r="I10" s="18">
        <f t="shared" si="1"/>
        <v>0.5</v>
      </c>
      <c r="J10" s="20">
        <f t="shared" si="2"/>
        <v>0.16666666666666666</v>
      </c>
      <c r="K10" s="18">
        <f t="shared" si="3"/>
        <v>0.28571428571428575</v>
      </c>
    </row>
    <row r="11" spans="1:11" x14ac:dyDescent="0.3">
      <c r="A11" s="2">
        <v>40</v>
      </c>
      <c r="B11" s="2">
        <v>3</v>
      </c>
      <c r="C11" s="10">
        <v>40</v>
      </c>
      <c r="D11" s="10">
        <v>3</v>
      </c>
      <c r="E11" s="10">
        <v>20</v>
      </c>
      <c r="F11" s="13">
        <v>40</v>
      </c>
      <c r="G11" s="14">
        <v>6</v>
      </c>
      <c r="H11" s="18">
        <f t="shared" si="0"/>
        <v>0.15</v>
      </c>
      <c r="I11" s="18">
        <f t="shared" si="1"/>
        <v>0.5</v>
      </c>
      <c r="J11" s="20">
        <f t="shared" si="2"/>
        <v>0.13043478260869565</v>
      </c>
      <c r="K11" s="18">
        <f t="shared" si="3"/>
        <v>0.23076923076923075</v>
      </c>
    </row>
    <row r="12" spans="1:11" x14ac:dyDescent="0.3">
      <c r="A12" s="2">
        <v>41</v>
      </c>
      <c r="B12" s="2">
        <v>3</v>
      </c>
      <c r="C12" s="10">
        <v>41</v>
      </c>
      <c r="D12" s="10">
        <v>3</v>
      </c>
      <c r="E12" s="10">
        <v>20</v>
      </c>
      <c r="F12" s="13">
        <v>41</v>
      </c>
      <c r="G12" s="14">
        <v>5</v>
      </c>
      <c r="H12" s="18">
        <f t="shared" si="0"/>
        <v>0.15</v>
      </c>
      <c r="I12" s="18">
        <f t="shared" si="1"/>
        <v>0.6</v>
      </c>
      <c r="J12" s="20">
        <f t="shared" si="2"/>
        <v>0.13636363636363635</v>
      </c>
      <c r="K12" s="18">
        <f t="shared" si="3"/>
        <v>0.24</v>
      </c>
    </row>
    <row r="13" spans="1:11" x14ac:dyDescent="0.3">
      <c r="A13" s="2">
        <v>42</v>
      </c>
      <c r="B13" s="2">
        <v>4</v>
      </c>
      <c r="C13" s="10">
        <v>42</v>
      </c>
      <c r="D13" s="10">
        <v>4</v>
      </c>
      <c r="E13" s="10">
        <v>20</v>
      </c>
      <c r="F13" s="13">
        <v>42</v>
      </c>
      <c r="G13" s="14">
        <v>6</v>
      </c>
      <c r="H13" s="18">
        <f t="shared" si="0"/>
        <v>0.2</v>
      </c>
      <c r="I13" s="18">
        <f t="shared" si="1"/>
        <v>0.66666666666666663</v>
      </c>
      <c r="J13" s="20">
        <f t="shared" si="2"/>
        <v>0.18181818181818182</v>
      </c>
      <c r="K13" s="18">
        <f t="shared" si="3"/>
        <v>0.30769230769230765</v>
      </c>
    </row>
    <row r="14" spans="1:11" x14ac:dyDescent="0.3">
      <c r="A14" s="2">
        <v>43</v>
      </c>
      <c r="B14" s="2">
        <v>4</v>
      </c>
      <c r="C14" s="10">
        <v>43</v>
      </c>
      <c r="D14" s="10">
        <v>4</v>
      </c>
      <c r="E14" s="10">
        <v>20</v>
      </c>
      <c r="F14" s="13">
        <v>43</v>
      </c>
      <c r="G14" s="14">
        <v>5</v>
      </c>
      <c r="H14" s="18">
        <f t="shared" si="0"/>
        <v>0.2</v>
      </c>
      <c r="I14" s="18">
        <f t="shared" si="1"/>
        <v>0.8</v>
      </c>
      <c r="J14" s="20">
        <f t="shared" si="2"/>
        <v>0.19047619047619047</v>
      </c>
      <c r="K14" s="18">
        <f t="shared" si="3"/>
        <v>0.32000000000000006</v>
      </c>
    </row>
    <row r="15" spans="1:11" x14ac:dyDescent="0.3">
      <c r="A15" s="2">
        <v>44</v>
      </c>
      <c r="B15" s="2">
        <v>2</v>
      </c>
      <c r="C15" s="10">
        <v>44</v>
      </c>
      <c r="D15" s="10">
        <v>2</v>
      </c>
      <c r="E15" s="10">
        <v>20</v>
      </c>
      <c r="F15" s="13">
        <v>44</v>
      </c>
      <c r="G15" s="14">
        <v>3</v>
      </c>
      <c r="H15" s="18">
        <f t="shared" si="0"/>
        <v>0.1</v>
      </c>
      <c r="I15" s="18">
        <f t="shared" si="1"/>
        <v>0.66666666666666663</v>
      </c>
      <c r="J15" s="20">
        <f t="shared" si="2"/>
        <v>9.5238095238095233E-2</v>
      </c>
      <c r="K15" s="18">
        <f t="shared" si="3"/>
        <v>0.17391304347826089</v>
      </c>
    </row>
    <row r="16" spans="1:11" x14ac:dyDescent="0.3">
      <c r="A16" s="2">
        <v>45</v>
      </c>
      <c r="B16" s="2">
        <v>4</v>
      </c>
      <c r="C16" s="10">
        <v>45</v>
      </c>
      <c r="D16" s="10">
        <v>4</v>
      </c>
      <c r="E16" s="10">
        <v>20</v>
      </c>
      <c r="F16" s="13">
        <v>45</v>
      </c>
      <c r="G16" s="14">
        <v>7</v>
      </c>
      <c r="H16" s="18">
        <f t="shared" si="0"/>
        <v>0.2</v>
      </c>
      <c r="I16" s="18">
        <f t="shared" si="1"/>
        <v>0.5714285714285714</v>
      </c>
      <c r="J16" s="20">
        <f t="shared" si="2"/>
        <v>0.17391304347826086</v>
      </c>
      <c r="K16" s="18">
        <f t="shared" si="3"/>
        <v>0.29629629629629634</v>
      </c>
    </row>
    <row r="17" spans="1:11" x14ac:dyDescent="0.3">
      <c r="A17" s="2">
        <v>46</v>
      </c>
      <c r="B17" s="2">
        <v>2</v>
      </c>
      <c r="C17" s="10">
        <v>46</v>
      </c>
      <c r="D17" s="10">
        <v>2</v>
      </c>
      <c r="E17" s="10">
        <v>20</v>
      </c>
      <c r="F17" s="13">
        <v>46</v>
      </c>
      <c r="G17" s="14">
        <v>9</v>
      </c>
      <c r="H17" s="18">
        <f t="shared" si="0"/>
        <v>0.1</v>
      </c>
      <c r="I17" s="18">
        <f t="shared" si="1"/>
        <v>0.22222222222222221</v>
      </c>
      <c r="J17" s="20">
        <f t="shared" si="2"/>
        <v>7.407407407407407E-2</v>
      </c>
      <c r="K17" s="18">
        <f t="shared" si="3"/>
        <v>0.13793103448275865</v>
      </c>
    </row>
    <row r="18" spans="1:11" x14ac:dyDescent="0.3">
      <c r="A18" s="2">
        <v>47</v>
      </c>
      <c r="B18" s="2">
        <v>2</v>
      </c>
      <c r="C18" s="10">
        <v>47</v>
      </c>
      <c r="D18" s="10">
        <v>2</v>
      </c>
      <c r="E18" s="10">
        <v>20</v>
      </c>
      <c r="F18" s="13">
        <v>47</v>
      </c>
      <c r="G18" s="14">
        <v>7</v>
      </c>
      <c r="H18" s="18">
        <f t="shared" si="0"/>
        <v>0.1</v>
      </c>
      <c r="I18" s="18">
        <f t="shared" si="1"/>
        <v>0.2857142857142857</v>
      </c>
      <c r="J18" s="20">
        <f t="shared" si="2"/>
        <v>0.08</v>
      </c>
      <c r="K18" s="18">
        <f t="shared" si="3"/>
        <v>0.14814814814814817</v>
      </c>
    </row>
    <row r="19" spans="1:11" x14ac:dyDescent="0.3">
      <c r="A19" s="2">
        <v>48</v>
      </c>
      <c r="B19" s="2">
        <v>2</v>
      </c>
      <c r="C19" s="10">
        <v>48</v>
      </c>
      <c r="D19" s="10">
        <v>2</v>
      </c>
      <c r="E19" s="10">
        <v>20</v>
      </c>
      <c r="F19" s="13">
        <v>48</v>
      </c>
      <c r="G19" s="14">
        <v>6</v>
      </c>
      <c r="H19" s="18">
        <f t="shared" si="0"/>
        <v>0.1</v>
      </c>
      <c r="I19" s="18">
        <f t="shared" si="1"/>
        <v>0.33333333333333331</v>
      </c>
      <c r="J19" s="20">
        <f t="shared" si="2"/>
        <v>8.3333333333333329E-2</v>
      </c>
      <c r="K19" s="18">
        <f t="shared" si="3"/>
        <v>0.15384615384615383</v>
      </c>
    </row>
    <row r="20" spans="1:11" x14ac:dyDescent="0.3">
      <c r="A20" s="2">
        <v>49</v>
      </c>
      <c r="B20" s="2">
        <v>2</v>
      </c>
      <c r="C20" s="10">
        <v>49</v>
      </c>
      <c r="D20" s="10">
        <v>2</v>
      </c>
      <c r="E20" s="10">
        <v>20</v>
      </c>
      <c r="F20" s="13">
        <v>49</v>
      </c>
      <c r="G20" s="14">
        <v>6</v>
      </c>
      <c r="H20" s="18">
        <f t="shared" si="0"/>
        <v>0.1</v>
      </c>
      <c r="I20" s="18">
        <f t="shared" si="1"/>
        <v>0.33333333333333331</v>
      </c>
      <c r="J20" s="20">
        <f t="shared" si="2"/>
        <v>8.3333333333333329E-2</v>
      </c>
      <c r="K20" s="18">
        <f t="shared" si="3"/>
        <v>0.15384615384615383</v>
      </c>
    </row>
    <row r="21" spans="1:11" x14ac:dyDescent="0.3">
      <c r="A21" s="2">
        <v>50</v>
      </c>
      <c r="B21" s="2">
        <v>1</v>
      </c>
      <c r="C21" s="10">
        <v>50</v>
      </c>
      <c r="D21" s="10">
        <v>1</v>
      </c>
      <c r="E21" s="10">
        <v>20</v>
      </c>
      <c r="F21" s="13">
        <v>50</v>
      </c>
      <c r="G21" s="14">
        <v>7</v>
      </c>
      <c r="H21" s="18">
        <f t="shared" si="0"/>
        <v>0.05</v>
      </c>
      <c r="I21" s="18">
        <f t="shared" si="1"/>
        <v>0.14285714285714285</v>
      </c>
      <c r="J21" s="20">
        <f t="shared" si="2"/>
        <v>3.8461538461538464E-2</v>
      </c>
      <c r="K21" s="18">
        <f t="shared" si="3"/>
        <v>7.4074074074074084E-2</v>
      </c>
    </row>
    <row r="22" spans="1:11" x14ac:dyDescent="0.3">
      <c r="A22" s="2">
        <v>51</v>
      </c>
      <c r="B22" s="2">
        <v>4</v>
      </c>
      <c r="C22" s="10">
        <v>51</v>
      </c>
      <c r="D22" s="10">
        <v>4</v>
      </c>
      <c r="E22" s="10">
        <v>20</v>
      </c>
      <c r="F22" s="13">
        <v>51</v>
      </c>
      <c r="G22" s="14">
        <v>8</v>
      </c>
      <c r="H22" s="18">
        <f t="shared" si="0"/>
        <v>0.2</v>
      </c>
      <c r="I22" s="18">
        <f t="shared" si="1"/>
        <v>0.5</v>
      </c>
      <c r="J22" s="20">
        <f t="shared" si="2"/>
        <v>0.16666666666666666</v>
      </c>
      <c r="K22" s="18">
        <f t="shared" si="3"/>
        <v>0.28571428571428575</v>
      </c>
    </row>
    <row r="23" spans="1:11" x14ac:dyDescent="0.3">
      <c r="A23" s="2">
        <v>52</v>
      </c>
      <c r="B23" s="2">
        <v>4</v>
      </c>
      <c r="C23" s="10">
        <v>52</v>
      </c>
      <c r="D23" s="10">
        <v>4</v>
      </c>
      <c r="E23" s="10">
        <v>20</v>
      </c>
      <c r="F23" s="13">
        <v>52</v>
      </c>
      <c r="G23" s="14">
        <v>7</v>
      </c>
      <c r="H23" s="18">
        <f t="shared" si="0"/>
        <v>0.2</v>
      </c>
      <c r="I23" s="18">
        <f t="shared" si="1"/>
        <v>0.5714285714285714</v>
      </c>
      <c r="J23" s="20">
        <f t="shared" si="2"/>
        <v>0.17391304347826086</v>
      </c>
      <c r="K23" s="18">
        <f t="shared" si="3"/>
        <v>0.29629629629629634</v>
      </c>
    </row>
    <row r="24" spans="1:11" x14ac:dyDescent="0.3">
      <c r="A24" s="2">
        <v>53</v>
      </c>
      <c r="B24" s="2">
        <v>3</v>
      </c>
      <c r="C24" s="10">
        <v>53</v>
      </c>
      <c r="D24" s="10">
        <v>3</v>
      </c>
      <c r="E24" s="10">
        <v>20</v>
      </c>
      <c r="F24" s="13">
        <v>53</v>
      </c>
      <c r="G24" s="14">
        <v>8</v>
      </c>
      <c r="H24" s="18">
        <f t="shared" si="0"/>
        <v>0.15</v>
      </c>
      <c r="I24" s="18">
        <f t="shared" si="1"/>
        <v>0.375</v>
      </c>
      <c r="J24" s="20">
        <f t="shared" si="2"/>
        <v>0.12</v>
      </c>
      <c r="K24" s="18">
        <f t="shared" si="3"/>
        <v>0.21428571428571425</v>
      </c>
    </row>
    <row r="25" spans="1:11" x14ac:dyDescent="0.3">
      <c r="A25" s="2">
        <v>54</v>
      </c>
      <c r="B25" s="2">
        <v>1</v>
      </c>
      <c r="C25" s="10">
        <v>54</v>
      </c>
      <c r="D25" s="10">
        <v>1</v>
      </c>
      <c r="E25" s="10">
        <v>20</v>
      </c>
      <c r="F25" s="13">
        <v>54</v>
      </c>
      <c r="G25" s="14">
        <v>6</v>
      </c>
      <c r="H25" s="18">
        <f t="shared" si="0"/>
        <v>0.05</v>
      </c>
      <c r="I25" s="18">
        <f t="shared" si="1"/>
        <v>0.16666666666666666</v>
      </c>
      <c r="J25" s="20">
        <f t="shared" si="2"/>
        <v>0.04</v>
      </c>
      <c r="K25" s="18">
        <f t="shared" si="3"/>
        <v>7.6923076923076913E-2</v>
      </c>
    </row>
    <row r="26" spans="1:11" x14ac:dyDescent="0.3">
      <c r="A26" s="2">
        <v>55</v>
      </c>
      <c r="B26" s="2">
        <v>4</v>
      </c>
      <c r="C26" s="10">
        <v>55</v>
      </c>
      <c r="D26" s="10">
        <v>4</v>
      </c>
      <c r="E26" s="10">
        <v>20</v>
      </c>
      <c r="F26" s="13">
        <v>55</v>
      </c>
      <c r="G26" s="14">
        <v>6</v>
      </c>
      <c r="H26" s="18">
        <f t="shared" si="0"/>
        <v>0.2</v>
      </c>
      <c r="I26" s="18">
        <f t="shared" si="1"/>
        <v>0.66666666666666663</v>
      </c>
      <c r="J26" s="20">
        <f t="shared" si="2"/>
        <v>0.18181818181818182</v>
      </c>
      <c r="K26" s="18">
        <f t="shared" si="3"/>
        <v>0.30769230769230765</v>
      </c>
    </row>
    <row r="27" spans="1:11" x14ac:dyDescent="0.3">
      <c r="A27" s="2">
        <v>56</v>
      </c>
      <c r="B27" s="2">
        <v>1</v>
      </c>
      <c r="C27" s="10">
        <v>56</v>
      </c>
      <c r="D27" s="10">
        <v>1</v>
      </c>
      <c r="E27" s="10">
        <v>20</v>
      </c>
      <c r="F27" s="13">
        <v>56</v>
      </c>
      <c r="G27" s="14">
        <v>5</v>
      </c>
      <c r="H27" s="18">
        <f t="shared" si="0"/>
        <v>0.05</v>
      </c>
      <c r="I27" s="18">
        <f t="shared" si="1"/>
        <v>0.2</v>
      </c>
      <c r="J27" s="20">
        <f t="shared" si="2"/>
        <v>4.1666666666666664E-2</v>
      </c>
      <c r="K27" s="18">
        <f t="shared" si="3"/>
        <v>8.0000000000000016E-2</v>
      </c>
    </row>
    <row r="28" spans="1:11" x14ac:dyDescent="0.3">
      <c r="A28" s="2">
        <v>57</v>
      </c>
      <c r="B28" s="2">
        <v>7</v>
      </c>
      <c r="C28" s="10">
        <v>57</v>
      </c>
      <c r="D28" s="10">
        <v>7</v>
      </c>
      <c r="E28" s="10">
        <v>20</v>
      </c>
      <c r="F28" s="13">
        <v>57</v>
      </c>
      <c r="G28" s="14">
        <v>8</v>
      </c>
      <c r="H28" s="18">
        <f t="shared" si="0"/>
        <v>0.35</v>
      </c>
      <c r="I28" s="18">
        <f t="shared" si="1"/>
        <v>0.875</v>
      </c>
      <c r="J28" s="20">
        <f t="shared" si="2"/>
        <v>0.33333333333333331</v>
      </c>
      <c r="K28" s="18">
        <f t="shared" si="3"/>
        <v>0.49999999999999989</v>
      </c>
    </row>
    <row r="29" spans="1:11" x14ac:dyDescent="0.3">
      <c r="A29" s="2">
        <v>58</v>
      </c>
      <c r="B29" s="2">
        <v>3</v>
      </c>
      <c r="C29" s="10">
        <v>58</v>
      </c>
      <c r="D29" s="10">
        <v>3</v>
      </c>
      <c r="E29" s="10">
        <v>20</v>
      </c>
      <c r="F29" s="13">
        <v>58</v>
      </c>
      <c r="G29" s="14">
        <v>6</v>
      </c>
      <c r="H29" s="18">
        <f t="shared" si="0"/>
        <v>0.15</v>
      </c>
      <c r="I29" s="18">
        <f t="shared" si="1"/>
        <v>0.5</v>
      </c>
      <c r="J29" s="20">
        <f t="shared" si="2"/>
        <v>0.13043478260869565</v>
      </c>
      <c r="K29" s="18">
        <f t="shared" si="3"/>
        <v>0.23076923076923075</v>
      </c>
    </row>
    <row r="30" spans="1:11" x14ac:dyDescent="0.3">
      <c r="A30" s="3"/>
      <c r="B30" s="3"/>
      <c r="C30" s="10">
        <v>59</v>
      </c>
      <c r="D30" s="10">
        <v>0</v>
      </c>
      <c r="E30" s="10">
        <v>20</v>
      </c>
      <c r="F30" s="13">
        <v>59</v>
      </c>
      <c r="G30" s="14">
        <v>2</v>
      </c>
      <c r="H30" s="18">
        <f t="shared" si="0"/>
        <v>0</v>
      </c>
      <c r="I30" s="18">
        <f t="shared" si="1"/>
        <v>0</v>
      </c>
      <c r="J30" s="20">
        <f t="shared" si="2"/>
        <v>0</v>
      </c>
      <c r="K30" s="18" t="e">
        <f t="shared" si="3"/>
        <v>#DIV/0!</v>
      </c>
    </row>
    <row r="31" spans="1:11" x14ac:dyDescent="0.3">
      <c r="A31" s="2">
        <v>60</v>
      </c>
      <c r="B31" s="2">
        <v>2</v>
      </c>
      <c r="C31" s="10">
        <v>60</v>
      </c>
      <c r="D31" s="10">
        <v>2</v>
      </c>
      <c r="E31" s="10">
        <v>20</v>
      </c>
      <c r="F31" s="13">
        <v>60</v>
      </c>
      <c r="G31" s="14">
        <v>7</v>
      </c>
      <c r="H31" s="18">
        <f t="shared" si="0"/>
        <v>0.1</v>
      </c>
      <c r="I31" s="18">
        <f t="shared" si="1"/>
        <v>0.2857142857142857</v>
      </c>
      <c r="J31" s="20">
        <f t="shared" si="2"/>
        <v>0.08</v>
      </c>
      <c r="K31" s="18">
        <f t="shared" si="3"/>
        <v>0.14814814814814817</v>
      </c>
    </row>
    <row r="32" spans="1:11" x14ac:dyDescent="0.3">
      <c r="A32" s="2">
        <v>61</v>
      </c>
      <c r="B32" s="2">
        <v>4</v>
      </c>
      <c r="C32" s="10">
        <v>61</v>
      </c>
      <c r="D32" s="10">
        <v>4</v>
      </c>
      <c r="E32" s="10">
        <v>20</v>
      </c>
      <c r="F32" s="13">
        <v>61</v>
      </c>
      <c r="G32" s="14">
        <v>6</v>
      </c>
      <c r="H32" s="18">
        <f t="shared" si="0"/>
        <v>0.2</v>
      </c>
      <c r="I32" s="18">
        <f t="shared" si="1"/>
        <v>0.66666666666666663</v>
      </c>
      <c r="J32" s="20">
        <f t="shared" si="2"/>
        <v>0.18181818181818182</v>
      </c>
      <c r="K32" s="18">
        <f t="shared" si="3"/>
        <v>0.30769230769230765</v>
      </c>
    </row>
    <row r="33" spans="1:11" x14ac:dyDescent="0.3">
      <c r="A33" s="2">
        <v>62</v>
      </c>
      <c r="B33" s="2">
        <v>5</v>
      </c>
      <c r="C33" s="10">
        <v>62</v>
      </c>
      <c r="D33" s="10">
        <v>5</v>
      </c>
      <c r="E33" s="10">
        <v>20</v>
      </c>
      <c r="F33" s="13">
        <v>62</v>
      </c>
      <c r="G33" s="14">
        <v>8</v>
      </c>
      <c r="H33" s="18">
        <f t="shared" si="0"/>
        <v>0.25</v>
      </c>
      <c r="I33" s="18">
        <f t="shared" si="1"/>
        <v>0.625</v>
      </c>
      <c r="J33" s="20">
        <f t="shared" si="2"/>
        <v>0.21739130434782608</v>
      </c>
      <c r="K33" s="18">
        <f t="shared" si="3"/>
        <v>0.35714285714285715</v>
      </c>
    </row>
    <row r="34" spans="1:11" x14ac:dyDescent="0.3">
      <c r="A34" s="2">
        <v>63</v>
      </c>
      <c r="B34" s="2">
        <v>6</v>
      </c>
      <c r="C34" s="10">
        <v>63</v>
      </c>
      <c r="D34" s="10">
        <v>6</v>
      </c>
      <c r="E34" s="10">
        <v>20</v>
      </c>
      <c r="F34" s="13">
        <v>63</v>
      </c>
      <c r="G34" s="14">
        <v>8</v>
      </c>
      <c r="H34" s="18">
        <f t="shared" ref="H34:H65" si="4">D34/E34</f>
        <v>0.3</v>
      </c>
      <c r="I34" s="18">
        <f t="shared" si="1"/>
        <v>0.75</v>
      </c>
      <c r="J34" s="20">
        <f t="shared" si="2"/>
        <v>0.27272727272727271</v>
      </c>
      <c r="K34" s="18">
        <f t="shared" si="3"/>
        <v>0.42857142857142849</v>
      </c>
    </row>
    <row r="35" spans="1:11" x14ac:dyDescent="0.3">
      <c r="A35" s="2">
        <v>64</v>
      </c>
      <c r="B35" s="2">
        <v>3</v>
      </c>
      <c r="C35" s="10">
        <v>64</v>
      </c>
      <c r="D35" s="10">
        <v>3</v>
      </c>
      <c r="E35" s="10">
        <v>20</v>
      </c>
      <c r="F35" s="13">
        <v>64</v>
      </c>
      <c r="G35" s="14">
        <v>8</v>
      </c>
      <c r="H35" s="18">
        <f t="shared" si="4"/>
        <v>0.15</v>
      </c>
      <c r="I35" s="18">
        <f t="shared" si="1"/>
        <v>0.375</v>
      </c>
      <c r="J35" s="20">
        <f t="shared" si="2"/>
        <v>0.12</v>
      </c>
      <c r="K35" s="18">
        <f t="shared" si="3"/>
        <v>0.21428571428571425</v>
      </c>
    </row>
    <row r="36" spans="1:11" x14ac:dyDescent="0.3">
      <c r="A36" s="2">
        <v>65</v>
      </c>
      <c r="B36" s="2">
        <v>4</v>
      </c>
      <c r="C36" s="10">
        <v>65</v>
      </c>
      <c r="D36" s="10">
        <v>4</v>
      </c>
      <c r="E36" s="10">
        <v>20</v>
      </c>
      <c r="F36" s="13">
        <v>65</v>
      </c>
      <c r="G36" s="14">
        <v>5</v>
      </c>
      <c r="H36" s="18">
        <f t="shared" si="4"/>
        <v>0.2</v>
      </c>
      <c r="I36" s="18">
        <f t="shared" si="1"/>
        <v>0.8</v>
      </c>
      <c r="J36" s="20">
        <f t="shared" si="2"/>
        <v>0.19047619047619047</v>
      </c>
      <c r="K36" s="18">
        <f t="shared" si="3"/>
        <v>0.32000000000000006</v>
      </c>
    </row>
    <row r="37" spans="1:11" x14ac:dyDescent="0.3">
      <c r="A37" s="2">
        <v>66</v>
      </c>
      <c r="B37" s="2">
        <v>4</v>
      </c>
      <c r="C37" s="10">
        <v>66</v>
      </c>
      <c r="D37" s="10">
        <v>4</v>
      </c>
      <c r="E37" s="10">
        <v>20</v>
      </c>
      <c r="F37" s="13">
        <v>66</v>
      </c>
      <c r="G37" s="14">
        <v>7</v>
      </c>
      <c r="H37" s="18">
        <f t="shared" si="4"/>
        <v>0.2</v>
      </c>
      <c r="I37" s="18">
        <f t="shared" si="1"/>
        <v>0.5714285714285714</v>
      </c>
      <c r="J37" s="20">
        <f t="shared" si="2"/>
        <v>0.17391304347826086</v>
      </c>
      <c r="K37" s="18">
        <f t="shared" si="3"/>
        <v>0.29629629629629634</v>
      </c>
    </row>
    <row r="38" spans="1:11" x14ac:dyDescent="0.3">
      <c r="A38" s="2">
        <v>67</v>
      </c>
      <c r="B38" s="2">
        <v>4</v>
      </c>
      <c r="C38" s="10">
        <v>67</v>
      </c>
      <c r="D38" s="10">
        <v>4</v>
      </c>
      <c r="E38" s="10">
        <v>20</v>
      </c>
      <c r="F38" s="13">
        <v>67</v>
      </c>
      <c r="G38" s="14">
        <v>7</v>
      </c>
      <c r="H38" s="18">
        <f t="shared" si="4"/>
        <v>0.2</v>
      </c>
      <c r="I38" s="18">
        <f t="shared" si="1"/>
        <v>0.5714285714285714</v>
      </c>
      <c r="J38" s="20">
        <f t="shared" si="2"/>
        <v>0.17391304347826086</v>
      </c>
      <c r="K38" s="18">
        <f t="shared" si="3"/>
        <v>0.29629629629629634</v>
      </c>
    </row>
    <row r="39" spans="1:11" x14ac:dyDescent="0.3">
      <c r="A39" s="2">
        <v>68</v>
      </c>
      <c r="B39" s="2">
        <v>3</v>
      </c>
      <c r="C39" s="10">
        <v>68</v>
      </c>
      <c r="D39" s="10">
        <v>3</v>
      </c>
      <c r="E39" s="10">
        <v>20</v>
      </c>
      <c r="F39" s="13">
        <v>68</v>
      </c>
      <c r="G39" s="14">
        <v>6</v>
      </c>
      <c r="H39" s="18">
        <f t="shared" si="4"/>
        <v>0.15</v>
      </c>
      <c r="I39" s="18">
        <f t="shared" si="1"/>
        <v>0.5</v>
      </c>
      <c r="J39" s="20">
        <f t="shared" si="2"/>
        <v>0.13043478260869565</v>
      </c>
      <c r="K39" s="18">
        <f t="shared" si="3"/>
        <v>0.23076923076923075</v>
      </c>
    </row>
    <row r="40" spans="1:11" x14ac:dyDescent="0.3">
      <c r="A40" s="2">
        <v>69</v>
      </c>
      <c r="B40" s="2">
        <v>2</v>
      </c>
      <c r="C40" s="10">
        <v>69</v>
      </c>
      <c r="D40" s="10">
        <v>2</v>
      </c>
      <c r="E40" s="10">
        <v>20</v>
      </c>
      <c r="F40" s="13">
        <v>69</v>
      </c>
      <c r="G40" s="14">
        <v>6</v>
      </c>
      <c r="H40" s="18">
        <f t="shared" si="4"/>
        <v>0.1</v>
      </c>
      <c r="I40" s="18">
        <f t="shared" si="1"/>
        <v>0.33333333333333331</v>
      </c>
      <c r="J40" s="20">
        <f t="shared" si="2"/>
        <v>8.3333333333333329E-2</v>
      </c>
      <c r="K40" s="18">
        <f t="shared" si="3"/>
        <v>0.15384615384615383</v>
      </c>
    </row>
    <row r="41" spans="1:11" x14ac:dyDescent="0.3">
      <c r="A41" s="2">
        <v>70</v>
      </c>
      <c r="B41" s="2">
        <v>3</v>
      </c>
      <c r="C41" s="10">
        <v>70</v>
      </c>
      <c r="D41" s="10">
        <v>3</v>
      </c>
      <c r="E41" s="10">
        <v>20</v>
      </c>
      <c r="F41" s="13">
        <v>70</v>
      </c>
      <c r="G41" s="14">
        <v>4</v>
      </c>
      <c r="H41" s="18">
        <f t="shared" si="4"/>
        <v>0.15</v>
      </c>
      <c r="I41" s="18">
        <f t="shared" si="1"/>
        <v>0.75</v>
      </c>
      <c r="J41" s="20">
        <f t="shared" si="2"/>
        <v>0.14285714285714285</v>
      </c>
      <c r="K41" s="18">
        <f t="shared" si="3"/>
        <v>0.24999999999999997</v>
      </c>
    </row>
    <row r="42" spans="1:11" x14ac:dyDescent="0.3">
      <c r="A42" s="2">
        <v>71</v>
      </c>
      <c r="B42" s="2">
        <v>3</v>
      </c>
      <c r="C42" s="10">
        <v>71</v>
      </c>
      <c r="D42" s="10">
        <v>3</v>
      </c>
      <c r="E42" s="10">
        <v>20</v>
      </c>
      <c r="F42" s="13">
        <v>71</v>
      </c>
      <c r="G42" s="14">
        <v>6</v>
      </c>
      <c r="H42" s="18">
        <f t="shared" si="4"/>
        <v>0.15</v>
      </c>
      <c r="I42" s="18">
        <f t="shared" si="1"/>
        <v>0.5</v>
      </c>
      <c r="J42" s="20">
        <f t="shared" si="2"/>
        <v>0.13043478260869565</v>
      </c>
      <c r="K42" s="18">
        <f t="shared" si="3"/>
        <v>0.23076923076923075</v>
      </c>
    </row>
    <row r="43" spans="1:11" x14ac:dyDescent="0.3">
      <c r="A43" s="2">
        <v>72</v>
      </c>
      <c r="B43" s="2">
        <v>4</v>
      </c>
      <c r="C43" s="10">
        <v>72</v>
      </c>
      <c r="D43" s="10">
        <v>4</v>
      </c>
      <c r="E43" s="10">
        <v>20</v>
      </c>
      <c r="F43" s="13">
        <v>72</v>
      </c>
      <c r="G43" s="14">
        <v>5</v>
      </c>
      <c r="H43" s="18">
        <f t="shared" si="4"/>
        <v>0.2</v>
      </c>
      <c r="I43" s="18">
        <f t="shared" si="1"/>
        <v>0.8</v>
      </c>
      <c r="J43" s="20">
        <f t="shared" si="2"/>
        <v>0.19047619047619047</v>
      </c>
      <c r="K43" s="18">
        <f t="shared" si="3"/>
        <v>0.32000000000000006</v>
      </c>
    </row>
    <row r="44" spans="1:11" x14ac:dyDescent="0.3">
      <c r="A44" s="2">
        <v>73</v>
      </c>
      <c r="B44" s="2">
        <v>4</v>
      </c>
      <c r="C44" s="10">
        <v>73</v>
      </c>
      <c r="D44" s="10">
        <v>4</v>
      </c>
      <c r="E44" s="10">
        <v>20</v>
      </c>
      <c r="F44" s="13">
        <v>73</v>
      </c>
      <c r="G44" s="14">
        <v>7</v>
      </c>
      <c r="H44" s="18">
        <f t="shared" si="4"/>
        <v>0.2</v>
      </c>
      <c r="I44" s="18">
        <f t="shared" si="1"/>
        <v>0.5714285714285714</v>
      </c>
      <c r="J44" s="20">
        <f t="shared" si="2"/>
        <v>0.17391304347826086</v>
      </c>
      <c r="K44" s="18">
        <f t="shared" si="3"/>
        <v>0.29629629629629634</v>
      </c>
    </row>
    <row r="45" spans="1:11" x14ac:dyDescent="0.3">
      <c r="A45" s="2">
        <v>74</v>
      </c>
      <c r="B45" s="2">
        <v>4</v>
      </c>
      <c r="C45" s="10">
        <v>74</v>
      </c>
      <c r="D45" s="10">
        <v>4</v>
      </c>
      <c r="E45" s="10">
        <v>20</v>
      </c>
      <c r="F45" s="13">
        <v>74</v>
      </c>
      <c r="G45" s="14">
        <v>6</v>
      </c>
      <c r="H45" s="18">
        <f t="shared" si="4"/>
        <v>0.2</v>
      </c>
      <c r="I45" s="18">
        <f t="shared" si="1"/>
        <v>0.66666666666666663</v>
      </c>
      <c r="J45" s="20">
        <f t="shared" si="2"/>
        <v>0.18181818181818182</v>
      </c>
      <c r="K45" s="18">
        <f t="shared" si="3"/>
        <v>0.30769230769230765</v>
      </c>
    </row>
    <row r="46" spans="1:11" x14ac:dyDescent="0.3">
      <c r="A46" s="2">
        <v>75</v>
      </c>
      <c r="B46" s="2">
        <v>3</v>
      </c>
      <c r="C46" s="10">
        <v>75</v>
      </c>
      <c r="D46" s="10">
        <v>3</v>
      </c>
      <c r="E46" s="10">
        <v>20</v>
      </c>
      <c r="F46" s="13">
        <v>75</v>
      </c>
      <c r="G46" s="14">
        <v>6</v>
      </c>
      <c r="H46" s="18">
        <f t="shared" si="4"/>
        <v>0.15</v>
      </c>
      <c r="I46" s="18">
        <f t="shared" si="1"/>
        <v>0.5</v>
      </c>
      <c r="J46" s="20">
        <f t="shared" si="2"/>
        <v>0.13043478260869565</v>
      </c>
      <c r="K46" s="18">
        <f t="shared" si="3"/>
        <v>0.23076923076923075</v>
      </c>
    </row>
    <row r="47" spans="1:11" x14ac:dyDescent="0.3">
      <c r="A47" s="2">
        <v>76</v>
      </c>
      <c r="B47" s="2">
        <v>1</v>
      </c>
      <c r="C47" s="10">
        <v>76</v>
      </c>
      <c r="D47" s="10">
        <v>1</v>
      </c>
      <c r="E47" s="10">
        <v>20</v>
      </c>
      <c r="F47" s="13">
        <v>76</v>
      </c>
      <c r="G47" s="14">
        <v>2</v>
      </c>
      <c r="H47" s="18">
        <f t="shared" si="4"/>
        <v>0.05</v>
      </c>
      <c r="I47" s="18">
        <f t="shared" si="1"/>
        <v>0.5</v>
      </c>
      <c r="J47" s="20">
        <f t="shared" si="2"/>
        <v>4.7619047619047616E-2</v>
      </c>
      <c r="K47" s="18">
        <f t="shared" si="3"/>
        <v>9.0909090909090912E-2</v>
      </c>
    </row>
    <row r="48" spans="1:11" x14ac:dyDescent="0.3">
      <c r="A48" s="2">
        <v>77</v>
      </c>
      <c r="B48" s="2">
        <v>5</v>
      </c>
      <c r="C48" s="10">
        <v>77</v>
      </c>
      <c r="D48" s="10">
        <v>5</v>
      </c>
      <c r="E48" s="10">
        <v>20</v>
      </c>
      <c r="F48" s="13">
        <v>77</v>
      </c>
      <c r="G48" s="14">
        <v>9</v>
      </c>
      <c r="H48" s="18">
        <f t="shared" si="4"/>
        <v>0.25</v>
      </c>
      <c r="I48" s="18">
        <f t="shared" si="1"/>
        <v>0.55555555555555558</v>
      </c>
      <c r="J48" s="20">
        <f t="shared" si="2"/>
        <v>0.20833333333333334</v>
      </c>
      <c r="K48" s="18">
        <f t="shared" si="3"/>
        <v>0.34482758620689657</v>
      </c>
    </row>
    <row r="49" spans="1:11" x14ac:dyDescent="0.3">
      <c r="A49" s="2">
        <v>78</v>
      </c>
      <c r="B49" s="2">
        <v>4</v>
      </c>
      <c r="C49" s="10">
        <v>78</v>
      </c>
      <c r="D49" s="10">
        <v>4</v>
      </c>
      <c r="E49" s="10">
        <v>20</v>
      </c>
      <c r="F49" s="13">
        <v>78</v>
      </c>
      <c r="G49" s="14">
        <v>4</v>
      </c>
      <c r="H49" s="18">
        <f t="shared" si="4"/>
        <v>0.2</v>
      </c>
      <c r="I49" s="18">
        <f t="shared" si="1"/>
        <v>1</v>
      </c>
      <c r="J49" s="20">
        <f t="shared" si="2"/>
        <v>0.2</v>
      </c>
      <c r="K49" s="18">
        <f t="shared" si="3"/>
        <v>0.33333333333333337</v>
      </c>
    </row>
    <row r="50" spans="1:11" x14ac:dyDescent="0.3">
      <c r="A50" s="2">
        <v>79</v>
      </c>
      <c r="B50" s="2">
        <v>4</v>
      </c>
      <c r="C50" s="10">
        <v>79</v>
      </c>
      <c r="D50" s="10">
        <v>4</v>
      </c>
      <c r="E50" s="10">
        <v>20</v>
      </c>
      <c r="F50" s="13">
        <v>79</v>
      </c>
      <c r="G50" s="14">
        <v>5</v>
      </c>
      <c r="H50" s="18">
        <f t="shared" si="4"/>
        <v>0.2</v>
      </c>
      <c r="I50" s="18">
        <f t="shared" si="1"/>
        <v>0.8</v>
      </c>
      <c r="J50" s="20">
        <f t="shared" si="2"/>
        <v>0.19047619047619047</v>
      </c>
      <c r="K50" s="18">
        <f t="shared" si="3"/>
        <v>0.32000000000000006</v>
      </c>
    </row>
    <row r="51" spans="1:11" x14ac:dyDescent="0.3">
      <c r="A51" s="2">
        <v>80</v>
      </c>
      <c r="B51" s="2">
        <v>1</v>
      </c>
      <c r="C51" s="10">
        <v>80</v>
      </c>
      <c r="D51" s="10">
        <v>1</v>
      </c>
      <c r="E51" s="10">
        <v>20</v>
      </c>
      <c r="F51" s="13">
        <v>80</v>
      </c>
      <c r="G51" s="14">
        <v>3</v>
      </c>
      <c r="H51" s="18">
        <f t="shared" si="4"/>
        <v>0.05</v>
      </c>
      <c r="I51" s="18">
        <f t="shared" si="1"/>
        <v>0.33333333333333331</v>
      </c>
      <c r="J51" s="20">
        <f t="shared" si="2"/>
        <v>4.5454545454545456E-2</v>
      </c>
      <c r="K51" s="18">
        <f t="shared" si="3"/>
        <v>8.6956521739130446E-2</v>
      </c>
    </row>
    <row r="52" spans="1:11" x14ac:dyDescent="0.3">
      <c r="A52" s="2">
        <v>81</v>
      </c>
      <c r="B52" s="2">
        <v>4</v>
      </c>
      <c r="C52" s="10">
        <v>81</v>
      </c>
      <c r="D52" s="10">
        <v>4</v>
      </c>
      <c r="E52" s="10">
        <v>20</v>
      </c>
      <c r="F52" s="13">
        <v>81</v>
      </c>
      <c r="G52" s="14">
        <v>4</v>
      </c>
      <c r="H52" s="18">
        <f t="shared" si="4"/>
        <v>0.2</v>
      </c>
      <c r="I52" s="18">
        <f t="shared" si="1"/>
        <v>1</v>
      </c>
      <c r="J52" s="20">
        <f t="shared" si="2"/>
        <v>0.2</v>
      </c>
      <c r="K52" s="18">
        <f t="shared" si="3"/>
        <v>0.33333333333333337</v>
      </c>
    </row>
    <row r="53" spans="1:11" x14ac:dyDescent="0.3">
      <c r="A53" s="2">
        <v>82</v>
      </c>
      <c r="B53" s="2">
        <v>4</v>
      </c>
      <c r="C53" s="10">
        <v>82</v>
      </c>
      <c r="D53" s="10">
        <v>4</v>
      </c>
      <c r="E53" s="10">
        <v>20</v>
      </c>
      <c r="F53" s="13">
        <v>82</v>
      </c>
      <c r="G53" s="14">
        <v>8</v>
      </c>
      <c r="H53" s="18">
        <f t="shared" si="4"/>
        <v>0.2</v>
      </c>
      <c r="I53" s="18">
        <f t="shared" si="1"/>
        <v>0.5</v>
      </c>
      <c r="J53" s="20">
        <f t="shared" si="2"/>
        <v>0.16666666666666666</v>
      </c>
      <c r="K53" s="18">
        <f t="shared" si="3"/>
        <v>0.28571428571428575</v>
      </c>
    </row>
    <row r="54" spans="1:11" x14ac:dyDescent="0.3">
      <c r="A54" s="2">
        <v>83</v>
      </c>
      <c r="B54" s="2">
        <v>3</v>
      </c>
      <c r="C54" s="10">
        <v>83</v>
      </c>
      <c r="D54" s="10">
        <v>3</v>
      </c>
      <c r="E54" s="10">
        <v>20</v>
      </c>
      <c r="F54" s="13">
        <v>83</v>
      </c>
      <c r="G54" s="14">
        <v>4</v>
      </c>
      <c r="H54" s="18">
        <f t="shared" si="4"/>
        <v>0.15</v>
      </c>
      <c r="I54" s="18">
        <f t="shared" si="1"/>
        <v>0.75</v>
      </c>
      <c r="J54" s="20">
        <f t="shared" si="2"/>
        <v>0.14285714285714285</v>
      </c>
      <c r="K54" s="18">
        <f t="shared" si="3"/>
        <v>0.24999999999999997</v>
      </c>
    </row>
    <row r="55" spans="1:11" x14ac:dyDescent="0.3">
      <c r="A55" s="2">
        <v>84</v>
      </c>
      <c r="B55" s="2">
        <v>2</v>
      </c>
      <c r="C55" s="10">
        <v>84</v>
      </c>
      <c r="D55" s="10">
        <v>2</v>
      </c>
      <c r="E55" s="10">
        <v>20</v>
      </c>
      <c r="F55" s="13">
        <v>84</v>
      </c>
      <c r="G55" s="14">
        <v>4</v>
      </c>
      <c r="H55" s="18">
        <f t="shared" si="4"/>
        <v>0.1</v>
      </c>
      <c r="I55" s="18">
        <f t="shared" si="1"/>
        <v>0.5</v>
      </c>
      <c r="J55" s="20">
        <f t="shared" si="2"/>
        <v>9.0909090909090912E-2</v>
      </c>
      <c r="K55" s="18">
        <f t="shared" si="3"/>
        <v>0.16666666666666669</v>
      </c>
    </row>
    <row r="56" spans="1:11" x14ac:dyDescent="0.3">
      <c r="A56" s="2">
        <v>85</v>
      </c>
      <c r="B56" s="2">
        <v>2</v>
      </c>
      <c r="C56" s="10">
        <v>85</v>
      </c>
      <c r="D56" s="10">
        <v>2</v>
      </c>
      <c r="E56" s="10">
        <v>20</v>
      </c>
      <c r="F56" s="13">
        <v>85</v>
      </c>
      <c r="G56" s="14">
        <v>4</v>
      </c>
      <c r="H56" s="18">
        <f t="shared" si="4"/>
        <v>0.1</v>
      </c>
      <c r="I56" s="18">
        <f t="shared" si="1"/>
        <v>0.5</v>
      </c>
      <c r="J56" s="20">
        <f t="shared" si="2"/>
        <v>9.0909090909090912E-2</v>
      </c>
      <c r="K56" s="18">
        <f t="shared" si="3"/>
        <v>0.16666666666666669</v>
      </c>
    </row>
    <row r="57" spans="1:11" x14ac:dyDescent="0.3">
      <c r="A57" s="2">
        <v>86</v>
      </c>
      <c r="B57" s="2">
        <v>5</v>
      </c>
      <c r="C57" s="10">
        <v>86</v>
      </c>
      <c r="D57" s="10">
        <v>5</v>
      </c>
      <c r="E57" s="10">
        <v>20</v>
      </c>
      <c r="F57" s="13">
        <v>86</v>
      </c>
      <c r="G57" s="14">
        <v>8</v>
      </c>
      <c r="H57" s="18">
        <f t="shared" si="4"/>
        <v>0.25</v>
      </c>
      <c r="I57" s="18">
        <f t="shared" si="1"/>
        <v>0.625</v>
      </c>
      <c r="J57" s="20">
        <f t="shared" si="2"/>
        <v>0.21739130434782608</v>
      </c>
      <c r="K57" s="18">
        <f t="shared" si="3"/>
        <v>0.35714285714285715</v>
      </c>
    </row>
    <row r="58" spans="1:11" x14ac:dyDescent="0.3">
      <c r="A58" s="2">
        <v>87</v>
      </c>
      <c r="B58" s="2">
        <v>3</v>
      </c>
      <c r="C58" s="10">
        <v>87</v>
      </c>
      <c r="D58" s="10">
        <v>3</v>
      </c>
      <c r="E58" s="10">
        <v>20</v>
      </c>
      <c r="F58" s="13">
        <v>87</v>
      </c>
      <c r="G58" s="14">
        <v>4</v>
      </c>
      <c r="H58" s="18">
        <f t="shared" si="4"/>
        <v>0.15</v>
      </c>
      <c r="I58" s="18">
        <f t="shared" si="1"/>
        <v>0.75</v>
      </c>
      <c r="J58" s="20">
        <f t="shared" si="2"/>
        <v>0.14285714285714285</v>
      </c>
      <c r="K58" s="18">
        <f t="shared" si="3"/>
        <v>0.24999999999999997</v>
      </c>
    </row>
    <row r="59" spans="1:11" x14ac:dyDescent="0.3">
      <c r="A59" s="2">
        <v>88</v>
      </c>
      <c r="B59" s="2">
        <v>6</v>
      </c>
      <c r="C59" s="10">
        <v>88</v>
      </c>
      <c r="D59" s="10">
        <v>6</v>
      </c>
      <c r="E59" s="10">
        <v>20</v>
      </c>
      <c r="F59" s="13">
        <v>88</v>
      </c>
      <c r="G59" s="14">
        <v>7</v>
      </c>
      <c r="H59" s="18">
        <f t="shared" si="4"/>
        <v>0.3</v>
      </c>
      <c r="I59" s="18">
        <f t="shared" si="1"/>
        <v>0.8571428571428571</v>
      </c>
      <c r="J59" s="20">
        <f t="shared" si="2"/>
        <v>0.2857142857142857</v>
      </c>
      <c r="K59" s="18">
        <f t="shared" si="3"/>
        <v>0.44444444444444442</v>
      </c>
    </row>
    <row r="60" spans="1:11" x14ac:dyDescent="0.3">
      <c r="A60" s="2">
        <v>89</v>
      </c>
      <c r="B60" s="2">
        <v>3</v>
      </c>
      <c r="C60" s="10">
        <v>89</v>
      </c>
      <c r="D60" s="10">
        <v>3</v>
      </c>
      <c r="E60" s="10">
        <v>20</v>
      </c>
      <c r="F60" s="13">
        <v>89</v>
      </c>
      <c r="G60" s="14">
        <v>6</v>
      </c>
      <c r="H60" s="18">
        <f t="shared" si="4"/>
        <v>0.15</v>
      </c>
      <c r="I60" s="18">
        <f t="shared" si="1"/>
        <v>0.5</v>
      </c>
      <c r="J60" s="20">
        <f t="shared" si="2"/>
        <v>0.13043478260869565</v>
      </c>
      <c r="K60" s="18">
        <f t="shared" si="3"/>
        <v>0.23076923076923075</v>
      </c>
    </row>
    <row r="61" spans="1:11" x14ac:dyDescent="0.3">
      <c r="A61" s="2">
        <v>90</v>
      </c>
      <c r="B61" s="2">
        <v>4</v>
      </c>
      <c r="C61" s="10">
        <v>90</v>
      </c>
      <c r="D61" s="10">
        <v>4</v>
      </c>
      <c r="E61" s="10">
        <v>20</v>
      </c>
      <c r="F61" s="13">
        <v>90</v>
      </c>
      <c r="G61" s="14">
        <v>5</v>
      </c>
      <c r="H61" s="18">
        <f t="shared" si="4"/>
        <v>0.2</v>
      </c>
      <c r="I61" s="18">
        <f t="shared" si="1"/>
        <v>0.8</v>
      </c>
      <c r="J61" s="20">
        <f t="shared" si="2"/>
        <v>0.19047619047619047</v>
      </c>
      <c r="K61" s="18">
        <f t="shared" si="3"/>
        <v>0.32000000000000006</v>
      </c>
    </row>
    <row r="62" spans="1:11" x14ac:dyDescent="0.3">
      <c r="A62" s="2">
        <v>91</v>
      </c>
      <c r="B62" s="2">
        <v>3</v>
      </c>
      <c r="C62" s="10">
        <v>91</v>
      </c>
      <c r="D62" s="10">
        <v>3</v>
      </c>
      <c r="E62" s="10">
        <v>20</v>
      </c>
      <c r="F62" s="13">
        <v>91</v>
      </c>
      <c r="G62" s="14">
        <v>5</v>
      </c>
      <c r="H62" s="18">
        <f t="shared" si="4"/>
        <v>0.15</v>
      </c>
      <c r="I62" s="18">
        <f t="shared" si="1"/>
        <v>0.6</v>
      </c>
      <c r="J62" s="20">
        <f t="shared" si="2"/>
        <v>0.13636363636363635</v>
      </c>
      <c r="K62" s="18">
        <f t="shared" si="3"/>
        <v>0.24</v>
      </c>
    </row>
    <row r="63" spans="1:11" x14ac:dyDescent="0.3">
      <c r="A63" s="2">
        <v>92</v>
      </c>
      <c r="B63" s="2">
        <v>3</v>
      </c>
      <c r="C63" s="10">
        <v>92</v>
      </c>
      <c r="D63" s="10">
        <v>3</v>
      </c>
      <c r="E63" s="10">
        <v>20</v>
      </c>
      <c r="F63" s="13">
        <v>92</v>
      </c>
      <c r="G63" s="14">
        <v>8</v>
      </c>
      <c r="H63" s="18">
        <f t="shared" si="4"/>
        <v>0.15</v>
      </c>
      <c r="I63" s="18">
        <f t="shared" si="1"/>
        <v>0.375</v>
      </c>
      <c r="J63" s="20">
        <f t="shared" si="2"/>
        <v>0.12</v>
      </c>
      <c r="K63" s="18">
        <f t="shared" si="3"/>
        <v>0.21428571428571425</v>
      </c>
    </row>
    <row r="64" spans="1:11" x14ac:dyDescent="0.3">
      <c r="A64" s="2">
        <v>93</v>
      </c>
      <c r="B64" s="2">
        <v>2</v>
      </c>
      <c r="C64" s="10">
        <v>93</v>
      </c>
      <c r="D64" s="10">
        <v>2</v>
      </c>
      <c r="E64" s="10">
        <v>20</v>
      </c>
      <c r="F64" s="13">
        <v>93</v>
      </c>
      <c r="G64" s="14">
        <v>5</v>
      </c>
      <c r="H64" s="18">
        <f t="shared" si="4"/>
        <v>0.1</v>
      </c>
      <c r="I64" s="18">
        <f t="shared" si="1"/>
        <v>0.4</v>
      </c>
      <c r="J64" s="20">
        <f t="shared" si="2"/>
        <v>8.6956521739130432E-2</v>
      </c>
      <c r="K64" s="18">
        <f t="shared" si="3"/>
        <v>0.16000000000000003</v>
      </c>
    </row>
    <row r="65" spans="1:11" x14ac:dyDescent="0.3">
      <c r="A65" s="2">
        <v>94</v>
      </c>
      <c r="B65" s="2">
        <v>2</v>
      </c>
      <c r="C65" s="10">
        <v>94</v>
      </c>
      <c r="D65" s="10">
        <v>2</v>
      </c>
      <c r="E65" s="10">
        <v>20</v>
      </c>
      <c r="F65" s="13">
        <v>94</v>
      </c>
      <c r="G65" s="14">
        <v>5</v>
      </c>
      <c r="H65" s="18">
        <f t="shared" si="4"/>
        <v>0.1</v>
      </c>
      <c r="I65" s="18">
        <f t="shared" si="1"/>
        <v>0.4</v>
      </c>
      <c r="J65" s="20">
        <f t="shared" si="2"/>
        <v>8.6956521739130432E-2</v>
      </c>
      <c r="K65" s="18">
        <f t="shared" si="3"/>
        <v>0.16000000000000003</v>
      </c>
    </row>
    <row r="66" spans="1:11" x14ac:dyDescent="0.3">
      <c r="A66" s="2">
        <v>95</v>
      </c>
      <c r="B66" s="2">
        <v>2</v>
      </c>
      <c r="C66" s="10">
        <v>95</v>
      </c>
      <c r="D66" s="10">
        <v>2</v>
      </c>
      <c r="E66" s="10">
        <v>20</v>
      </c>
      <c r="F66" s="13">
        <v>95</v>
      </c>
      <c r="G66" s="14">
        <v>3</v>
      </c>
      <c r="H66" s="18">
        <f t="shared" ref="H66:H97" si="5">D66/E66</f>
        <v>0.1</v>
      </c>
      <c r="I66" s="18">
        <f t="shared" si="1"/>
        <v>0.66666666666666663</v>
      </c>
      <c r="J66" s="20">
        <f t="shared" ref="J66:J129" si="6">D66/(G66+(E66-D66))</f>
        <v>9.5238095238095233E-2</v>
      </c>
      <c r="K66" s="18">
        <f t="shared" si="3"/>
        <v>0.17391304347826089</v>
      </c>
    </row>
    <row r="67" spans="1:11" x14ac:dyDescent="0.3">
      <c r="A67" s="2">
        <v>96</v>
      </c>
      <c r="B67" s="2">
        <v>2</v>
      </c>
      <c r="C67" s="10">
        <v>96</v>
      </c>
      <c r="D67" s="10">
        <v>2</v>
      </c>
      <c r="E67" s="10">
        <v>20</v>
      </c>
      <c r="F67" s="13">
        <v>96</v>
      </c>
      <c r="G67" s="14">
        <v>4</v>
      </c>
      <c r="H67" s="18">
        <f t="shared" si="5"/>
        <v>0.1</v>
      </c>
      <c r="I67" s="18">
        <f t="shared" ref="I67:I130" si="7">D67/G67</f>
        <v>0.5</v>
      </c>
      <c r="J67" s="20">
        <f t="shared" si="6"/>
        <v>9.0909090909090912E-2</v>
      </c>
      <c r="K67" s="18">
        <f t="shared" ref="K67:K130" si="8">2*(H67*I67)/(H67+I67)</f>
        <v>0.16666666666666669</v>
      </c>
    </row>
    <row r="68" spans="1:11" x14ac:dyDescent="0.3">
      <c r="A68" s="2">
        <v>97</v>
      </c>
      <c r="B68" s="2">
        <v>3</v>
      </c>
      <c r="C68" s="10">
        <v>97</v>
      </c>
      <c r="D68" s="10">
        <v>3</v>
      </c>
      <c r="E68" s="10">
        <v>20</v>
      </c>
      <c r="F68" s="13">
        <v>97</v>
      </c>
      <c r="G68" s="14">
        <v>5</v>
      </c>
      <c r="H68" s="18">
        <f t="shared" si="5"/>
        <v>0.15</v>
      </c>
      <c r="I68" s="18">
        <f t="shared" si="7"/>
        <v>0.6</v>
      </c>
      <c r="J68" s="20">
        <f t="shared" si="6"/>
        <v>0.13636363636363635</v>
      </c>
      <c r="K68" s="18">
        <f t="shared" si="8"/>
        <v>0.24</v>
      </c>
    </row>
    <row r="69" spans="1:11" x14ac:dyDescent="0.3">
      <c r="A69" s="2">
        <v>98</v>
      </c>
      <c r="B69" s="2">
        <v>3</v>
      </c>
      <c r="C69" s="10">
        <v>98</v>
      </c>
      <c r="D69" s="10">
        <v>3</v>
      </c>
      <c r="E69" s="10">
        <v>20</v>
      </c>
      <c r="F69" s="13">
        <v>98</v>
      </c>
      <c r="G69" s="14">
        <v>5</v>
      </c>
      <c r="H69" s="18">
        <f t="shared" si="5"/>
        <v>0.15</v>
      </c>
      <c r="I69" s="18">
        <f t="shared" si="7"/>
        <v>0.6</v>
      </c>
      <c r="J69" s="20">
        <f t="shared" si="6"/>
        <v>0.13636363636363635</v>
      </c>
      <c r="K69" s="18">
        <f t="shared" si="8"/>
        <v>0.24</v>
      </c>
    </row>
    <row r="70" spans="1:11" x14ac:dyDescent="0.3">
      <c r="A70" s="2">
        <v>99</v>
      </c>
      <c r="B70" s="2">
        <v>4</v>
      </c>
      <c r="C70" s="10">
        <v>99</v>
      </c>
      <c r="D70" s="10">
        <v>4</v>
      </c>
      <c r="E70" s="10">
        <v>20</v>
      </c>
      <c r="F70" s="13">
        <v>99</v>
      </c>
      <c r="G70" s="14">
        <v>7</v>
      </c>
      <c r="H70" s="18">
        <f t="shared" si="5"/>
        <v>0.2</v>
      </c>
      <c r="I70" s="18">
        <f t="shared" si="7"/>
        <v>0.5714285714285714</v>
      </c>
      <c r="J70" s="20">
        <f t="shared" si="6"/>
        <v>0.17391304347826086</v>
      </c>
      <c r="K70" s="18">
        <f t="shared" si="8"/>
        <v>0.29629629629629634</v>
      </c>
    </row>
    <row r="71" spans="1:11" x14ac:dyDescent="0.3">
      <c r="A71" s="2">
        <v>100</v>
      </c>
      <c r="B71" s="2">
        <v>4</v>
      </c>
      <c r="C71" s="10">
        <v>100</v>
      </c>
      <c r="D71" s="10">
        <v>4</v>
      </c>
      <c r="E71" s="10">
        <v>20</v>
      </c>
      <c r="F71" s="13">
        <v>100</v>
      </c>
      <c r="G71" s="14">
        <v>4</v>
      </c>
      <c r="H71" s="18">
        <f t="shared" si="5"/>
        <v>0.2</v>
      </c>
      <c r="I71" s="18">
        <f t="shared" si="7"/>
        <v>1</v>
      </c>
      <c r="J71" s="20">
        <f t="shared" si="6"/>
        <v>0.2</v>
      </c>
      <c r="K71" s="18">
        <f t="shared" si="8"/>
        <v>0.33333333333333337</v>
      </c>
    </row>
    <row r="72" spans="1:11" x14ac:dyDescent="0.3">
      <c r="A72" s="2">
        <v>101</v>
      </c>
      <c r="B72" s="2">
        <v>2</v>
      </c>
      <c r="C72" s="10">
        <v>101</v>
      </c>
      <c r="D72" s="10">
        <v>2</v>
      </c>
      <c r="E72" s="10">
        <v>20</v>
      </c>
      <c r="F72" s="13">
        <v>101</v>
      </c>
      <c r="G72" s="14">
        <v>5</v>
      </c>
      <c r="H72" s="18">
        <f t="shared" si="5"/>
        <v>0.1</v>
      </c>
      <c r="I72" s="18">
        <f t="shared" si="7"/>
        <v>0.4</v>
      </c>
      <c r="J72" s="20">
        <f t="shared" si="6"/>
        <v>8.6956521739130432E-2</v>
      </c>
      <c r="K72" s="18">
        <f t="shared" si="8"/>
        <v>0.16000000000000003</v>
      </c>
    </row>
    <row r="73" spans="1:11" x14ac:dyDescent="0.3">
      <c r="A73" s="2">
        <v>102</v>
      </c>
      <c r="B73" s="2">
        <v>5</v>
      </c>
      <c r="C73" s="10">
        <v>102</v>
      </c>
      <c r="D73" s="10">
        <v>5</v>
      </c>
      <c r="E73" s="10">
        <v>20</v>
      </c>
      <c r="F73" s="13">
        <v>102</v>
      </c>
      <c r="G73" s="14">
        <v>12</v>
      </c>
      <c r="H73" s="18">
        <f t="shared" si="5"/>
        <v>0.25</v>
      </c>
      <c r="I73" s="18">
        <f t="shared" si="7"/>
        <v>0.41666666666666669</v>
      </c>
      <c r="J73" s="20">
        <f t="shared" si="6"/>
        <v>0.18518518518518517</v>
      </c>
      <c r="K73" s="18">
        <f t="shared" si="8"/>
        <v>0.3125</v>
      </c>
    </row>
    <row r="74" spans="1:11" x14ac:dyDescent="0.3">
      <c r="A74" s="2">
        <v>103</v>
      </c>
      <c r="B74" s="2">
        <v>1</v>
      </c>
      <c r="C74" s="10">
        <v>103</v>
      </c>
      <c r="D74" s="10">
        <v>1</v>
      </c>
      <c r="E74" s="10">
        <v>20</v>
      </c>
      <c r="F74" s="13">
        <v>103</v>
      </c>
      <c r="G74" s="14">
        <v>6</v>
      </c>
      <c r="H74" s="18">
        <f t="shared" si="5"/>
        <v>0.05</v>
      </c>
      <c r="I74" s="18">
        <f t="shared" si="7"/>
        <v>0.16666666666666666</v>
      </c>
      <c r="J74" s="20">
        <f t="shared" si="6"/>
        <v>0.04</v>
      </c>
      <c r="K74" s="18">
        <f t="shared" si="8"/>
        <v>7.6923076923076913E-2</v>
      </c>
    </row>
    <row r="75" spans="1:11" x14ac:dyDescent="0.3">
      <c r="A75" s="2">
        <v>104</v>
      </c>
      <c r="B75" s="2">
        <v>3</v>
      </c>
      <c r="C75" s="10">
        <v>104</v>
      </c>
      <c r="D75" s="10">
        <v>3</v>
      </c>
      <c r="E75" s="10">
        <v>20</v>
      </c>
      <c r="F75" s="13">
        <v>104</v>
      </c>
      <c r="G75" s="14">
        <v>11</v>
      </c>
      <c r="H75" s="18">
        <f t="shared" si="5"/>
        <v>0.15</v>
      </c>
      <c r="I75" s="18">
        <f t="shared" si="7"/>
        <v>0.27272727272727271</v>
      </c>
      <c r="J75" s="20">
        <f t="shared" si="6"/>
        <v>0.10714285714285714</v>
      </c>
      <c r="K75" s="18">
        <f t="shared" si="8"/>
        <v>0.19354838709677416</v>
      </c>
    </row>
    <row r="76" spans="1:11" x14ac:dyDescent="0.3">
      <c r="A76" s="2">
        <v>105</v>
      </c>
      <c r="B76" s="2">
        <v>4</v>
      </c>
      <c r="C76" s="10">
        <v>105</v>
      </c>
      <c r="D76" s="10">
        <v>4</v>
      </c>
      <c r="E76" s="10">
        <v>20</v>
      </c>
      <c r="F76" s="13">
        <v>105</v>
      </c>
      <c r="G76" s="14">
        <v>5</v>
      </c>
      <c r="H76" s="18">
        <f t="shared" si="5"/>
        <v>0.2</v>
      </c>
      <c r="I76" s="18">
        <f t="shared" si="7"/>
        <v>0.8</v>
      </c>
      <c r="J76" s="20">
        <f t="shared" si="6"/>
        <v>0.19047619047619047</v>
      </c>
      <c r="K76" s="18">
        <f t="shared" si="8"/>
        <v>0.32000000000000006</v>
      </c>
    </row>
    <row r="77" spans="1:11" x14ac:dyDescent="0.3">
      <c r="A77" s="2">
        <v>106</v>
      </c>
      <c r="B77" s="2">
        <v>3</v>
      </c>
      <c r="C77" s="10">
        <v>106</v>
      </c>
      <c r="D77" s="10">
        <v>3</v>
      </c>
      <c r="E77" s="10">
        <v>20</v>
      </c>
      <c r="F77" s="13">
        <v>106</v>
      </c>
      <c r="G77" s="14">
        <v>7</v>
      </c>
      <c r="H77" s="18">
        <f t="shared" si="5"/>
        <v>0.15</v>
      </c>
      <c r="I77" s="18">
        <f t="shared" si="7"/>
        <v>0.42857142857142855</v>
      </c>
      <c r="J77" s="20">
        <f t="shared" si="6"/>
        <v>0.125</v>
      </c>
      <c r="K77" s="18">
        <f t="shared" si="8"/>
        <v>0.22222222222222221</v>
      </c>
    </row>
    <row r="78" spans="1:11" x14ac:dyDescent="0.3">
      <c r="A78" s="2">
        <v>107</v>
      </c>
      <c r="B78" s="2">
        <v>1</v>
      </c>
      <c r="C78" s="10">
        <v>107</v>
      </c>
      <c r="D78" s="10">
        <v>1</v>
      </c>
      <c r="E78" s="10">
        <v>20</v>
      </c>
      <c r="F78" s="13">
        <v>107</v>
      </c>
      <c r="G78" s="14">
        <v>4</v>
      </c>
      <c r="H78" s="18">
        <f t="shared" si="5"/>
        <v>0.05</v>
      </c>
      <c r="I78" s="18">
        <f t="shared" si="7"/>
        <v>0.25</v>
      </c>
      <c r="J78" s="20">
        <f t="shared" si="6"/>
        <v>4.3478260869565216E-2</v>
      </c>
      <c r="K78" s="18">
        <f t="shared" si="8"/>
        <v>8.3333333333333343E-2</v>
      </c>
    </row>
    <row r="79" spans="1:11" x14ac:dyDescent="0.3">
      <c r="A79" s="2">
        <v>108</v>
      </c>
      <c r="B79" s="2">
        <v>3</v>
      </c>
      <c r="C79" s="10">
        <v>108</v>
      </c>
      <c r="D79" s="10">
        <v>3</v>
      </c>
      <c r="E79" s="10">
        <v>20</v>
      </c>
      <c r="F79" s="13">
        <v>108</v>
      </c>
      <c r="G79" s="14">
        <v>5</v>
      </c>
      <c r="H79" s="18">
        <f t="shared" si="5"/>
        <v>0.15</v>
      </c>
      <c r="I79" s="18">
        <f t="shared" si="7"/>
        <v>0.6</v>
      </c>
      <c r="J79" s="20">
        <f t="shared" si="6"/>
        <v>0.13636363636363635</v>
      </c>
      <c r="K79" s="18">
        <f t="shared" si="8"/>
        <v>0.24</v>
      </c>
    </row>
    <row r="80" spans="1:11" x14ac:dyDescent="0.3">
      <c r="A80" s="2">
        <v>109</v>
      </c>
      <c r="B80" s="2">
        <v>3</v>
      </c>
      <c r="C80" s="10">
        <v>109</v>
      </c>
      <c r="D80" s="10">
        <v>3</v>
      </c>
      <c r="E80" s="10">
        <v>20</v>
      </c>
      <c r="F80" s="13">
        <v>109</v>
      </c>
      <c r="G80" s="14">
        <v>8</v>
      </c>
      <c r="H80" s="18">
        <f t="shared" si="5"/>
        <v>0.15</v>
      </c>
      <c r="I80" s="18">
        <f t="shared" si="7"/>
        <v>0.375</v>
      </c>
      <c r="J80" s="20">
        <f t="shared" si="6"/>
        <v>0.12</v>
      </c>
      <c r="K80" s="18">
        <f t="shared" si="8"/>
        <v>0.21428571428571425</v>
      </c>
    </row>
    <row r="81" spans="1:11" x14ac:dyDescent="0.3">
      <c r="A81" s="2">
        <v>110</v>
      </c>
      <c r="B81" s="2">
        <v>3</v>
      </c>
      <c r="C81" s="10">
        <v>110</v>
      </c>
      <c r="D81" s="10">
        <v>3</v>
      </c>
      <c r="E81" s="10">
        <v>20</v>
      </c>
      <c r="F81" s="13">
        <v>110</v>
      </c>
      <c r="G81" s="14">
        <v>6</v>
      </c>
      <c r="H81" s="18">
        <f t="shared" si="5"/>
        <v>0.15</v>
      </c>
      <c r="I81" s="18">
        <f t="shared" si="7"/>
        <v>0.5</v>
      </c>
      <c r="J81" s="20">
        <f t="shared" si="6"/>
        <v>0.13043478260869565</v>
      </c>
      <c r="K81" s="18">
        <f t="shared" si="8"/>
        <v>0.23076923076923075</v>
      </c>
    </row>
    <row r="82" spans="1:11" x14ac:dyDescent="0.3">
      <c r="A82" s="2">
        <v>111</v>
      </c>
      <c r="B82" s="2">
        <v>5</v>
      </c>
      <c r="C82" s="10">
        <v>111</v>
      </c>
      <c r="D82" s="10">
        <v>5</v>
      </c>
      <c r="E82" s="10">
        <v>20</v>
      </c>
      <c r="F82" s="13">
        <v>111</v>
      </c>
      <c r="G82" s="14">
        <v>10</v>
      </c>
      <c r="H82" s="18">
        <f t="shared" si="5"/>
        <v>0.25</v>
      </c>
      <c r="I82" s="18">
        <f t="shared" si="7"/>
        <v>0.5</v>
      </c>
      <c r="J82" s="20">
        <f t="shared" si="6"/>
        <v>0.2</v>
      </c>
      <c r="K82" s="18">
        <f t="shared" si="8"/>
        <v>0.33333333333333331</v>
      </c>
    </row>
    <row r="83" spans="1:11" x14ac:dyDescent="0.3">
      <c r="A83" s="2">
        <v>112</v>
      </c>
      <c r="B83" s="2">
        <v>5</v>
      </c>
      <c r="C83" s="10">
        <v>112</v>
      </c>
      <c r="D83" s="10">
        <v>5</v>
      </c>
      <c r="E83" s="10">
        <v>20</v>
      </c>
      <c r="F83" s="13">
        <v>112</v>
      </c>
      <c r="G83" s="14">
        <v>10</v>
      </c>
      <c r="H83" s="18">
        <f t="shared" si="5"/>
        <v>0.25</v>
      </c>
      <c r="I83" s="18">
        <f t="shared" si="7"/>
        <v>0.5</v>
      </c>
      <c r="J83" s="20">
        <f t="shared" si="6"/>
        <v>0.2</v>
      </c>
      <c r="K83" s="18">
        <f t="shared" si="8"/>
        <v>0.33333333333333331</v>
      </c>
    </row>
    <row r="84" spans="1:11" x14ac:dyDescent="0.3">
      <c r="A84" s="2">
        <v>113</v>
      </c>
      <c r="B84" s="2">
        <v>3</v>
      </c>
      <c r="C84" s="10">
        <v>113</v>
      </c>
      <c r="D84" s="10">
        <v>3</v>
      </c>
      <c r="E84" s="10">
        <v>20</v>
      </c>
      <c r="F84" s="13">
        <v>113</v>
      </c>
      <c r="G84" s="14">
        <v>8</v>
      </c>
      <c r="H84" s="18">
        <f t="shared" si="5"/>
        <v>0.15</v>
      </c>
      <c r="I84" s="18">
        <f t="shared" si="7"/>
        <v>0.375</v>
      </c>
      <c r="J84" s="20">
        <f t="shared" si="6"/>
        <v>0.12</v>
      </c>
      <c r="K84" s="18">
        <f t="shared" si="8"/>
        <v>0.21428571428571425</v>
      </c>
    </row>
    <row r="85" spans="1:11" x14ac:dyDescent="0.3">
      <c r="A85" s="2">
        <v>114</v>
      </c>
      <c r="B85" s="2">
        <v>4</v>
      </c>
      <c r="C85" s="10">
        <v>114</v>
      </c>
      <c r="D85" s="10">
        <v>4</v>
      </c>
      <c r="E85" s="10">
        <v>20</v>
      </c>
      <c r="F85" s="13">
        <v>114</v>
      </c>
      <c r="G85" s="14">
        <v>8</v>
      </c>
      <c r="H85" s="18">
        <f t="shared" si="5"/>
        <v>0.2</v>
      </c>
      <c r="I85" s="18">
        <f t="shared" si="7"/>
        <v>0.5</v>
      </c>
      <c r="J85" s="20">
        <f t="shared" si="6"/>
        <v>0.16666666666666666</v>
      </c>
      <c r="K85" s="18">
        <f t="shared" si="8"/>
        <v>0.28571428571428575</v>
      </c>
    </row>
    <row r="86" spans="1:11" x14ac:dyDescent="0.3">
      <c r="A86" s="2">
        <v>115</v>
      </c>
      <c r="B86" s="2">
        <v>4</v>
      </c>
      <c r="C86" s="10">
        <v>115</v>
      </c>
      <c r="D86" s="10">
        <v>4</v>
      </c>
      <c r="E86" s="10">
        <v>20</v>
      </c>
      <c r="F86" s="13">
        <v>115</v>
      </c>
      <c r="G86" s="14">
        <v>10</v>
      </c>
      <c r="H86" s="18">
        <f t="shared" si="5"/>
        <v>0.2</v>
      </c>
      <c r="I86" s="18">
        <f t="shared" si="7"/>
        <v>0.4</v>
      </c>
      <c r="J86" s="20">
        <f t="shared" si="6"/>
        <v>0.15384615384615385</v>
      </c>
      <c r="K86" s="18">
        <f t="shared" si="8"/>
        <v>0.26666666666666666</v>
      </c>
    </row>
    <row r="87" spans="1:11" x14ac:dyDescent="0.3">
      <c r="A87" s="2">
        <v>116</v>
      </c>
      <c r="B87" s="2">
        <v>6</v>
      </c>
      <c r="C87" s="10">
        <v>116</v>
      </c>
      <c r="D87" s="10">
        <v>6</v>
      </c>
      <c r="E87" s="10">
        <v>20</v>
      </c>
      <c r="F87" s="13">
        <v>116</v>
      </c>
      <c r="G87" s="14">
        <v>9</v>
      </c>
      <c r="H87" s="18">
        <f t="shared" si="5"/>
        <v>0.3</v>
      </c>
      <c r="I87" s="18">
        <f t="shared" si="7"/>
        <v>0.66666666666666663</v>
      </c>
      <c r="J87" s="20">
        <f t="shared" si="6"/>
        <v>0.2608695652173913</v>
      </c>
      <c r="K87" s="18">
        <f t="shared" si="8"/>
        <v>0.41379310344827586</v>
      </c>
    </row>
    <row r="88" spans="1:11" x14ac:dyDescent="0.3">
      <c r="A88" s="2">
        <v>117</v>
      </c>
      <c r="B88" s="2">
        <v>2</v>
      </c>
      <c r="C88" s="10">
        <v>117</v>
      </c>
      <c r="D88" s="10">
        <v>2</v>
      </c>
      <c r="E88" s="10">
        <v>20</v>
      </c>
      <c r="F88" s="13">
        <v>117</v>
      </c>
      <c r="G88" s="14">
        <v>7</v>
      </c>
      <c r="H88" s="18">
        <f t="shared" si="5"/>
        <v>0.1</v>
      </c>
      <c r="I88" s="18">
        <f t="shared" si="7"/>
        <v>0.2857142857142857</v>
      </c>
      <c r="J88" s="20">
        <f t="shared" si="6"/>
        <v>0.08</v>
      </c>
      <c r="K88" s="18">
        <f t="shared" si="8"/>
        <v>0.14814814814814817</v>
      </c>
    </row>
    <row r="89" spans="1:11" x14ac:dyDescent="0.3">
      <c r="A89" s="2">
        <v>118</v>
      </c>
      <c r="B89" s="2">
        <v>2</v>
      </c>
      <c r="C89" s="10">
        <v>118</v>
      </c>
      <c r="D89" s="10">
        <v>2</v>
      </c>
      <c r="E89" s="10">
        <v>20</v>
      </c>
      <c r="F89" s="13">
        <v>118</v>
      </c>
      <c r="G89" s="14">
        <v>8</v>
      </c>
      <c r="H89" s="18">
        <f t="shared" si="5"/>
        <v>0.1</v>
      </c>
      <c r="I89" s="18">
        <f t="shared" si="7"/>
        <v>0.25</v>
      </c>
      <c r="J89" s="20">
        <f t="shared" si="6"/>
        <v>7.6923076923076927E-2</v>
      </c>
      <c r="K89" s="18">
        <f t="shared" si="8"/>
        <v>0.14285714285714288</v>
      </c>
    </row>
    <row r="90" spans="1:11" x14ac:dyDescent="0.3">
      <c r="A90" s="2">
        <v>119</v>
      </c>
      <c r="B90" s="2">
        <v>4</v>
      </c>
      <c r="C90" s="10">
        <v>119</v>
      </c>
      <c r="D90" s="10">
        <v>4</v>
      </c>
      <c r="E90" s="10">
        <v>20</v>
      </c>
      <c r="F90" s="13">
        <v>119</v>
      </c>
      <c r="G90" s="14">
        <v>9</v>
      </c>
      <c r="H90" s="18">
        <f t="shared" si="5"/>
        <v>0.2</v>
      </c>
      <c r="I90" s="18">
        <f t="shared" si="7"/>
        <v>0.44444444444444442</v>
      </c>
      <c r="J90" s="20">
        <f t="shared" si="6"/>
        <v>0.16</v>
      </c>
      <c r="K90" s="18">
        <f t="shared" si="8"/>
        <v>0.27586206896551729</v>
      </c>
    </row>
    <row r="91" spans="1:11" x14ac:dyDescent="0.3">
      <c r="A91" s="2">
        <v>120</v>
      </c>
      <c r="B91" s="2">
        <v>4</v>
      </c>
      <c r="C91" s="10">
        <v>120</v>
      </c>
      <c r="D91" s="10">
        <v>4</v>
      </c>
      <c r="E91" s="10">
        <v>20</v>
      </c>
      <c r="F91" s="13">
        <v>120</v>
      </c>
      <c r="G91" s="14">
        <v>24</v>
      </c>
      <c r="H91" s="18">
        <f t="shared" si="5"/>
        <v>0.2</v>
      </c>
      <c r="I91" s="18">
        <f t="shared" si="7"/>
        <v>0.16666666666666666</v>
      </c>
      <c r="J91" s="20">
        <f t="shared" si="6"/>
        <v>0.1</v>
      </c>
      <c r="K91" s="18">
        <f t="shared" si="8"/>
        <v>0.1818181818181818</v>
      </c>
    </row>
    <row r="92" spans="1:11" x14ac:dyDescent="0.3">
      <c r="A92" s="2">
        <v>121</v>
      </c>
      <c r="B92" s="2">
        <v>7</v>
      </c>
      <c r="C92" s="10">
        <v>121</v>
      </c>
      <c r="D92" s="10">
        <v>7</v>
      </c>
      <c r="E92" s="10">
        <v>20</v>
      </c>
      <c r="F92" s="13">
        <v>121</v>
      </c>
      <c r="G92" s="14">
        <v>20</v>
      </c>
      <c r="H92" s="18">
        <f t="shared" si="5"/>
        <v>0.35</v>
      </c>
      <c r="I92" s="18">
        <f t="shared" si="7"/>
        <v>0.35</v>
      </c>
      <c r="J92" s="20">
        <f t="shared" si="6"/>
        <v>0.21212121212121213</v>
      </c>
      <c r="K92" s="18">
        <f t="shared" si="8"/>
        <v>0.35</v>
      </c>
    </row>
    <row r="93" spans="1:11" x14ac:dyDescent="0.3">
      <c r="A93" s="2">
        <v>122</v>
      </c>
      <c r="B93" s="2">
        <v>6</v>
      </c>
      <c r="C93" s="10">
        <v>122</v>
      </c>
      <c r="D93" s="10">
        <v>6</v>
      </c>
      <c r="E93" s="10">
        <v>20</v>
      </c>
      <c r="F93" s="13">
        <v>122</v>
      </c>
      <c r="G93" s="14">
        <v>19</v>
      </c>
      <c r="H93" s="18">
        <f t="shared" si="5"/>
        <v>0.3</v>
      </c>
      <c r="I93" s="18">
        <f t="shared" si="7"/>
        <v>0.31578947368421051</v>
      </c>
      <c r="J93" s="20">
        <f t="shared" si="6"/>
        <v>0.18181818181818182</v>
      </c>
      <c r="K93" s="18">
        <f t="shared" si="8"/>
        <v>0.30769230769230771</v>
      </c>
    </row>
    <row r="94" spans="1:11" x14ac:dyDescent="0.3">
      <c r="A94" s="2">
        <v>123</v>
      </c>
      <c r="B94" s="2">
        <v>6</v>
      </c>
      <c r="C94" s="10">
        <v>123</v>
      </c>
      <c r="D94" s="10">
        <v>6</v>
      </c>
      <c r="E94" s="10">
        <v>20</v>
      </c>
      <c r="F94" s="13">
        <v>123</v>
      </c>
      <c r="G94" s="14">
        <v>17</v>
      </c>
      <c r="H94" s="18">
        <f t="shared" si="5"/>
        <v>0.3</v>
      </c>
      <c r="I94" s="18">
        <f t="shared" si="7"/>
        <v>0.35294117647058826</v>
      </c>
      <c r="J94" s="20">
        <f t="shared" si="6"/>
        <v>0.19354838709677419</v>
      </c>
      <c r="K94" s="18">
        <f t="shared" si="8"/>
        <v>0.32432432432432429</v>
      </c>
    </row>
    <row r="95" spans="1:11" x14ac:dyDescent="0.3">
      <c r="A95" s="2">
        <v>124</v>
      </c>
      <c r="B95" s="2">
        <v>2</v>
      </c>
      <c r="C95" s="10">
        <v>124</v>
      </c>
      <c r="D95" s="10">
        <v>2</v>
      </c>
      <c r="E95" s="10">
        <v>20</v>
      </c>
      <c r="F95" s="13">
        <v>124</v>
      </c>
      <c r="G95" s="14">
        <v>12</v>
      </c>
      <c r="H95" s="18">
        <f t="shared" si="5"/>
        <v>0.1</v>
      </c>
      <c r="I95" s="18">
        <f t="shared" si="7"/>
        <v>0.16666666666666666</v>
      </c>
      <c r="J95" s="20">
        <f t="shared" si="6"/>
        <v>6.6666666666666666E-2</v>
      </c>
      <c r="K95" s="18">
        <f t="shared" si="8"/>
        <v>0.125</v>
      </c>
    </row>
    <row r="96" spans="1:11" x14ac:dyDescent="0.3">
      <c r="A96" s="2">
        <v>125</v>
      </c>
      <c r="B96" s="2">
        <v>6</v>
      </c>
      <c r="C96" s="10">
        <v>125</v>
      </c>
      <c r="D96" s="10">
        <v>6</v>
      </c>
      <c r="E96" s="10">
        <v>20</v>
      </c>
      <c r="F96" s="13">
        <v>125</v>
      </c>
      <c r="G96" s="14">
        <v>24</v>
      </c>
      <c r="H96" s="18">
        <f t="shared" si="5"/>
        <v>0.3</v>
      </c>
      <c r="I96" s="18">
        <f t="shared" si="7"/>
        <v>0.25</v>
      </c>
      <c r="J96" s="20">
        <f t="shared" si="6"/>
        <v>0.15789473684210525</v>
      </c>
      <c r="K96" s="18">
        <f t="shared" si="8"/>
        <v>0.27272727272727271</v>
      </c>
    </row>
    <row r="97" spans="1:11" x14ac:dyDescent="0.3">
      <c r="A97" s="2">
        <v>126</v>
      </c>
      <c r="B97" s="2">
        <v>6</v>
      </c>
      <c r="C97" s="10">
        <v>126</v>
      </c>
      <c r="D97" s="10">
        <v>6</v>
      </c>
      <c r="E97" s="10">
        <v>20</v>
      </c>
      <c r="F97" s="13">
        <v>126</v>
      </c>
      <c r="G97" s="14">
        <v>12</v>
      </c>
      <c r="H97" s="18">
        <f t="shared" si="5"/>
        <v>0.3</v>
      </c>
      <c r="I97" s="18">
        <f t="shared" si="7"/>
        <v>0.5</v>
      </c>
      <c r="J97" s="20">
        <f t="shared" si="6"/>
        <v>0.23076923076923078</v>
      </c>
      <c r="K97" s="18">
        <f t="shared" si="8"/>
        <v>0.37499999999999994</v>
      </c>
    </row>
    <row r="98" spans="1:11" x14ac:dyDescent="0.3">
      <c r="A98" s="2">
        <v>127</v>
      </c>
      <c r="B98" s="2">
        <v>5</v>
      </c>
      <c r="C98" s="10">
        <v>127</v>
      </c>
      <c r="D98" s="10">
        <v>5</v>
      </c>
      <c r="E98" s="10">
        <v>20</v>
      </c>
      <c r="F98" s="13">
        <v>127</v>
      </c>
      <c r="G98" s="14">
        <v>20</v>
      </c>
      <c r="H98" s="18">
        <f t="shared" ref="H98:H129" si="9">D98/E98</f>
        <v>0.25</v>
      </c>
      <c r="I98" s="18">
        <f t="shared" si="7"/>
        <v>0.25</v>
      </c>
      <c r="J98" s="20">
        <f t="shared" si="6"/>
        <v>0.14285714285714285</v>
      </c>
      <c r="K98" s="18">
        <f t="shared" si="8"/>
        <v>0.25</v>
      </c>
    </row>
    <row r="99" spans="1:11" x14ac:dyDescent="0.3">
      <c r="A99" s="2">
        <v>128</v>
      </c>
      <c r="B99" s="2">
        <v>3</v>
      </c>
      <c r="C99" s="10">
        <v>128</v>
      </c>
      <c r="D99" s="10">
        <v>3</v>
      </c>
      <c r="E99" s="10">
        <v>20</v>
      </c>
      <c r="F99" s="13">
        <v>128</v>
      </c>
      <c r="G99" s="14">
        <v>5</v>
      </c>
      <c r="H99" s="18">
        <f t="shared" si="9"/>
        <v>0.15</v>
      </c>
      <c r="I99" s="18">
        <f t="shared" si="7"/>
        <v>0.6</v>
      </c>
      <c r="J99" s="20">
        <f t="shared" si="6"/>
        <v>0.13636363636363635</v>
      </c>
      <c r="K99" s="18">
        <f t="shared" si="8"/>
        <v>0.24</v>
      </c>
    </row>
    <row r="100" spans="1:11" x14ac:dyDescent="0.3">
      <c r="A100" s="2">
        <v>129</v>
      </c>
      <c r="B100" s="2">
        <v>1</v>
      </c>
      <c r="C100" s="10">
        <v>129</v>
      </c>
      <c r="D100" s="10">
        <v>1</v>
      </c>
      <c r="E100" s="10">
        <v>20</v>
      </c>
      <c r="F100" s="13">
        <v>129</v>
      </c>
      <c r="G100" s="14">
        <v>3</v>
      </c>
      <c r="H100" s="18">
        <f t="shared" si="9"/>
        <v>0.05</v>
      </c>
      <c r="I100" s="18">
        <f t="shared" si="7"/>
        <v>0.33333333333333331</v>
      </c>
      <c r="J100" s="20">
        <f t="shared" si="6"/>
        <v>4.5454545454545456E-2</v>
      </c>
      <c r="K100" s="18">
        <f t="shared" si="8"/>
        <v>8.6956521739130446E-2</v>
      </c>
    </row>
    <row r="101" spans="1:11" x14ac:dyDescent="0.3">
      <c r="A101" s="2">
        <v>130</v>
      </c>
      <c r="B101" s="2">
        <v>4</v>
      </c>
      <c r="C101" s="10">
        <v>130</v>
      </c>
      <c r="D101" s="10">
        <v>4</v>
      </c>
      <c r="E101" s="10">
        <v>20</v>
      </c>
      <c r="F101" s="13">
        <v>130</v>
      </c>
      <c r="G101" s="14">
        <v>6</v>
      </c>
      <c r="H101" s="18">
        <f t="shared" si="9"/>
        <v>0.2</v>
      </c>
      <c r="I101" s="18">
        <f t="shared" si="7"/>
        <v>0.66666666666666663</v>
      </c>
      <c r="J101" s="20">
        <f t="shared" si="6"/>
        <v>0.18181818181818182</v>
      </c>
      <c r="K101" s="18">
        <f t="shared" si="8"/>
        <v>0.30769230769230765</v>
      </c>
    </row>
    <row r="102" spans="1:11" x14ac:dyDescent="0.3">
      <c r="A102" s="2">
        <v>131</v>
      </c>
      <c r="B102" s="2">
        <v>2</v>
      </c>
      <c r="C102" s="10">
        <v>131</v>
      </c>
      <c r="D102" s="10">
        <v>2</v>
      </c>
      <c r="E102" s="10">
        <v>20</v>
      </c>
      <c r="F102" s="13">
        <v>131</v>
      </c>
      <c r="G102" s="14">
        <v>4</v>
      </c>
      <c r="H102" s="18">
        <f t="shared" si="9"/>
        <v>0.1</v>
      </c>
      <c r="I102" s="18">
        <f t="shared" si="7"/>
        <v>0.5</v>
      </c>
      <c r="J102" s="20">
        <f t="shared" si="6"/>
        <v>9.0909090909090912E-2</v>
      </c>
      <c r="K102" s="18">
        <f t="shared" si="8"/>
        <v>0.16666666666666669</v>
      </c>
    </row>
    <row r="103" spans="1:11" x14ac:dyDescent="0.3">
      <c r="A103" s="3"/>
      <c r="B103" s="3"/>
      <c r="C103" s="10">
        <v>132</v>
      </c>
      <c r="D103" s="10">
        <v>0</v>
      </c>
      <c r="E103" s="10">
        <v>20</v>
      </c>
      <c r="F103" s="13">
        <v>132</v>
      </c>
      <c r="G103" s="14">
        <v>5</v>
      </c>
      <c r="H103" s="18">
        <f t="shared" si="9"/>
        <v>0</v>
      </c>
      <c r="I103" s="18">
        <f t="shared" si="7"/>
        <v>0</v>
      </c>
      <c r="J103" s="20">
        <f t="shared" si="6"/>
        <v>0</v>
      </c>
      <c r="K103" s="18" t="e">
        <f t="shared" si="8"/>
        <v>#DIV/0!</v>
      </c>
    </row>
    <row r="104" spans="1:11" x14ac:dyDescent="0.3">
      <c r="A104" s="2">
        <v>133</v>
      </c>
      <c r="B104" s="2">
        <v>3</v>
      </c>
      <c r="C104" s="10">
        <v>133</v>
      </c>
      <c r="D104" s="10">
        <v>3</v>
      </c>
      <c r="E104" s="10">
        <v>20</v>
      </c>
      <c r="F104" s="13">
        <v>133</v>
      </c>
      <c r="G104" s="14">
        <v>8</v>
      </c>
      <c r="H104" s="18">
        <f t="shared" si="9"/>
        <v>0.15</v>
      </c>
      <c r="I104" s="18">
        <f t="shared" si="7"/>
        <v>0.375</v>
      </c>
      <c r="J104" s="20">
        <f t="shared" si="6"/>
        <v>0.12</v>
      </c>
      <c r="K104" s="18">
        <f t="shared" si="8"/>
        <v>0.21428571428571425</v>
      </c>
    </row>
    <row r="105" spans="1:11" x14ac:dyDescent="0.3">
      <c r="A105" s="2">
        <v>134</v>
      </c>
      <c r="B105" s="2">
        <v>2</v>
      </c>
      <c r="C105" s="10">
        <v>134</v>
      </c>
      <c r="D105" s="10">
        <v>2</v>
      </c>
      <c r="E105" s="10">
        <v>20</v>
      </c>
      <c r="F105" s="13">
        <v>134</v>
      </c>
      <c r="G105" s="14">
        <v>4</v>
      </c>
      <c r="H105" s="18">
        <f t="shared" si="9"/>
        <v>0.1</v>
      </c>
      <c r="I105" s="18">
        <f t="shared" si="7"/>
        <v>0.5</v>
      </c>
      <c r="J105" s="20">
        <f t="shared" si="6"/>
        <v>9.0909090909090912E-2</v>
      </c>
      <c r="K105" s="18">
        <f t="shared" si="8"/>
        <v>0.16666666666666669</v>
      </c>
    </row>
    <row r="106" spans="1:11" x14ac:dyDescent="0.3">
      <c r="A106" s="2">
        <v>135</v>
      </c>
      <c r="B106" s="2">
        <v>3</v>
      </c>
      <c r="C106" s="10">
        <v>135</v>
      </c>
      <c r="D106" s="10">
        <v>3</v>
      </c>
      <c r="E106" s="10">
        <v>20</v>
      </c>
      <c r="F106" s="13">
        <v>135</v>
      </c>
      <c r="G106" s="14">
        <v>4</v>
      </c>
      <c r="H106" s="18">
        <f t="shared" si="9"/>
        <v>0.15</v>
      </c>
      <c r="I106" s="18">
        <f t="shared" si="7"/>
        <v>0.75</v>
      </c>
      <c r="J106" s="20">
        <f t="shared" si="6"/>
        <v>0.14285714285714285</v>
      </c>
      <c r="K106" s="18">
        <f t="shared" si="8"/>
        <v>0.24999999999999997</v>
      </c>
    </row>
    <row r="107" spans="1:11" x14ac:dyDescent="0.3">
      <c r="A107" s="2">
        <v>136</v>
      </c>
      <c r="B107" s="2">
        <v>5</v>
      </c>
      <c r="C107" s="10">
        <v>136</v>
      </c>
      <c r="D107" s="10">
        <v>5</v>
      </c>
      <c r="E107" s="10">
        <v>20</v>
      </c>
      <c r="F107" s="13">
        <v>136</v>
      </c>
      <c r="G107" s="14">
        <v>10</v>
      </c>
      <c r="H107" s="18">
        <f t="shared" si="9"/>
        <v>0.25</v>
      </c>
      <c r="I107" s="18">
        <f t="shared" si="7"/>
        <v>0.5</v>
      </c>
      <c r="J107" s="20">
        <f t="shared" si="6"/>
        <v>0.2</v>
      </c>
      <c r="K107" s="18">
        <f t="shared" si="8"/>
        <v>0.33333333333333331</v>
      </c>
    </row>
    <row r="108" spans="1:11" x14ac:dyDescent="0.3">
      <c r="A108" s="2">
        <v>137</v>
      </c>
      <c r="B108" s="2">
        <v>3</v>
      </c>
      <c r="C108" s="10">
        <v>137</v>
      </c>
      <c r="D108" s="10">
        <v>3</v>
      </c>
      <c r="E108" s="10">
        <v>20</v>
      </c>
      <c r="F108" s="13">
        <v>137</v>
      </c>
      <c r="G108" s="14">
        <v>9</v>
      </c>
      <c r="H108" s="18">
        <f t="shared" si="9"/>
        <v>0.15</v>
      </c>
      <c r="I108" s="18">
        <f t="shared" si="7"/>
        <v>0.33333333333333331</v>
      </c>
      <c r="J108" s="20">
        <f t="shared" si="6"/>
        <v>0.11538461538461539</v>
      </c>
      <c r="K108" s="18">
        <f t="shared" si="8"/>
        <v>0.20689655172413793</v>
      </c>
    </row>
    <row r="109" spans="1:11" x14ac:dyDescent="0.3">
      <c r="A109" s="2">
        <v>138</v>
      </c>
      <c r="B109" s="2">
        <v>7</v>
      </c>
      <c r="C109" s="10">
        <v>138</v>
      </c>
      <c r="D109" s="10">
        <v>7</v>
      </c>
      <c r="E109" s="10">
        <v>20</v>
      </c>
      <c r="F109" s="13">
        <v>138</v>
      </c>
      <c r="G109" s="14">
        <v>11</v>
      </c>
      <c r="H109" s="18">
        <f t="shared" si="9"/>
        <v>0.35</v>
      </c>
      <c r="I109" s="18">
        <f t="shared" si="7"/>
        <v>0.63636363636363635</v>
      </c>
      <c r="J109" s="20">
        <f t="shared" si="6"/>
        <v>0.29166666666666669</v>
      </c>
      <c r="K109" s="18">
        <f t="shared" si="8"/>
        <v>0.45161290322580644</v>
      </c>
    </row>
    <row r="110" spans="1:11" x14ac:dyDescent="0.3">
      <c r="A110" s="2">
        <v>139</v>
      </c>
      <c r="B110" s="2">
        <v>5</v>
      </c>
      <c r="C110" s="10">
        <v>139</v>
      </c>
      <c r="D110" s="10">
        <v>5</v>
      </c>
      <c r="E110" s="10">
        <v>20</v>
      </c>
      <c r="F110" s="13">
        <v>139</v>
      </c>
      <c r="G110" s="14">
        <v>9</v>
      </c>
      <c r="H110" s="18">
        <f t="shared" si="9"/>
        <v>0.25</v>
      </c>
      <c r="I110" s="18">
        <f t="shared" si="7"/>
        <v>0.55555555555555558</v>
      </c>
      <c r="J110" s="20">
        <f t="shared" si="6"/>
        <v>0.20833333333333334</v>
      </c>
      <c r="K110" s="18">
        <f t="shared" si="8"/>
        <v>0.34482758620689657</v>
      </c>
    </row>
    <row r="111" spans="1:11" x14ac:dyDescent="0.3">
      <c r="A111" s="2">
        <v>140</v>
      </c>
      <c r="B111" s="2">
        <v>2</v>
      </c>
      <c r="C111" s="10">
        <v>140</v>
      </c>
      <c r="D111" s="10">
        <v>2</v>
      </c>
      <c r="E111" s="10">
        <v>20</v>
      </c>
      <c r="F111" s="13">
        <v>140</v>
      </c>
      <c r="G111" s="14">
        <v>8</v>
      </c>
      <c r="H111" s="18">
        <f t="shared" si="9"/>
        <v>0.1</v>
      </c>
      <c r="I111" s="18">
        <f t="shared" si="7"/>
        <v>0.25</v>
      </c>
      <c r="J111" s="20">
        <f t="shared" si="6"/>
        <v>7.6923076923076927E-2</v>
      </c>
      <c r="K111" s="18">
        <f t="shared" si="8"/>
        <v>0.14285714285714288</v>
      </c>
    </row>
    <row r="112" spans="1:11" x14ac:dyDescent="0.3">
      <c r="A112" s="2">
        <v>141</v>
      </c>
      <c r="B112" s="2">
        <v>4</v>
      </c>
      <c r="C112" s="10">
        <v>141</v>
      </c>
      <c r="D112" s="10">
        <v>4</v>
      </c>
      <c r="E112" s="10">
        <v>20</v>
      </c>
      <c r="F112" s="13">
        <v>141</v>
      </c>
      <c r="G112" s="14">
        <v>13</v>
      </c>
      <c r="H112" s="18">
        <f t="shared" si="9"/>
        <v>0.2</v>
      </c>
      <c r="I112" s="18">
        <f t="shared" si="7"/>
        <v>0.30769230769230771</v>
      </c>
      <c r="J112" s="20">
        <f t="shared" si="6"/>
        <v>0.13793103448275862</v>
      </c>
      <c r="K112" s="18">
        <f t="shared" si="8"/>
        <v>0.24242424242424246</v>
      </c>
    </row>
    <row r="113" spans="1:11" x14ac:dyDescent="0.3">
      <c r="A113" s="2">
        <v>142</v>
      </c>
      <c r="B113" s="2">
        <v>5</v>
      </c>
      <c r="C113" s="10">
        <v>142</v>
      </c>
      <c r="D113" s="10">
        <v>5</v>
      </c>
      <c r="E113" s="10">
        <v>20</v>
      </c>
      <c r="F113" s="13">
        <v>142</v>
      </c>
      <c r="G113" s="14">
        <v>8</v>
      </c>
      <c r="H113" s="18">
        <f t="shared" si="9"/>
        <v>0.25</v>
      </c>
      <c r="I113" s="18">
        <f t="shared" si="7"/>
        <v>0.625</v>
      </c>
      <c r="J113" s="20">
        <f t="shared" si="6"/>
        <v>0.21739130434782608</v>
      </c>
      <c r="K113" s="18">
        <f t="shared" si="8"/>
        <v>0.35714285714285715</v>
      </c>
    </row>
    <row r="114" spans="1:11" x14ac:dyDescent="0.3">
      <c r="A114" s="2">
        <v>143</v>
      </c>
      <c r="B114" s="2">
        <v>1</v>
      </c>
      <c r="C114" s="10">
        <v>143</v>
      </c>
      <c r="D114" s="10">
        <v>1</v>
      </c>
      <c r="E114" s="10">
        <v>20</v>
      </c>
      <c r="F114" s="13">
        <v>143</v>
      </c>
      <c r="G114" s="14">
        <v>6</v>
      </c>
      <c r="H114" s="18">
        <f t="shared" si="9"/>
        <v>0.05</v>
      </c>
      <c r="I114" s="18">
        <f t="shared" si="7"/>
        <v>0.16666666666666666</v>
      </c>
      <c r="J114" s="20">
        <f t="shared" si="6"/>
        <v>0.04</v>
      </c>
      <c r="K114" s="18">
        <f t="shared" si="8"/>
        <v>7.6923076923076913E-2</v>
      </c>
    </row>
    <row r="115" spans="1:11" x14ac:dyDescent="0.3">
      <c r="A115" s="2">
        <v>144</v>
      </c>
      <c r="B115" s="2">
        <v>4</v>
      </c>
      <c r="C115" s="10">
        <v>144</v>
      </c>
      <c r="D115" s="10">
        <v>4</v>
      </c>
      <c r="E115" s="10">
        <v>20</v>
      </c>
      <c r="F115" s="13">
        <v>144</v>
      </c>
      <c r="G115" s="14">
        <v>8</v>
      </c>
      <c r="H115" s="18">
        <f t="shared" si="9"/>
        <v>0.2</v>
      </c>
      <c r="I115" s="18">
        <f t="shared" si="7"/>
        <v>0.5</v>
      </c>
      <c r="J115" s="20">
        <f t="shared" si="6"/>
        <v>0.16666666666666666</v>
      </c>
      <c r="K115" s="18">
        <f t="shared" si="8"/>
        <v>0.28571428571428575</v>
      </c>
    </row>
    <row r="116" spans="1:11" x14ac:dyDescent="0.3">
      <c r="A116" s="2">
        <v>145</v>
      </c>
      <c r="B116" s="2">
        <v>4</v>
      </c>
      <c r="C116" s="10">
        <v>145</v>
      </c>
      <c r="D116" s="10">
        <v>4</v>
      </c>
      <c r="E116" s="10">
        <v>20</v>
      </c>
      <c r="F116" s="13">
        <v>145</v>
      </c>
      <c r="G116" s="14">
        <v>6</v>
      </c>
      <c r="H116" s="18">
        <f t="shared" si="9"/>
        <v>0.2</v>
      </c>
      <c r="I116" s="18">
        <f t="shared" si="7"/>
        <v>0.66666666666666663</v>
      </c>
      <c r="J116" s="20">
        <f t="shared" si="6"/>
        <v>0.18181818181818182</v>
      </c>
      <c r="K116" s="18">
        <f t="shared" si="8"/>
        <v>0.30769230769230765</v>
      </c>
    </row>
    <row r="117" spans="1:11" x14ac:dyDescent="0.3">
      <c r="A117" s="2">
        <v>146</v>
      </c>
      <c r="B117" s="2">
        <v>5</v>
      </c>
      <c r="C117" s="10">
        <v>146</v>
      </c>
      <c r="D117" s="10">
        <v>5</v>
      </c>
      <c r="E117" s="10">
        <v>20</v>
      </c>
      <c r="F117" s="13">
        <v>146</v>
      </c>
      <c r="G117" s="14">
        <v>9</v>
      </c>
      <c r="H117" s="18">
        <f t="shared" si="9"/>
        <v>0.25</v>
      </c>
      <c r="I117" s="18">
        <f t="shared" si="7"/>
        <v>0.55555555555555558</v>
      </c>
      <c r="J117" s="20">
        <f t="shared" si="6"/>
        <v>0.20833333333333334</v>
      </c>
      <c r="K117" s="18">
        <f t="shared" si="8"/>
        <v>0.34482758620689657</v>
      </c>
    </row>
    <row r="118" spans="1:11" x14ac:dyDescent="0.3">
      <c r="A118" s="2">
        <v>147</v>
      </c>
      <c r="B118" s="2">
        <v>3</v>
      </c>
      <c r="C118" s="10">
        <v>147</v>
      </c>
      <c r="D118" s="10">
        <v>3</v>
      </c>
      <c r="E118" s="10">
        <v>20</v>
      </c>
      <c r="F118" s="13">
        <v>147</v>
      </c>
      <c r="G118" s="14">
        <v>7</v>
      </c>
      <c r="H118" s="18">
        <f t="shared" si="9"/>
        <v>0.15</v>
      </c>
      <c r="I118" s="18">
        <f t="shared" si="7"/>
        <v>0.42857142857142855</v>
      </c>
      <c r="J118" s="20">
        <f t="shared" si="6"/>
        <v>0.125</v>
      </c>
      <c r="K118" s="18">
        <f t="shared" si="8"/>
        <v>0.22222222222222221</v>
      </c>
    </row>
    <row r="119" spans="1:11" x14ac:dyDescent="0.3">
      <c r="A119" s="2">
        <v>148</v>
      </c>
      <c r="B119" s="2">
        <v>6</v>
      </c>
      <c r="C119" s="10">
        <v>148</v>
      </c>
      <c r="D119" s="10">
        <v>6</v>
      </c>
      <c r="E119" s="10">
        <v>20</v>
      </c>
      <c r="F119" s="13">
        <v>148</v>
      </c>
      <c r="G119" s="14">
        <v>6</v>
      </c>
      <c r="H119" s="18">
        <f t="shared" si="9"/>
        <v>0.3</v>
      </c>
      <c r="I119" s="18">
        <f t="shared" si="7"/>
        <v>1</v>
      </c>
      <c r="J119" s="20">
        <f t="shared" si="6"/>
        <v>0.3</v>
      </c>
      <c r="K119" s="18">
        <f t="shared" si="8"/>
        <v>0.46153846153846151</v>
      </c>
    </row>
    <row r="120" spans="1:11" x14ac:dyDescent="0.3">
      <c r="A120" s="2">
        <v>149</v>
      </c>
      <c r="B120" s="2">
        <v>2</v>
      </c>
      <c r="C120" s="10">
        <v>149</v>
      </c>
      <c r="D120" s="10">
        <v>2</v>
      </c>
      <c r="E120" s="10">
        <v>20</v>
      </c>
      <c r="F120" s="13">
        <v>149</v>
      </c>
      <c r="G120" s="14">
        <v>11</v>
      </c>
      <c r="H120" s="18">
        <f t="shared" si="9"/>
        <v>0.1</v>
      </c>
      <c r="I120" s="18">
        <f t="shared" si="7"/>
        <v>0.18181818181818182</v>
      </c>
      <c r="J120" s="20">
        <f t="shared" si="6"/>
        <v>6.8965517241379309E-2</v>
      </c>
      <c r="K120" s="18">
        <f t="shared" si="8"/>
        <v>0.12903225806451613</v>
      </c>
    </row>
    <row r="121" spans="1:11" x14ac:dyDescent="0.3">
      <c r="A121" s="2">
        <v>150</v>
      </c>
      <c r="B121" s="2">
        <v>4</v>
      </c>
      <c r="C121" s="10">
        <v>150</v>
      </c>
      <c r="D121" s="10">
        <v>4</v>
      </c>
      <c r="E121" s="10">
        <v>20</v>
      </c>
      <c r="F121" s="13">
        <v>150</v>
      </c>
      <c r="G121" s="14">
        <v>9</v>
      </c>
      <c r="H121" s="18">
        <f t="shared" si="9"/>
        <v>0.2</v>
      </c>
      <c r="I121" s="18">
        <f t="shared" si="7"/>
        <v>0.44444444444444442</v>
      </c>
      <c r="J121" s="20">
        <f t="shared" si="6"/>
        <v>0.16</v>
      </c>
      <c r="K121" s="18">
        <f t="shared" si="8"/>
        <v>0.27586206896551729</v>
      </c>
    </row>
    <row r="122" spans="1:11" x14ac:dyDescent="0.3">
      <c r="A122" s="2">
        <v>151</v>
      </c>
      <c r="B122" s="2">
        <v>1</v>
      </c>
      <c r="C122" s="10">
        <v>151</v>
      </c>
      <c r="D122" s="10">
        <v>1</v>
      </c>
      <c r="E122" s="10">
        <v>20</v>
      </c>
      <c r="F122" s="13">
        <v>151</v>
      </c>
      <c r="G122" s="14">
        <v>11</v>
      </c>
      <c r="H122" s="18">
        <f t="shared" si="9"/>
        <v>0.05</v>
      </c>
      <c r="I122" s="18">
        <f t="shared" si="7"/>
        <v>9.0909090909090912E-2</v>
      </c>
      <c r="J122" s="20">
        <f t="shared" si="6"/>
        <v>3.3333333333333333E-2</v>
      </c>
      <c r="K122" s="18">
        <f t="shared" si="8"/>
        <v>6.4516129032258063E-2</v>
      </c>
    </row>
    <row r="123" spans="1:11" x14ac:dyDescent="0.3">
      <c r="A123" s="2">
        <v>152</v>
      </c>
      <c r="B123" s="2">
        <v>4</v>
      </c>
      <c r="C123" s="10">
        <v>152</v>
      </c>
      <c r="D123" s="10">
        <v>4</v>
      </c>
      <c r="E123" s="10">
        <v>20</v>
      </c>
      <c r="F123" s="13">
        <v>152</v>
      </c>
      <c r="G123" s="14">
        <v>9</v>
      </c>
      <c r="H123" s="18">
        <f t="shared" si="9"/>
        <v>0.2</v>
      </c>
      <c r="I123" s="18">
        <f t="shared" si="7"/>
        <v>0.44444444444444442</v>
      </c>
      <c r="J123" s="20">
        <f t="shared" si="6"/>
        <v>0.16</v>
      </c>
      <c r="K123" s="18">
        <f t="shared" si="8"/>
        <v>0.27586206896551729</v>
      </c>
    </row>
    <row r="124" spans="1:11" x14ac:dyDescent="0.3">
      <c r="A124" s="2">
        <v>153</v>
      </c>
      <c r="B124" s="2">
        <v>5</v>
      </c>
      <c r="C124" s="10">
        <v>153</v>
      </c>
      <c r="D124" s="10">
        <v>5</v>
      </c>
      <c r="E124" s="10">
        <v>20</v>
      </c>
      <c r="F124" s="13">
        <v>153</v>
      </c>
      <c r="G124" s="14">
        <v>10</v>
      </c>
      <c r="H124" s="18">
        <f t="shared" si="9"/>
        <v>0.25</v>
      </c>
      <c r="I124" s="18">
        <f t="shared" si="7"/>
        <v>0.5</v>
      </c>
      <c r="J124" s="20">
        <f t="shared" si="6"/>
        <v>0.2</v>
      </c>
      <c r="K124" s="18">
        <f t="shared" si="8"/>
        <v>0.33333333333333331</v>
      </c>
    </row>
    <row r="125" spans="1:11" x14ac:dyDescent="0.3">
      <c r="A125" s="2">
        <v>154</v>
      </c>
      <c r="B125" s="2">
        <v>5</v>
      </c>
      <c r="C125" s="10">
        <v>154</v>
      </c>
      <c r="D125" s="10">
        <v>5</v>
      </c>
      <c r="E125" s="10">
        <v>20</v>
      </c>
      <c r="F125" s="13">
        <v>154</v>
      </c>
      <c r="G125" s="14">
        <v>9</v>
      </c>
      <c r="H125" s="18">
        <f t="shared" si="9"/>
        <v>0.25</v>
      </c>
      <c r="I125" s="18">
        <f t="shared" si="7"/>
        <v>0.55555555555555558</v>
      </c>
      <c r="J125" s="20">
        <f t="shared" si="6"/>
        <v>0.20833333333333334</v>
      </c>
      <c r="K125" s="18">
        <f t="shared" si="8"/>
        <v>0.34482758620689657</v>
      </c>
    </row>
    <row r="126" spans="1:11" x14ac:dyDescent="0.3">
      <c r="A126" s="2">
        <v>155</v>
      </c>
      <c r="B126" s="2">
        <v>4</v>
      </c>
      <c r="C126" s="10">
        <v>155</v>
      </c>
      <c r="D126" s="10">
        <v>4</v>
      </c>
      <c r="E126" s="10">
        <v>20</v>
      </c>
      <c r="F126" s="13">
        <v>155</v>
      </c>
      <c r="G126" s="14">
        <v>9</v>
      </c>
      <c r="H126" s="18">
        <f t="shared" si="9"/>
        <v>0.2</v>
      </c>
      <c r="I126" s="18">
        <f t="shared" si="7"/>
        <v>0.44444444444444442</v>
      </c>
      <c r="J126" s="20">
        <f t="shared" si="6"/>
        <v>0.16</v>
      </c>
      <c r="K126" s="18">
        <f t="shared" si="8"/>
        <v>0.27586206896551729</v>
      </c>
    </row>
    <row r="127" spans="1:11" x14ac:dyDescent="0.3">
      <c r="A127" s="2">
        <v>156</v>
      </c>
      <c r="B127" s="2">
        <v>4</v>
      </c>
      <c r="C127" s="10">
        <v>156</v>
      </c>
      <c r="D127" s="10">
        <v>4</v>
      </c>
      <c r="E127" s="10">
        <v>20</v>
      </c>
      <c r="F127" s="13">
        <v>156</v>
      </c>
      <c r="G127" s="14">
        <v>8</v>
      </c>
      <c r="H127" s="18">
        <f t="shared" si="9"/>
        <v>0.2</v>
      </c>
      <c r="I127" s="18">
        <f t="shared" si="7"/>
        <v>0.5</v>
      </c>
      <c r="J127" s="20">
        <f t="shared" si="6"/>
        <v>0.16666666666666666</v>
      </c>
      <c r="K127" s="18">
        <f t="shared" si="8"/>
        <v>0.28571428571428575</v>
      </c>
    </row>
    <row r="128" spans="1:11" x14ac:dyDescent="0.3">
      <c r="A128" s="2">
        <v>157</v>
      </c>
      <c r="B128" s="2">
        <v>1</v>
      </c>
      <c r="C128" s="10">
        <v>157</v>
      </c>
      <c r="D128" s="10">
        <v>1</v>
      </c>
      <c r="E128" s="10">
        <v>20</v>
      </c>
      <c r="F128" s="13">
        <v>157</v>
      </c>
      <c r="G128" s="14">
        <v>7</v>
      </c>
      <c r="H128" s="18">
        <f t="shared" si="9"/>
        <v>0.05</v>
      </c>
      <c r="I128" s="18">
        <f t="shared" si="7"/>
        <v>0.14285714285714285</v>
      </c>
      <c r="J128" s="20">
        <f t="shared" si="6"/>
        <v>3.8461538461538464E-2</v>
      </c>
      <c r="K128" s="18">
        <f t="shared" si="8"/>
        <v>7.4074074074074084E-2</v>
      </c>
    </row>
    <row r="129" spans="1:11" x14ac:dyDescent="0.3">
      <c r="A129" s="2">
        <v>158</v>
      </c>
      <c r="B129" s="2">
        <v>3</v>
      </c>
      <c r="C129" s="10">
        <v>158</v>
      </c>
      <c r="D129" s="10">
        <v>3</v>
      </c>
      <c r="E129" s="10">
        <v>20</v>
      </c>
      <c r="F129" s="13">
        <v>158</v>
      </c>
      <c r="G129" s="14">
        <v>5</v>
      </c>
      <c r="H129" s="18">
        <f t="shared" si="9"/>
        <v>0.15</v>
      </c>
      <c r="I129" s="18">
        <f t="shared" si="7"/>
        <v>0.6</v>
      </c>
      <c r="J129" s="20">
        <f t="shared" si="6"/>
        <v>0.13636363636363635</v>
      </c>
      <c r="K129" s="18">
        <f t="shared" si="8"/>
        <v>0.24</v>
      </c>
    </row>
    <row r="130" spans="1:11" x14ac:dyDescent="0.3">
      <c r="A130" s="2">
        <v>159</v>
      </c>
      <c r="B130" s="2">
        <v>4</v>
      </c>
      <c r="C130" s="10">
        <v>159</v>
      </c>
      <c r="D130" s="10">
        <v>4</v>
      </c>
      <c r="E130" s="10">
        <v>20</v>
      </c>
      <c r="F130" s="13">
        <v>159</v>
      </c>
      <c r="G130" s="14">
        <v>6</v>
      </c>
      <c r="H130" s="18">
        <f t="shared" ref="H130:H161" si="10">D130/E130</f>
        <v>0.2</v>
      </c>
      <c r="I130" s="18">
        <f t="shared" si="7"/>
        <v>0.66666666666666663</v>
      </c>
      <c r="J130" s="20">
        <f t="shared" ref="J130:J193" si="11">D130/(G130+(E130-D130))</f>
        <v>0.18181818181818182</v>
      </c>
      <c r="K130" s="18">
        <f t="shared" si="8"/>
        <v>0.30769230769230765</v>
      </c>
    </row>
    <row r="131" spans="1:11" x14ac:dyDescent="0.3">
      <c r="A131" s="2">
        <v>160</v>
      </c>
      <c r="B131" s="2">
        <v>4</v>
      </c>
      <c r="C131" s="10">
        <v>160</v>
      </c>
      <c r="D131" s="10">
        <v>4</v>
      </c>
      <c r="E131" s="10">
        <v>20</v>
      </c>
      <c r="F131" s="13">
        <v>160</v>
      </c>
      <c r="G131" s="14">
        <v>9</v>
      </c>
      <c r="H131" s="18">
        <f t="shared" si="10"/>
        <v>0.2</v>
      </c>
      <c r="I131" s="18">
        <f t="shared" ref="I131:I194" si="12">D131/G131</f>
        <v>0.44444444444444442</v>
      </c>
      <c r="J131" s="20">
        <f t="shared" si="11"/>
        <v>0.16</v>
      </c>
      <c r="K131" s="18">
        <f t="shared" ref="K131:K194" si="13">2*(H131*I131)/(H131+I131)</f>
        <v>0.27586206896551729</v>
      </c>
    </row>
    <row r="132" spans="1:11" x14ac:dyDescent="0.3">
      <c r="A132" s="2">
        <v>161</v>
      </c>
      <c r="B132" s="2">
        <v>6</v>
      </c>
      <c r="C132" s="10">
        <v>161</v>
      </c>
      <c r="D132" s="10">
        <v>6</v>
      </c>
      <c r="E132" s="10">
        <v>20</v>
      </c>
      <c r="F132" s="13">
        <v>161</v>
      </c>
      <c r="G132" s="14">
        <v>14</v>
      </c>
      <c r="H132" s="18">
        <f t="shared" si="10"/>
        <v>0.3</v>
      </c>
      <c r="I132" s="18">
        <f t="shared" si="12"/>
        <v>0.42857142857142855</v>
      </c>
      <c r="J132" s="20">
        <f t="shared" si="11"/>
        <v>0.21428571428571427</v>
      </c>
      <c r="K132" s="18">
        <f t="shared" si="13"/>
        <v>0.3529411764705882</v>
      </c>
    </row>
    <row r="133" spans="1:11" x14ac:dyDescent="0.3">
      <c r="A133" s="2">
        <v>162</v>
      </c>
      <c r="B133" s="2">
        <v>3</v>
      </c>
      <c r="C133" s="10">
        <v>162</v>
      </c>
      <c r="D133" s="10">
        <v>3</v>
      </c>
      <c r="E133" s="10">
        <v>20</v>
      </c>
      <c r="F133" s="13">
        <v>162</v>
      </c>
      <c r="G133" s="14">
        <v>7</v>
      </c>
      <c r="H133" s="18">
        <f t="shared" si="10"/>
        <v>0.15</v>
      </c>
      <c r="I133" s="18">
        <f t="shared" si="12"/>
        <v>0.42857142857142855</v>
      </c>
      <c r="J133" s="20">
        <f t="shared" si="11"/>
        <v>0.125</v>
      </c>
      <c r="K133" s="18">
        <f t="shared" si="13"/>
        <v>0.22222222222222221</v>
      </c>
    </row>
    <row r="134" spans="1:11" x14ac:dyDescent="0.3">
      <c r="A134" s="2">
        <v>163</v>
      </c>
      <c r="B134" s="2">
        <v>5</v>
      </c>
      <c r="C134" s="10">
        <v>163</v>
      </c>
      <c r="D134" s="10">
        <v>5</v>
      </c>
      <c r="E134" s="10">
        <v>20</v>
      </c>
      <c r="F134" s="13">
        <v>163</v>
      </c>
      <c r="G134" s="14">
        <v>8</v>
      </c>
      <c r="H134" s="18">
        <f t="shared" si="10"/>
        <v>0.25</v>
      </c>
      <c r="I134" s="18">
        <f t="shared" si="12"/>
        <v>0.625</v>
      </c>
      <c r="J134" s="20">
        <f t="shared" si="11"/>
        <v>0.21739130434782608</v>
      </c>
      <c r="K134" s="18">
        <f t="shared" si="13"/>
        <v>0.35714285714285715</v>
      </c>
    </row>
    <row r="135" spans="1:11" x14ac:dyDescent="0.3">
      <c r="A135" s="2">
        <v>164</v>
      </c>
      <c r="B135" s="2">
        <v>5</v>
      </c>
      <c r="C135" s="10">
        <v>164</v>
      </c>
      <c r="D135" s="10">
        <v>5</v>
      </c>
      <c r="E135" s="10">
        <v>20</v>
      </c>
      <c r="F135" s="13">
        <v>164</v>
      </c>
      <c r="G135" s="14">
        <v>7</v>
      </c>
      <c r="H135" s="18">
        <f t="shared" si="10"/>
        <v>0.25</v>
      </c>
      <c r="I135" s="18">
        <f t="shared" si="12"/>
        <v>0.7142857142857143</v>
      </c>
      <c r="J135" s="20">
        <f t="shared" si="11"/>
        <v>0.22727272727272727</v>
      </c>
      <c r="K135" s="18">
        <f t="shared" si="13"/>
        <v>0.37037037037037035</v>
      </c>
    </row>
    <row r="136" spans="1:11" x14ac:dyDescent="0.3">
      <c r="A136" s="2">
        <v>165</v>
      </c>
      <c r="B136" s="2">
        <v>3</v>
      </c>
      <c r="C136" s="10">
        <v>165</v>
      </c>
      <c r="D136" s="10">
        <v>3</v>
      </c>
      <c r="E136" s="10">
        <v>20</v>
      </c>
      <c r="F136" s="13">
        <v>165</v>
      </c>
      <c r="G136" s="14">
        <v>7</v>
      </c>
      <c r="H136" s="18">
        <f t="shared" si="10"/>
        <v>0.15</v>
      </c>
      <c r="I136" s="18">
        <f t="shared" si="12"/>
        <v>0.42857142857142855</v>
      </c>
      <c r="J136" s="20">
        <f t="shared" si="11"/>
        <v>0.125</v>
      </c>
      <c r="K136" s="18">
        <f t="shared" si="13"/>
        <v>0.22222222222222221</v>
      </c>
    </row>
    <row r="137" spans="1:11" x14ac:dyDescent="0.3">
      <c r="A137" s="2">
        <v>166</v>
      </c>
      <c r="B137" s="2">
        <v>2</v>
      </c>
      <c r="C137" s="10">
        <v>166</v>
      </c>
      <c r="D137" s="10">
        <v>2</v>
      </c>
      <c r="E137" s="10">
        <v>20</v>
      </c>
      <c r="F137" s="13">
        <v>166</v>
      </c>
      <c r="G137" s="14">
        <v>7</v>
      </c>
      <c r="H137" s="18">
        <f t="shared" si="10"/>
        <v>0.1</v>
      </c>
      <c r="I137" s="18">
        <f t="shared" si="12"/>
        <v>0.2857142857142857</v>
      </c>
      <c r="J137" s="20">
        <f t="shared" si="11"/>
        <v>0.08</v>
      </c>
      <c r="K137" s="18">
        <f t="shared" si="13"/>
        <v>0.14814814814814817</v>
      </c>
    </row>
    <row r="138" spans="1:11" x14ac:dyDescent="0.3">
      <c r="A138" s="2">
        <v>167</v>
      </c>
      <c r="B138" s="2">
        <v>5</v>
      </c>
      <c r="C138" s="10">
        <v>167</v>
      </c>
      <c r="D138" s="10">
        <v>5</v>
      </c>
      <c r="E138" s="10">
        <v>20</v>
      </c>
      <c r="F138" s="13">
        <v>167</v>
      </c>
      <c r="G138" s="14">
        <v>11</v>
      </c>
      <c r="H138" s="18">
        <f t="shared" si="10"/>
        <v>0.25</v>
      </c>
      <c r="I138" s="18">
        <f t="shared" si="12"/>
        <v>0.45454545454545453</v>
      </c>
      <c r="J138" s="20">
        <f t="shared" si="11"/>
        <v>0.19230769230769232</v>
      </c>
      <c r="K138" s="18">
        <f t="shared" si="13"/>
        <v>0.32258064516129031</v>
      </c>
    </row>
    <row r="139" spans="1:11" x14ac:dyDescent="0.3">
      <c r="A139" s="2">
        <v>168</v>
      </c>
      <c r="B139" s="2">
        <v>2</v>
      </c>
      <c r="C139" s="10">
        <v>168</v>
      </c>
      <c r="D139" s="10">
        <v>2</v>
      </c>
      <c r="E139" s="10">
        <v>20</v>
      </c>
      <c r="F139" s="13">
        <v>168</v>
      </c>
      <c r="G139" s="14">
        <v>7</v>
      </c>
      <c r="H139" s="18">
        <f t="shared" si="10"/>
        <v>0.1</v>
      </c>
      <c r="I139" s="18">
        <f t="shared" si="12"/>
        <v>0.2857142857142857</v>
      </c>
      <c r="J139" s="20">
        <f t="shared" si="11"/>
        <v>0.08</v>
      </c>
      <c r="K139" s="18">
        <f t="shared" si="13"/>
        <v>0.14814814814814817</v>
      </c>
    </row>
    <row r="140" spans="1:11" x14ac:dyDescent="0.3">
      <c r="A140" s="2">
        <v>169</v>
      </c>
      <c r="B140" s="2">
        <v>3</v>
      </c>
      <c r="C140" s="10">
        <v>169</v>
      </c>
      <c r="D140" s="10">
        <v>3</v>
      </c>
      <c r="E140" s="10">
        <v>20</v>
      </c>
      <c r="F140" s="13">
        <v>169</v>
      </c>
      <c r="G140" s="14">
        <v>5</v>
      </c>
      <c r="H140" s="18">
        <f t="shared" si="10"/>
        <v>0.15</v>
      </c>
      <c r="I140" s="18">
        <f t="shared" si="12"/>
        <v>0.6</v>
      </c>
      <c r="J140" s="20">
        <f t="shared" si="11"/>
        <v>0.13636363636363635</v>
      </c>
      <c r="K140" s="18">
        <f t="shared" si="13"/>
        <v>0.24</v>
      </c>
    </row>
    <row r="141" spans="1:11" x14ac:dyDescent="0.3">
      <c r="A141" s="2">
        <v>170</v>
      </c>
      <c r="B141" s="2">
        <v>5</v>
      </c>
      <c r="C141" s="10">
        <v>170</v>
      </c>
      <c r="D141" s="10">
        <v>5</v>
      </c>
      <c r="E141" s="10">
        <v>20</v>
      </c>
      <c r="F141" s="13">
        <v>170</v>
      </c>
      <c r="G141" s="14">
        <v>9</v>
      </c>
      <c r="H141" s="18">
        <f t="shared" si="10"/>
        <v>0.25</v>
      </c>
      <c r="I141" s="18">
        <f t="shared" si="12"/>
        <v>0.55555555555555558</v>
      </c>
      <c r="J141" s="20">
        <f t="shared" si="11"/>
        <v>0.20833333333333334</v>
      </c>
      <c r="K141" s="18">
        <f t="shared" si="13"/>
        <v>0.34482758620689657</v>
      </c>
    </row>
    <row r="142" spans="1:11" x14ac:dyDescent="0.3">
      <c r="A142" s="2">
        <v>171</v>
      </c>
      <c r="B142" s="2">
        <v>5</v>
      </c>
      <c r="C142" s="10">
        <v>171</v>
      </c>
      <c r="D142" s="10">
        <v>5</v>
      </c>
      <c r="E142" s="10">
        <v>20</v>
      </c>
      <c r="F142" s="13">
        <v>171</v>
      </c>
      <c r="G142" s="14">
        <v>7</v>
      </c>
      <c r="H142" s="18">
        <f t="shared" si="10"/>
        <v>0.25</v>
      </c>
      <c r="I142" s="18">
        <f t="shared" si="12"/>
        <v>0.7142857142857143</v>
      </c>
      <c r="J142" s="20">
        <f t="shared" si="11"/>
        <v>0.22727272727272727</v>
      </c>
      <c r="K142" s="18">
        <f t="shared" si="13"/>
        <v>0.37037037037037035</v>
      </c>
    </row>
    <row r="143" spans="1:11" x14ac:dyDescent="0.3">
      <c r="A143" s="2">
        <v>172</v>
      </c>
      <c r="B143" s="2">
        <v>3</v>
      </c>
      <c r="C143" s="10">
        <v>172</v>
      </c>
      <c r="D143" s="10">
        <v>3</v>
      </c>
      <c r="E143" s="10">
        <v>20</v>
      </c>
      <c r="F143" s="13">
        <v>172</v>
      </c>
      <c r="G143" s="14">
        <v>8</v>
      </c>
      <c r="H143" s="18">
        <f t="shared" si="10"/>
        <v>0.15</v>
      </c>
      <c r="I143" s="18">
        <f t="shared" si="12"/>
        <v>0.375</v>
      </c>
      <c r="J143" s="20">
        <f t="shared" si="11"/>
        <v>0.12</v>
      </c>
      <c r="K143" s="18">
        <f t="shared" si="13"/>
        <v>0.21428571428571425</v>
      </c>
    </row>
    <row r="144" spans="1:11" x14ac:dyDescent="0.3">
      <c r="A144" s="2">
        <v>173</v>
      </c>
      <c r="B144" s="2">
        <v>3</v>
      </c>
      <c r="C144" s="10">
        <v>173</v>
      </c>
      <c r="D144" s="10">
        <v>3</v>
      </c>
      <c r="E144" s="10">
        <v>20</v>
      </c>
      <c r="F144" s="13">
        <v>173</v>
      </c>
      <c r="G144" s="14">
        <v>9</v>
      </c>
      <c r="H144" s="18">
        <f t="shared" si="10"/>
        <v>0.15</v>
      </c>
      <c r="I144" s="18">
        <f t="shared" si="12"/>
        <v>0.33333333333333331</v>
      </c>
      <c r="J144" s="20">
        <f t="shared" si="11"/>
        <v>0.11538461538461539</v>
      </c>
      <c r="K144" s="18">
        <f t="shared" si="13"/>
        <v>0.20689655172413793</v>
      </c>
    </row>
    <row r="145" spans="1:11" x14ac:dyDescent="0.3">
      <c r="A145" s="2">
        <v>174</v>
      </c>
      <c r="B145" s="2">
        <v>1</v>
      </c>
      <c r="C145" s="10">
        <v>174</v>
      </c>
      <c r="D145" s="10">
        <v>1</v>
      </c>
      <c r="E145" s="10">
        <v>20</v>
      </c>
      <c r="F145" s="13">
        <v>174</v>
      </c>
      <c r="G145" s="14">
        <v>5</v>
      </c>
      <c r="H145" s="18">
        <f t="shared" si="10"/>
        <v>0.05</v>
      </c>
      <c r="I145" s="18">
        <f t="shared" si="12"/>
        <v>0.2</v>
      </c>
      <c r="J145" s="20">
        <f t="shared" si="11"/>
        <v>4.1666666666666664E-2</v>
      </c>
      <c r="K145" s="18">
        <f t="shared" si="13"/>
        <v>8.0000000000000016E-2</v>
      </c>
    </row>
    <row r="146" spans="1:11" x14ac:dyDescent="0.3">
      <c r="A146" s="2">
        <v>175</v>
      </c>
      <c r="B146" s="2">
        <v>4</v>
      </c>
      <c r="C146" s="10">
        <v>175</v>
      </c>
      <c r="D146" s="10">
        <v>4</v>
      </c>
      <c r="E146" s="10">
        <v>20</v>
      </c>
      <c r="F146" s="13">
        <v>175</v>
      </c>
      <c r="G146" s="14">
        <v>12</v>
      </c>
      <c r="H146" s="18">
        <f t="shared" si="10"/>
        <v>0.2</v>
      </c>
      <c r="I146" s="18">
        <f t="shared" si="12"/>
        <v>0.33333333333333331</v>
      </c>
      <c r="J146" s="20">
        <f t="shared" si="11"/>
        <v>0.14285714285714285</v>
      </c>
      <c r="K146" s="18">
        <f t="shared" si="13"/>
        <v>0.25</v>
      </c>
    </row>
    <row r="147" spans="1:11" x14ac:dyDescent="0.3">
      <c r="A147" s="2">
        <v>176</v>
      </c>
      <c r="B147" s="2">
        <v>3</v>
      </c>
      <c r="C147" s="10">
        <v>176</v>
      </c>
      <c r="D147" s="10">
        <v>3</v>
      </c>
      <c r="E147" s="10">
        <v>20</v>
      </c>
      <c r="F147" s="13">
        <v>176</v>
      </c>
      <c r="G147" s="14">
        <v>4</v>
      </c>
      <c r="H147" s="18">
        <f t="shared" si="10"/>
        <v>0.15</v>
      </c>
      <c r="I147" s="18">
        <f t="shared" si="12"/>
        <v>0.75</v>
      </c>
      <c r="J147" s="20">
        <f t="shared" si="11"/>
        <v>0.14285714285714285</v>
      </c>
      <c r="K147" s="18">
        <f t="shared" si="13"/>
        <v>0.24999999999999997</v>
      </c>
    </row>
    <row r="148" spans="1:11" x14ac:dyDescent="0.3">
      <c r="A148" s="2">
        <v>177</v>
      </c>
      <c r="B148" s="2">
        <v>6</v>
      </c>
      <c r="C148" s="10">
        <v>177</v>
      </c>
      <c r="D148" s="10">
        <v>6</v>
      </c>
      <c r="E148" s="10">
        <v>20</v>
      </c>
      <c r="F148" s="13">
        <v>177</v>
      </c>
      <c r="G148" s="14">
        <v>6</v>
      </c>
      <c r="H148" s="18">
        <f t="shared" si="10"/>
        <v>0.3</v>
      </c>
      <c r="I148" s="18">
        <f t="shared" si="12"/>
        <v>1</v>
      </c>
      <c r="J148" s="20">
        <f t="shared" si="11"/>
        <v>0.3</v>
      </c>
      <c r="K148" s="18">
        <f t="shared" si="13"/>
        <v>0.46153846153846151</v>
      </c>
    </row>
    <row r="149" spans="1:11" x14ac:dyDescent="0.3">
      <c r="A149" s="2">
        <v>178</v>
      </c>
      <c r="B149" s="2">
        <v>6</v>
      </c>
      <c r="C149" s="10">
        <v>178</v>
      </c>
      <c r="D149" s="10">
        <v>6</v>
      </c>
      <c r="E149" s="10">
        <v>20</v>
      </c>
      <c r="F149" s="13">
        <v>178</v>
      </c>
      <c r="G149" s="14">
        <v>11</v>
      </c>
      <c r="H149" s="18">
        <f t="shared" si="10"/>
        <v>0.3</v>
      </c>
      <c r="I149" s="18">
        <f t="shared" si="12"/>
        <v>0.54545454545454541</v>
      </c>
      <c r="J149" s="20">
        <f t="shared" si="11"/>
        <v>0.24</v>
      </c>
      <c r="K149" s="18">
        <f t="shared" si="13"/>
        <v>0.38709677419354832</v>
      </c>
    </row>
    <row r="150" spans="1:11" x14ac:dyDescent="0.3">
      <c r="A150" s="2">
        <v>179</v>
      </c>
      <c r="B150" s="2">
        <v>3</v>
      </c>
      <c r="C150" s="10">
        <v>179</v>
      </c>
      <c r="D150" s="10">
        <v>3</v>
      </c>
      <c r="E150" s="10">
        <v>20</v>
      </c>
      <c r="F150" s="13">
        <v>179</v>
      </c>
      <c r="G150" s="14">
        <v>4</v>
      </c>
      <c r="H150" s="18">
        <f t="shared" si="10"/>
        <v>0.15</v>
      </c>
      <c r="I150" s="18">
        <f t="shared" si="12"/>
        <v>0.75</v>
      </c>
      <c r="J150" s="20">
        <f t="shared" si="11"/>
        <v>0.14285714285714285</v>
      </c>
      <c r="K150" s="18">
        <f t="shared" si="13"/>
        <v>0.24999999999999997</v>
      </c>
    </row>
    <row r="151" spans="1:11" x14ac:dyDescent="0.3">
      <c r="A151" s="2">
        <v>180</v>
      </c>
      <c r="B151" s="2">
        <v>4</v>
      </c>
      <c r="C151" s="10">
        <v>180</v>
      </c>
      <c r="D151" s="10">
        <v>4</v>
      </c>
      <c r="E151" s="10">
        <v>20</v>
      </c>
      <c r="F151" s="13">
        <v>180</v>
      </c>
      <c r="G151" s="14">
        <v>9</v>
      </c>
      <c r="H151" s="18">
        <f t="shared" si="10"/>
        <v>0.2</v>
      </c>
      <c r="I151" s="18">
        <f t="shared" si="12"/>
        <v>0.44444444444444442</v>
      </c>
      <c r="J151" s="20">
        <f t="shared" si="11"/>
        <v>0.16</v>
      </c>
      <c r="K151" s="18">
        <f t="shared" si="13"/>
        <v>0.27586206896551729</v>
      </c>
    </row>
    <row r="152" spans="1:11" x14ac:dyDescent="0.3">
      <c r="A152" s="2">
        <v>181</v>
      </c>
      <c r="B152" s="2">
        <v>3</v>
      </c>
      <c r="C152" s="10">
        <v>181</v>
      </c>
      <c r="D152" s="10">
        <v>3</v>
      </c>
      <c r="E152" s="10">
        <v>20</v>
      </c>
      <c r="F152" s="13">
        <v>181</v>
      </c>
      <c r="G152" s="14">
        <v>7</v>
      </c>
      <c r="H152" s="18">
        <f t="shared" si="10"/>
        <v>0.15</v>
      </c>
      <c r="I152" s="18">
        <f t="shared" si="12"/>
        <v>0.42857142857142855</v>
      </c>
      <c r="J152" s="20">
        <f t="shared" si="11"/>
        <v>0.125</v>
      </c>
      <c r="K152" s="18">
        <f t="shared" si="13"/>
        <v>0.22222222222222221</v>
      </c>
    </row>
    <row r="153" spans="1:11" x14ac:dyDescent="0.3">
      <c r="A153" s="2">
        <v>182</v>
      </c>
      <c r="B153" s="2">
        <v>2</v>
      </c>
      <c r="C153" s="10">
        <v>182</v>
      </c>
      <c r="D153" s="10">
        <v>2</v>
      </c>
      <c r="E153" s="10">
        <v>20</v>
      </c>
      <c r="F153" s="13">
        <v>182</v>
      </c>
      <c r="G153" s="14">
        <v>5</v>
      </c>
      <c r="H153" s="18">
        <f t="shared" si="10"/>
        <v>0.1</v>
      </c>
      <c r="I153" s="18">
        <f t="shared" si="12"/>
        <v>0.4</v>
      </c>
      <c r="J153" s="20">
        <f t="shared" si="11"/>
        <v>8.6956521739130432E-2</v>
      </c>
      <c r="K153" s="18">
        <f t="shared" si="13"/>
        <v>0.16000000000000003</v>
      </c>
    </row>
    <row r="154" spans="1:11" x14ac:dyDescent="0.3">
      <c r="A154" s="2">
        <v>183</v>
      </c>
      <c r="B154" s="2">
        <v>3</v>
      </c>
      <c r="C154" s="10">
        <v>183</v>
      </c>
      <c r="D154" s="10">
        <v>3</v>
      </c>
      <c r="E154" s="10">
        <v>20</v>
      </c>
      <c r="F154" s="13">
        <v>183</v>
      </c>
      <c r="G154" s="14">
        <v>6</v>
      </c>
      <c r="H154" s="18">
        <f t="shared" si="10"/>
        <v>0.15</v>
      </c>
      <c r="I154" s="18">
        <f t="shared" si="12"/>
        <v>0.5</v>
      </c>
      <c r="J154" s="20">
        <f t="shared" si="11"/>
        <v>0.13043478260869565</v>
      </c>
      <c r="K154" s="18">
        <f t="shared" si="13"/>
        <v>0.23076923076923075</v>
      </c>
    </row>
    <row r="155" spans="1:11" x14ac:dyDescent="0.3">
      <c r="A155" s="2">
        <v>184</v>
      </c>
      <c r="B155" s="2">
        <v>7</v>
      </c>
      <c r="C155" s="10">
        <v>184</v>
      </c>
      <c r="D155" s="10">
        <v>7</v>
      </c>
      <c r="E155" s="10">
        <v>20</v>
      </c>
      <c r="F155" s="13">
        <v>184</v>
      </c>
      <c r="G155" s="14">
        <v>12</v>
      </c>
      <c r="H155" s="18">
        <f t="shared" si="10"/>
        <v>0.35</v>
      </c>
      <c r="I155" s="18">
        <f t="shared" si="12"/>
        <v>0.58333333333333337</v>
      </c>
      <c r="J155" s="20">
        <f t="shared" si="11"/>
        <v>0.28000000000000003</v>
      </c>
      <c r="K155" s="18">
        <f t="shared" si="13"/>
        <v>0.4375</v>
      </c>
    </row>
    <row r="156" spans="1:11" x14ac:dyDescent="0.3">
      <c r="A156" s="2">
        <v>185</v>
      </c>
      <c r="B156" s="2">
        <v>7</v>
      </c>
      <c r="C156" s="10">
        <v>185</v>
      </c>
      <c r="D156" s="10">
        <v>7</v>
      </c>
      <c r="E156" s="10">
        <v>20</v>
      </c>
      <c r="F156" s="13">
        <v>185</v>
      </c>
      <c r="G156" s="14">
        <v>12</v>
      </c>
      <c r="H156" s="18">
        <f t="shared" si="10"/>
        <v>0.35</v>
      </c>
      <c r="I156" s="18">
        <f t="shared" si="12"/>
        <v>0.58333333333333337</v>
      </c>
      <c r="J156" s="20">
        <f t="shared" si="11"/>
        <v>0.28000000000000003</v>
      </c>
      <c r="K156" s="18">
        <f t="shared" si="13"/>
        <v>0.4375</v>
      </c>
    </row>
    <row r="157" spans="1:11" x14ac:dyDescent="0.3">
      <c r="A157" s="2">
        <v>186</v>
      </c>
      <c r="B157" s="2">
        <v>6</v>
      </c>
      <c r="C157" s="10">
        <v>186</v>
      </c>
      <c r="D157" s="10">
        <v>6</v>
      </c>
      <c r="E157" s="10">
        <v>20</v>
      </c>
      <c r="F157" s="13">
        <v>186</v>
      </c>
      <c r="G157" s="14">
        <v>11</v>
      </c>
      <c r="H157" s="18">
        <f t="shared" si="10"/>
        <v>0.3</v>
      </c>
      <c r="I157" s="18">
        <f t="shared" si="12"/>
        <v>0.54545454545454541</v>
      </c>
      <c r="J157" s="20">
        <f t="shared" si="11"/>
        <v>0.24</v>
      </c>
      <c r="K157" s="18">
        <f t="shared" si="13"/>
        <v>0.38709677419354832</v>
      </c>
    </row>
    <row r="158" spans="1:11" x14ac:dyDescent="0.3">
      <c r="A158" s="2">
        <v>187</v>
      </c>
      <c r="B158" s="2">
        <v>6</v>
      </c>
      <c r="C158" s="10">
        <v>187</v>
      </c>
      <c r="D158" s="10">
        <v>6</v>
      </c>
      <c r="E158" s="10">
        <v>20</v>
      </c>
      <c r="F158" s="13">
        <v>187</v>
      </c>
      <c r="G158" s="14">
        <v>14</v>
      </c>
      <c r="H158" s="18">
        <f t="shared" si="10"/>
        <v>0.3</v>
      </c>
      <c r="I158" s="18">
        <f t="shared" si="12"/>
        <v>0.42857142857142855</v>
      </c>
      <c r="J158" s="20">
        <f t="shared" si="11"/>
        <v>0.21428571428571427</v>
      </c>
      <c r="K158" s="18">
        <f t="shared" si="13"/>
        <v>0.3529411764705882</v>
      </c>
    </row>
    <row r="159" spans="1:11" x14ac:dyDescent="0.3">
      <c r="A159" s="2">
        <v>188</v>
      </c>
      <c r="B159" s="2">
        <v>6</v>
      </c>
      <c r="C159" s="10">
        <v>188</v>
      </c>
      <c r="D159" s="10">
        <v>6</v>
      </c>
      <c r="E159" s="10">
        <v>20</v>
      </c>
      <c r="F159" s="13">
        <v>188</v>
      </c>
      <c r="G159" s="14">
        <v>8</v>
      </c>
      <c r="H159" s="18">
        <f t="shared" si="10"/>
        <v>0.3</v>
      </c>
      <c r="I159" s="18">
        <f t="shared" si="12"/>
        <v>0.75</v>
      </c>
      <c r="J159" s="20">
        <f t="shared" si="11"/>
        <v>0.27272727272727271</v>
      </c>
      <c r="K159" s="18">
        <f t="shared" si="13"/>
        <v>0.42857142857142849</v>
      </c>
    </row>
    <row r="160" spans="1:11" x14ac:dyDescent="0.3">
      <c r="A160" s="2">
        <v>189</v>
      </c>
      <c r="B160" s="2">
        <v>6</v>
      </c>
      <c r="C160" s="10">
        <v>189</v>
      </c>
      <c r="D160" s="10">
        <v>6</v>
      </c>
      <c r="E160" s="10">
        <v>20</v>
      </c>
      <c r="F160" s="13">
        <v>189</v>
      </c>
      <c r="G160" s="14">
        <v>16</v>
      </c>
      <c r="H160" s="18">
        <f t="shared" si="10"/>
        <v>0.3</v>
      </c>
      <c r="I160" s="18">
        <f t="shared" si="12"/>
        <v>0.375</v>
      </c>
      <c r="J160" s="20">
        <f t="shared" si="11"/>
        <v>0.2</v>
      </c>
      <c r="K160" s="18">
        <f t="shared" si="13"/>
        <v>0.33333333333333326</v>
      </c>
    </row>
    <row r="161" spans="1:11" x14ac:dyDescent="0.3">
      <c r="A161" s="3"/>
      <c r="B161" s="3"/>
      <c r="C161" s="10">
        <v>190</v>
      </c>
      <c r="D161" s="10">
        <v>0</v>
      </c>
      <c r="E161" s="10">
        <v>20</v>
      </c>
      <c r="F161" s="13">
        <v>190</v>
      </c>
      <c r="G161" s="14">
        <v>7</v>
      </c>
      <c r="H161" s="18">
        <f t="shared" si="10"/>
        <v>0</v>
      </c>
      <c r="I161" s="18">
        <f t="shared" si="12"/>
        <v>0</v>
      </c>
      <c r="J161" s="20">
        <f t="shared" si="11"/>
        <v>0</v>
      </c>
      <c r="K161" s="18" t="e">
        <f t="shared" si="13"/>
        <v>#DIV/0!</v>
      </c>
    </row>
    <row r="162" spans="1:11" x14ac:dyDescent="0.3">
      <c r="A162" s="2">
        <v>191</v>
      </c>
      <c r="B162" s="2">
        <v>3</v>
      </c>
      <c r="C162" s="10">
        <v>191</v>
      </c>
      <c r="D162" s="10">
        <v>3</v>
      </c>
      <c r="E162" s="10">
        <v>20</v>
      </c>
      <c r="F162" s="13">
        <v>191</v>
      </c>
      <c r="G162" s="14">
        <v>11</v>
      </c>
      <c r="H162" s="18">
        <f t="shared" ref="H162:H193" si="14">D162/E162</f>
        <v>0.15</v>
      </c>
      <c r="I162" s="18">
        <f t="shared" si="12"/>
        <v>0.27272727272727271</v>
      </c>
      <c r="J162" s="20">
        <f t="shared" si="11"/>
        <v>0.10714285714285714</v>
      </c>
      <c r="K162" s="18">
        <f t="shared" si="13"/>
        <v>0.19354838709677416</v>
      </c>
    </row>
    <row r="163" spans="1:11" x14ac:dyDescent="0.3">
      <c r="A163" s="2">
        <v>192</v>
      </c>
      <c r="B163" s="2">
        <v>4</v>
      </c>
      <c r="C163" s="10">
        <v>192</v>
      </c>
      <c r="D163" s="10">
        <v>4</v>
      </c>
      <c r="E163" s="10">
        <v>20</v>
      </c>
      <c r="F163" s="13">
        <v>192</v>
      </c>
      <c r="G163" s="14">
        <v>7</v>
      </c>
      <c r="H163" s="18">
        <f t="shared" si="14"/>
        <v>0.2</v>
      </c>
      <c r="I163" s="18">
        <f t="shared" si="12"/>
        <v>0.5714285714285714</v>
      </c>
      <c r="J163" s="20">
        <f t="shared" si="11"/>
        <v>0.17391304347826086</v>
      </c>
      <c r="K163" s="18">
        <f t="shared" si="13"/>
        <v>0.29629629629629634</v>
      </c>
    </row>
    <row r="164" spans="1:11" x14ac:dyDescent="0.3">
      <c r="A164" s="2">
        <v>193</v>
      </c>
      <c r="B164" s="2">
        <v>3</v>
      </c>
      <c r="C164" s="10">
        <v>193</v>
      </c>
      <c r="D164" s="10">
        <v>3</v>
      </c>
      <c r="E164" s="10">
        <v>20</v>
      </c>
      <c r="F164" s="13">
        <v>193</v>
      </c>
      <c r="G164" s="14">
        <v>9</v>
      </c>
      <c r="H164" s="18">
        <f t="shared" si="14"/>
        <v>0.15</v>
      </c>
      <c r="I164" s="18">
        <f t="shared" si="12"/>
        <v>0.33333333333333331</v>
      </c>
      <c r="J164" s="20">
        <f t="shared" si="11"/>
        <v>0.11538461538461539</v>
      </c>
      <c r="K164" s="18">
        <f t="shared" si="13"/>
        <v>0.20689655172413793</v>
      </c>
    </row>
    <row r="165" spans="1:11" x14ac:dyDescent="0.3">
      <c r="A165" s="2">
        <v>194</v>
      </c>
      <c r="B165" s="2">
        <v>2</v>
      </c>
      <c r="C165" s="10">
        <v>194</v>
      </c>
      <c r="D165" s="10">
        <v>2</v>
      </c>
      <c r="E165" s="10">
        <v>20</v>
      </c>
      <c r="F165" s="13">
        <v>194</v>
      </c>
      <c r="G165" s="14">
        <v>6</v>
      </c>
      <c r="H165" s="18">
        <f t="shared" si="14"/>
        <v>0.1</v>
      </c>
      <c r="I165" s="18">
        <f t="shared" si="12"/>
        <v>0.33333333333333331</v>
      </c>
      <c r="J165" s="20">
        <f t="shared" si="11"/>
        <v>8.3333333333333329E-2</v>
      </c>
      <c r="K165" s="18">
        <f t="shared" si="13"/>
        <v>0.15384615384615383</v>
      </c>
    </row>
    <row r="166" spans="1:11" x14ac:dyDescent="0.3">
      <c r="A166" s="2">
        <v>195</v>
      </c>
      <c r="B166" s="2">
        <v>3</v>
      </c>
      <c r="C166" s="10">
        <v>195</v>
      </c>
      <c r="D166" s="10">
        <v>3</v>
      </c>
      <c r="E166" s="10">
        <v>20</v>
      </c>
      <c r="F166" s="13">
        <v>195</v>
      </c>
      <c r="G166" s="14">
        <v>3</v>
      </c>
      <c r="H166" s="18">
        <f t="shared" si="14"/>
        <v>0.15</v>
      </c>
      <c r="I166" s="18">
        <f t="shared" si="12"/>
        <v>1</v>
      </c>
      <c r="J166" s="20">
        <f t="shared" si="11"/>
        <v>0.15</v>
      </c>
      <c r="K166" s="18">
        <f t="shared" si="13"/>
        <v>0.2608695652173913</v>
      </c>
    </row>
    <row r="167" spans="1:11" x14ac:dyDescent="0.3">
      <c r="A167" s="2">
        <v>196</v>
      </c>
      <c r="B167" s="2">
        <v>6</v>
      </c>
      <c r="C167" s="10">
        <v>196</v>
      </c>
      <c r="D167" s="10">
        <v>6</v>
      </c>
      <c r="E167" s="10">
        <v>20</v>
      </c>
      <c r="F167" s="13">
        <v>196</v>
      </c>
      <c r="G167" s="14">
        <v>6</v>
      </c>
      <c r="H167" s="18">
        <f t="shared" si="14"/>
        <v>0.3</v>
      </c>
      <c r="I167" s="18">
        <f t="shared" si="12"/>
        <v>1</v>
      </c>
      <c r="J167" s="20">
        <f t="shared" si="11"/>
        <v>0.3</v>
      </c>
      <c r="K167" s="18">
        <f t="shared" si="13"/>
        <v>0.46153846153846151</v>
      </c>
    </row>
    <row r="168" spans="1:11" x14ac:dyDescent="0.3">
      <c r="A168" s="2">
        <v>197</v>
      </c>
      <c r="B168" s="2">
        <v>5</v>
      </c>
      <c r="C168" s="10">
        <v>197</v>
      </c>
      <c r="D168" s="10">
        <v>5</v>
      </c>
      <c r="E168" s="10">
        <v>20</v>
      </c>
      <c r="F168" s="13">
        <v>197</v>
      </c>
      <c r="G168" s="14">
        <v>5</v>
      </c>
      <c r="H168" s="18">
        <f t="shared" si="14"/>
        <v>0.25</v>
      </c>
      <c r="I168" s="18">
        <f t="shared" si="12"/>
        <v>1</v>
      </c>
      <c r="J168" s="20">
        <f t="shared" si="11"/>
        <v>0.25</v>
      </c>
      <c r="K168" s="18">
        <f t="shared" si="13"/>
        <v>0.4</v>
      </c>
    </row>
    <row r="169" spans="1:11" x14ac:dyDescent="0.3">
      <c r="A169" s="3"/>
      <c r="B169" s="3"/>
      <c r="C169" s="10">
        <v>198</v>
      </c>
      <c r="D169" s="10">
        <v>0</v>
      </c>
      <c r="E169" s="10">
        <v>20</v>
      </c>
      <c r="F169" s="13">
        <v>198</v>
      </c>
      <c r="G169" s="14">
        <v>4</v>
      </c>
      <c r="H169" s="18">
        <f t="shared" si="14"/>
        <v>0</v>
      </c>
      <c r="I169" s="18">
        <f t="shared" si="12"/>
        <v>0</v>
      </c>
      <c r="J169" s="20">
        <f t="shared" si="11"/>
        <v>0</v>
      </c>
      <c r="K169" s="18" t="e">
        <f t="shared" si="13"/>
        <v>#DIV/0!</v>
      </c>
    </row>
    <row r="170" spans="1:11" x14ac:dyDescent="0.3">
      <c r="A170" s="2">
        <v>199</v>
      </c>
      <c r="B170" s="2">
        <v>3</v>
      </c>
      <c r="C170" s="10">
        <v>199</v>
      </c>
      <c r="D170" s="10">
        <v>3</v>
      </c>
      <c r="E170" s="10">
        <v>20</v>
      </c>
      <c r="F170" s="13">
        <v>199</v>
      </c>
      <c r="G170" s="14">
        <v>3</v>
      </c>
      <c r="H170" s="18">
        <f t="shared" si="14"/>
        <v>0.15</v>
      </c>
      <c r="I170" s="18">
        <f t="shared" si="12"/>
        <v>1</v>
      </c>
      <c r="J170" s="20">
        <f t="shared" si="11"/>
        <v>0.15</v>
      </c>
      <c r="K170" s="18">
        <f t="shared" si="13"/>
        <v>0.2608695652173913</v>
      </c>
    </row>
    <row r="171" spans="1:11" x14ac:dyDescent="0.3">
      <c r="A171" s="2">
        <v>200</v>
      </c>
      <c r="B171" s="2">
        <v>1</v>
      </c>
      <c r="C171" s="10">
        <v>200</v>
      </c>
      <c r="D171" s="10">
        <v>1</v>
      </c>
      <c r="E171" s="10">
        <v>20</v>
      </c>
      <c r="F171" s="13">
        <v>200</v>
      </c>
      <c r="G171" s="14">
        <v>7</v>
      </c>
      <c r="H171" s="18">
        <f t="shared" si="14"/>
        <v>0.05</v>
      </c>
      <c r="I171" s="18">
        <f t="shared" si="12"/>
        <v>0.14285714285714285</v>
      </c>
      <c r="J171" s="20">
        <f t="shared" si="11"/>
        <v>3.8461538461538464E-2</v>
      </c>
      <c r="K171" s="18">
        <f t="shared" si="13"/>
        <v>7.4074074074074084E-2</v>
      </c>
    </row>
    <row r="172" spans="1:11" x14ac:dyDescent="0.3">
      <c r="A172" s="2">
        <v>201</v>
      </c>
      <c r="B172" s="2">
        <v>3</v>
      </c>
      <c r="C172" s="10">
        <v>201</v>
      </c>
      <c r="D172" s="10">
        <v>3</v>
      </c>
      <c r="E172" s="10">
        <v>20</v>
      </c>
      <c r="F172" s="13">
        <v>201</v>
      </c>
      <c r="G172" s="14">
        <v>8</v>
      </c>
      <c r="H172" s="18">
        <f t="shared" si="14"/>
        <v>0.15</v>
      </c>
      <c r="I172" s="18">
        <f t="shared" si="12"/>
        <v>0.375</v>
      </c>
      <c r="J172" s="20">
        <f t="shared" si="11"/>
        <v>0.12</v>
      </c>
      <c r="K172" s="18">
        <f t="shared" si="13"/>
        <v>0.21428571428571425</v>
      </c>
    </row>
    <row r="173" spans="1:11" x14ac:dyDescent="0.3">
      <c r="A173" s="2">
        <v>202</v>
      </c>
      <c r="B173" s="2">
        <v>2</v>
      </c>
      <c r="C173" s="10">
        <v>202</v>
      </c>
      <c r="D173" s="10">
        <v>2</v>
      </c>
      <c r="E173" s="10">
        <v>20</v>
      </c>
      <c r="F173" s="13">
        <v>202</v>
      </c>
      <c r="G173" s="14">
        <v>9</v>
      </c>
      <c r="H173" s="18">
        <f t="shared" si="14"/>
        <v>0.1</v>
      </c>
      <c r="I173" s="18">
        <f t="shared" si="12"/>
        <v>0.22222222222222221</v>
      </c>
      <c r="J173" s="20">
        <f t="shared" si="11"/>
        <v>7.407407407407407E-2</v>
      </c>
      <c r="K173" s="18">
        <f t="shared" si="13"/>
        <v>0.13793103448275865</v>
      </c>
    </row>
    <row r="174" spans="1:11" x14ac:dyDescent="0.3">
      <c r="A174" s="2">
        <v>203</v>
      </c>
      <c r="B174" s="2">
        <v>5</v>
      </c>
      <c r="C174" s="10">
        <v>203</v>
      </c>
      <c r="D174" s="10">
        <v>5</v>
      </c>
      <c r="E174" s="10">
        <v>20</v>
      </c>
      <c r="F174" s="13">
        <v>203</v>
      </c>
      <c r="G174" s="14">
        <v>7</v>
      </c>
      <c r="H174" s="18">
        <f t="shared" si="14"/>
        <v>0.25</v>
      </c>
      <c r="I174" s="18">
        <f t="shared" si="12"/>
        <v>0.7142857142857143</v>
      </c>
      <c r="J174" s="20">
        <f t="shared" si="11"/>
        <v>0.22727272727272727</v>
      </c>
      <c r="K174" s="18">
        <f t="shared" si="13"/>
        <v>0.37037037037037035</v>
      </c>
    </row>
    <row r="175" spans="1:11" x14ac:dyDescent="0.3">
      <c r="A175" s="2">
        <v>204</v>
      </c>
      <c r="B175" s="2">
        <v>6</v>
      </c>
      <c r="C175" s="10">
        <v>204</v>
      </c>
      <c r="D175" s="10">
        <v>6</v>
      </c>
      <c r="E175" s="10">
        <v>20</v>
      </c>
      <c r="F175" s="13">
        <v>204</v>
      </c>
      <c r="G175" s="14">
        <v>6</v>
      </c>
      <c r="H175" s="18">
        <f t="shared" si="14"/>
        <v>0.3</v>
      </c>
      <c r="I175" s="18">
        <f t="shared" si="12"/>
        <v>1</v>
      </c>
      <c r="J175" s="20">
        <f t="shared" si="11"/>
        <v>0.3</v>
      </c>
      <c r="K175" s="18">
        <f t="shared" si="13"/>
        <v>0.46153846153846151</v>
      </c>
    </row>
    <row r="176" spans="1:11" x14ac:dyDescent="0.3">
      <c r="A176" s="2">
        <v>205</v>
      </c>
      <c r="B176" s="2">
        <v>3</v>
      </c>
      <c r="C176" s="10">
        <v>205</v>
      </c>
      <c r="D176" s="10">
        <v>3</v>
      </c>
      <c r="E176" s="10">
        <v>20</v>
      </c>
      <c r="F176" s="13">
        <v>205</v>
      </c>
      <c r="G176" s="14">
        <v>7</v>
      </c>
      <c r="H176" s="18">
        <f t="shared" si="14"/>
        <v>0.15</v>
      </c>
      <c r="I176" s="18">
        <f t="shared" si="12"/>
        <v>0.42857142857142855</v>
      </c>
      <c r="J176" s="20">
        <f t="shared" si="11"/>
        <v>0.125</v>
      </c>
      <c r="K176" s="18">
        <f t="shared" si="13"/>
        <v>0.22222222222222221</v>
      </c>
    </row>
    <row r="177" spans="1:11" x14ac:dyDescent="0.3">
      <c r="A177" s="2">
        <v>206</v>
      </c>
      <c r="B177" s="2">
        <v>5</v>
      </c>
      <c r="C177" s="10">
        <v>206</v>
      </c>
      <c r="D177" s="10">
        <v>5</v>
      </c>
      <c r="E177" s="10">
        <v>20</v>
      </c>
      <c r="F177" s="13">
        <v>206</v>
      </c>
      <c r="G177" s="14">
        <v>7</v>
      </c>
      <c r="H177" s="18">
        <f t="shared" si="14"/>
        <v>0.25</v>
      </c>
      <c r="I177" s="18">
        <f t="shared" si="12"/>
        <v>0.7142857142857143</v>
      </c>
      <c r="J177" s="20">
        <f t="shared" si="11"/>
        <v>0.22727272727272727</v>
      </c>
      <c r="K177" s="18">
        <f t="shared" si="13"/>
        <v>0.37037037037037035</v>
      </c>
    </row>
    <row r="178" spans="1:11" x14ac:dyDescent="0.3">
      <c r="A178" s="2">
        <v>207</v>
      </c>
      <c r="B178" s="2">
        <v>6</v>
      </c>
      <c r="C178" s="10">
        <v>207</v>
      </c>
      <c r="D178" s="10">
        <v>6</v>
      </c>
      <c r="E178" s="10">
        <v>20</v>
      </c>
      <c r="F178" s="13">
        <v>207</v>
      </c>
      <c r="G178" s="14">
        <v>14</v>
      </c>
      <c r="H178" s="18">
        <f t="shared" si="14"/>
        <v>0.3</v>
      </c>
      <c r="I178" s="18">
        <f t="shared" si="12"/>
        <v>0.42857142857142855</v>
      </c>
      <c r="J178" s="20">
        <f t="shared" si="11"/>
        <v>0.21428571428571427</v>
      </c>
      <c r="K178" s="18">
        <f t="shared" si="13"/>
        <v>0.3529411764705882</v>
      </c>
    </row>
    <row r="179" spans="1:11" x14ac:dyDescent="0.3">
      <c r="A179" s="2">
        <v>208</v>
      </c>
      <c r="B179" s="2">
        <v>5</v>
      </c>
      <c r="C179" s="10">
        <v>208</v>
      </c>
      <c r="D179" s="10">
        <v>5</v>
      </c>
      <c r="E179" s="10">
        <v>20</v>
      </c>
      <c r="F179" s="13">
        <v>208</v>
      </c>
      <c r="G179" s="14">
        <v>5</v>
      </c>
      <c r="H179" s="18">
        <f t="shared" si="14"/>
        <v>0.25</v>
      </c>
      <c r="I179" s="18">
        <f t="shared" si="12"/>
        <v>1</v>
      </c>
      <c r="J179" s="20">
        <f t="shared" si="11"/>
        <v>0.25</v>
      </c>
      <c r="K179" s="18">
        <f t="shared" si="13"/>
        <v>0.4</v>
      </c>
    </row>
    <row r="180" spans="1:11" x14ac:dyDescent="0.3">
      <c r="A180" s="2">
        <v>209</v>
      </c>
      <c r="B180" s="2">
        <v>4</v>
      </c>
      <c r="C180" s="10">
        <v>209</v>
      </c>
      <c r="D180" s="10">
        <v>4</v>
      </c>
      <c r="E180" s="10">
        <v>20</v>
      </c>
      <c r="F180" s="13">
        <v>209</v>
      </c>
      <c r="G180" s="14">
        <v>6</v>
      </c>
      <c r="H180" s="18">
        <f t="shared" si="14"/>
        <v>0.2</v>
      </c>
      <c r="I180" s="18">
        <f t="shared" si="12"/>
        <v>0.66666666666666663</v>
      </c>
      <c r="J180" s="20">
        <f t="shared" si="11"/>
        <v>0.18181818181818182</v>
      </c>
      <c r="K180" s="18">
        <f t="shared" si="13"/>
        <v>0.30769230769230765</v>
      </c>
    </row>
    <row r="181" spans="1:11" x14ac:dyDescent="0.3">
      <c r="A181" s="2">
        <v>210</v>
      </c>
      <c r="B181" s="2">
        <v>7</v>
      </c>
      <c r="C181" s="10">
        <v>210</v>
      </c>
      <c r="D181" s="10">
        <v>7</v>
      </c>
      <c r="E181" s="10">
        <v>20</v>
      </c>
      <c r="F181" s="13">
        <v>210</v>
      </c>
      <c r="G181" s="14">
        <v>9</v>
      </c>
      <c r="H181" s="18">
        <f t="shared" si="14"/>
        <v>0.35</v>
      </c>
      <c r="I181" s="18">
        <f t="shared" si="12"/>
        <v>0.77777777777777779</v>
      </c>
      <c r="J181" s="20">
        <f t="shared" si="11"/>
        <v>0.31818181818181818</v>
      </c>
      <c r="K181" s="18">
        <f t="shared" si="13"/>
        <v>0.48275862068965514</v>
      </c>
    </row>
    <row r="182" spans="1:11" x14ac:dyDescent="0.3">
      <c r="A182" s="2">
        <v>211</v>
      </c>
      <c r="B182" s="2">
        <v>3</v>
      </c>
      <c r="C182" s="10">
        <v>211</v>
      </c>
      <c r="D182" s="10">
        <v>3</v>
      </c>
      <c r="E182" s="10">
        <v>20</v>
      </c>
      <c r="F182" s="13">
        <v>211</v>
      </c>
      <c r="G182" s="14">
        <v>5</v>
      </c>
      <c r="H182" s="18">
        <f t="shared" si="14"/>
        <v>0.15</v>
      </c>
      <c r="I182" s="18">
        <f t="shared" si="12"/>
        <v>0.6</v>
      </c>
      <c r="J182" s="20">
        <f t="shared" si="11"/>
        <v>0.13636363636363635</v>
      </c>
      <c r="K182" s="18">
        <f t="shared" si="13"/>
        <v>0.24</v>
      </c>
    </row>
    <row r="183" spans="1:11" x14ac:dyDescent="0.3">
      <c r="A183" s="2">
        <v>212</v>
      </c>
      <c r="B183" s="2">
        <v>3</v>
      </c>
      <c r="C183" s="10">
        <v>212</v>
      </c>
      <c r="D183" s="10">
        <v>3</v>
      </c>
      <c r="E183" s="10">
        <v>20</v>
      </c>
      <c r="F183" s="13">
        <v>212</v>
      </c>
      <c r="G183" s="14">
        <v>8</v>
      </c>
      <c r="H183" s="18">
        <f t="shared" si="14"/>
        <v>0.15</v>
      </c>
      <c r="I183" s="18">
        <f t="shared" si="12"/>
        <v>0.375</v>
      </c>
      <c r="J183" s="20">
        <f t="shared" si="11"/>
        <v>0.12</v>
      </c>
      <c r="K183" s="18">
        <f t="shared" si="13"/>
        <v>0.21428571428571425</v>
      </c>
    </row>
    <row r="184" spans="1:11" x14ac:dyDescent="0.3">
      <c r="A184" s="2">
        <v>213</v>
      </c>
      <c r="B184" s="2">
        <v>2</v>
      </c>
      <c r="C184" s="10">
        <v>213</v>
      </c>
      <c r="D184" s="10">
        <v>2</v>
      </c>
      <c r="E184" s="10">
        <v>20</v>
      </c>
      <c r="F184" s="13">
        <v>213</v>
      </c>
      <c r="G184" s="14">
        <v>6</v>
      </c>
      <c r="H184" s="18">
        <f t="shared" si="14"/>
        <v>0.1</v>
      </c>
      <c r="I184" s="18">
        <f t="shared" si="12"/>
        <v>0.33333333333333331</v>
      </c>
      <c r="J184" s="20">
        <f t="shared" si="11"/>
        <v>8.3333333333333329E-2</v>
      </c>
      <c r="K184" s="18">
        <f t="shared" si="13"/>
        <v>0.15384615384615383</v>
      </c>
    </row>
    <row r="185" spans="1:11" x14ac:dyDescent="0.3">
      <c r="A185" s="2">
        <v>214</v>
      </c>
      <c r="B185" s="2">
        <v>4</v>
      </c>
      <c r="C185" s="10">
        <v>214</v>
      </c>
      <c r="D185" s="10">
        <v>4</v>
      </c>
      <c r="E185" s="10">
        <v>20</v>
      </c>
      <c r="F185" s="13">
        <v>214</v>
      </c>
      <c r="G185" s="14">
        <v>6</v>
      </c>
      <c r="H185" s="18">
        <f t="shared" si="14"/>
        <v>0.2</v>
      </c>
      <c r="I185" s="18">
        <f t="shared" si="12"/>
        <v>0.66666666666666663</v>
      </c>
      <c r="J185" s="20">
        <f t="shared" si="11"/>
        <v>0.18181818181818182</v>
      </c>
      <c r="K185" s="18">
        <f t="shared" si="13"/>
        <v>0.30769230769230765</v>
      </c>
    </row>
    <row r="186" spans="1:11" x14ac:dyDescent="0.3">
      <c r="A186" s="2">
        <v>215</v>
      </c>
      <c r="B186" s="2">
        <v>3</v>
      </c>
      <c r="C186" s="10">
        <v>215</v>
      </c>
      <c r="D186" s="10">
        <v>3</v>
      </c>
      <c r="E186" s="10">
        <v>20</v>
      </c>
      <c r="F186" s="13">
        <v>215</v>
      </c>
      <c r="G186" s="14">
        <v>4</v>
      </c>
      <c r="H186" s="18">
        <f t="shared" si="14"/>
        <v>0.15</v>
      </c>
      <c r="I186" s="18">
        <f t="shared" si="12"/>
        <v>0.75</v>
      </c>
      <c r="J186" s="20">
        <f t="shared" si="11"/>
        <v>0.14285714285714285</v>
      </c>
      <c r="K186" s="18">
        <f t="shared" si="13"/>
        <v>0.24999999999999997</v>
      </c>
    </row>
    <row r="187" spans="1:11" x14ac:dyDescent="0.3">
      <c r="A187" s="2">
        <v>216</v>
      </c>
      <c r="B187" s="2">
        <v>5</v>
      </c>
      <c r="C187" s="10">
        <v>216</v>
      </c>
      <c r="D187" s="10">
        <v>5</v>
      </c>
      <c r="E187" s="10">
        <v>20</v>
      </c>
      <c r="F187" s="13">
        <v>216</v>
      </c>
      <c r="G187" s="14">
        <v>5</v>
      </c>
      <c r="H187" s="18">
        <f t="shared" si="14"/>
        <v>0.25</v>
      </c>
      <c r="I187" s="18">
        <f t="shared" si="12"/>
        <v>1</v>
      </c>
      <c r="J187" s="20">
        <f t="shared" si="11"/>
        <v>0.25</v>
      </c>
      <c r="K187" s="18">
        <f t="shared" si="13"/>
        <v>0.4</v>
      </c>
    </row>
    <row r="188" spans="1:11" x14ac:dyDescent="0.3">
      <c r="A188" s="2">
        <v>217</v>
      </c>
      <c r="B188" s="2">
        <v>2</v>
      </c>
      <c r="C188" s="10">
        <v>217</v>
      </c>
      <c r="D188" s="10">
        <v>2</v>
      </c>
      <c r="E188" s="10">
        <v>20</v>
      </c>
      <c r="F188" s="13">
        <v>217</v>
      </c>
      <c r="G188" s="14">
        <v>2</v>
      </c>
      <c r="H188" s="18">
        <f t="shared" si="14"/>
        <v>0.1</v>
      </c>
      <c r="I188" s="18">
        <f t="shared" si="12"/>
        <v>1</v>
      </c>
      <c r="J188" s="20">
        <f t="shared" si="11"/>
        <v>0.1</v>
      </c>
      <c r="K188" s="18">
        <f t="shared" si="13"/>
        <v>0.18181818181818182</v>
      </c>
    </row>
    <row r="189" spans="1:11" x14ac:dyDescent="0.3">
      <c r="A189" s="2">
        <v>218</v>
      </c>
      <c r="B189" s="2">
        <v>3</v>
      </c>
      <c r="C189" s="10">
        <v>218</v>
      </c>
      <c r="D189" s="10">
        <v>3</v>
      </c>
      <c r="E189" s="10">
        <v>20</v>
      </c>
      <c r="F189" s="13">
        <v>218</v>
      </c>
      <c r="G189" s="14">
        <v>5</v>
      </c>
      <c r="H189" s="18">
        <f t="shared" si="14"/>
        <v>0.15</v>
      </c>
      <c r="I189" s="18">
        <f t="shared" si="12"/>
        <v>0.6</v>
      </c>
      <c r="J189" s="20">
        <f t="shared" si="11"/>
        <v>0.13636363636363635</v>
      </c>
      <c r="K189" s="18">
        <f t="shared" si="13"/>
        <v>0.24</v>
      </c>
    </row>
    <row r="190" spans="1:11" x14ac:dyDescent="0.3">
      <c r="A190" s="2">
        <v>219</v>
      </c>
      <c r="B190" s="2">
        <v>2</v>
      </c>
      <c r="C190" s="10">
        <v>219</v>
      </c>
      <c r="D190" s="10">
        <v>2</v>
      </c>
      <c r="E190" s="10">
        <v>20</v>
      </c>
      <c r="F190" s="13">
        <v>219</v>
      </c>
      <c r="G190" s="14">
        <v>4</v>
      </c>
      <c r="H190" s="18">
        <f t="shared" si="14"/>
        <v>0.1</v>
      </c>
      <c r="I190" s="18">
        <f t="shared" si="12"/>
        <v>0.5</v>
      </c>
      <c r="J190" s="20">
        <f t="shared" si="11"/>
        <v>9.0909090909090912E-2</v>
      </c>
      <c r="K190" s="18">
        <f t="shared" si="13"/>
        <v>0.16666666666666669</v>
      </c>
    </row>
    <row r="191" spans="1:11" x14ac:dyDescent="0.3">
      <c r="A191" s="2">
        <v>220</v>
      </c>
      <c r="B191" s="2">
        <v>2</v>
      </c>
      <c r="C191" s="10">
        <v>220</v>
      </c>
      <c r="D191" s="10">
        <v>2</v>
      </c>
      <c r="E191" s="10">
        <v>20</v>
      </c>
      <c r="F191" s="13">
        <v>220</v>
      </c>
      <c r="G191" s="14">
        <v>6</v>
      </c>
      <c r="H191" s="18">
        <f t="shared" si="14"/>
        <v>0.1</v>
      </c>
      <c r="I191" s="18">
        <f t="shared" si="12"/>
        <v>0.33333333333333331</v>
      </c>
      <c r="J191" s="20">
        <f t="shared" si="11"/>
        <v>8.3333333333333329E-2</v>
      </c>
      <c r="K191" s="18">
        <f t="shared" si="13"/>
        <v>0.15384615384615383</v>
      </c>
    </row>
    <row r="192" spans="1:11" x14ac:dyDescent="0.3">
      <c r="A192" s="2">
        <v>221</v>
      </c>
      <c r="B192" s="2">
        <v>3</v>
      </c>
      <c r="C192" s="10">
        <v>221</v>
      </c>
      <c r="D192" s="10">
        <v>3</v>
      </c>
      <c r="E192" s="10">
        <v>20</v>
      </c>
      <c r="F192" s="13">
        <v>221</v>
      </c>
      <c r="G192" s="14">
        <v>6</v>
      </c>
      <c r="H192" s="18">
        <f t="shared" si="14"/>
        <v>0.15</v>
      </c>
      <c r="I192" s="18">
        <f t="shared" si="12"/>
        <v>0.5</v>
      </c>
      <c r="J192" s="20">
        <f t="shared" si="11"/>
        <v>0.13043478260869565</v>
      </c>
      <c r="K192" s="18">
        <f t="shared" si="13"/>
        <v>0.23076923076923075</v>
      </c>
    </row>
    <row r="193" spans="1:11" x14ac:dyDescent="0.3">
      <c r="A193" s="2">
        <v>222</v>
      </c>
      <c r="B193" s="2">
        <v>3</v>
      </c>
      <c r="C193" s="10">
        <v>222</v>
      </c>
      <c r="D193" s="10">
        <v>3</v>
      </c>
      <c r="E193" s="10">
        <v>20</v>
      </c>
      <c r="F193" s="13">
        <v>222</v>
      </c>
      <c r="G193" s="14">
        <v>6</v>
      </c>
      <c r="H193" s="18">
        <f t="shared" si="14"/>
        <v>0.15</v>
      </c>
      <c r="I193" s="18">
        <f t="shared" si="12"/>
        <v>0.5</v>
      </c>
      <c r="J193" s="20">
        <f t="shared" si="11"/>
        <v>0.13043478260869565</v>
      </c>
      <c r="K193" s="18">
        <f t="shared" si="13"/>
        <v>0.23076923076923075</v>
      </c>
    </row>
    <row r="194" spans="1:11" x14ac:dyDescent="0.3">
      <c r="A194" s="2">
        <v>223</v>
      </c>
      <c r="B194" s="2">
        <v>6</v>
      </c>
      <c r="C194" s="10">
        <v>223</v>
      </c>
      <c r="D194" s="10">
        <v>6</v>
      </c>
      <c r="E194" s="10">
        <v>20</v>
      </c>
      <c r="F194" s="13">
        <v>223</v>
      </c>
      <c r="G194" s="14">
        <v>9</v>
      </c>
      <c r="H194" s="18">
        <f t="shared" ref="H194:H201" si="15">D194/E194</f>
        <v>0.3</v>
      </c>
      <c r="I194" s="18">
        <f t="shared" si="12"/>
        <v>0.66666666666666663</v>
      </c>
      <c r="J194" s="20">
        <f t="shared" ref="J194:J201" si="16">D194/(G194+(E194-D194))</f>
        <v>0.2608695652173913</v>
      </c>
      <c r="K194" s="18">
        <f t="shared" si="13"/>
        <v>0.41379310344827586</v>
      </c>
    </row>
    <row r="195" spans="1:11" x14ac:dyDescent="0.3">
      <c r="A195" s="2">
        <v>224</v>
      </c>
      <c r="B195" s="2">
        <v>2</v>
      </c>
      <c r="C195" s="10">
        <v>224</v>
      </c>
      <c r="D195" s="10">
        <v>2</v>
      </c>
      <c r="E195" s="10">
        <v>20</v>
      </c>
      <c r="F195" s="13">
        <v>224</v>
      </c>
      <c r="G195" s="14">
        <v>6</v>
      </c>
      <c r="H195" s="18">
        <f t="shared" si="15"/>
        <v>0.1</v>
      </c>
      <c r="I195" s="18">
        <f t="shared" ref="I195:I201" si="17">D195/G195</f>
        <v>0.33333333333333331</v>
      </c>
      <c r="J195" s="20">
        <f t="shared" si="16"/>
        <v>8.3333333333333329E-2</v>
      </c>
      <c r="K195" s="18">
        <f t="shared" ref="K195:K201" si="18">2*(H195*I195)/(H195+I195)</f>
        <v>0.15384615384615383</v>
      </c>
    </row>
    <row r="196" spans="1:11" x14ac:dyDescent="0.3">
      <c r="A196" s="2">
        <v>225</v>
      </c>
      <c r="B196" s="2">
        <v>4</v>
      </c>
      <c r="C196" s="10">
        <v>225</v>
      </c>
      <c r="D196" s="10">
        <v>4</v>
      </c>
      <c r="E196" s="10">
        <v>20</v>
      </c>
      <c r="F196" s="13">
        <v>225</v>
      </c>
      <c r="G196" s="14">
        <v>5</v>
      </c>
      <c r="H196" s="18">
        <f t="shared" si="15"/>
        <v>0.2</v>
      </c>
      <c r="I196" s="18">
        <f t="shared" si="17"/>
        <v>0.8</v>
      </c>
      <c r="J196" s="20">
        <f t="shared" si="16"/>
        <v>0.19047619047619047</v>
      </c>
      <c r="K196" s="18">
        <f t="shared" si="18"/>
        <v>0.32000000000000006</v>
      </c>
    </row>
    <row r="197" spans="1:11" x14ac:dyDescent="0.3">
      <c r="A197" s="2">
        <v>226</v>
      </c>
      <c r="B197" s="2">
        <v>2</v>
      </c>
      <c r="C197" s="10">
        <v>226</v>
      </c>
      <c r="D197" s="10">
        <v>2</v>
      </c>
      <c r="E197" s="10">
        <v>20</v>
      </c>
      <c r="F197" s="13">
        <v>226</v>
      </c>
      <c r="G197" s="14">
        <v>5</v>
      </c>
      <c r="H197" s="18">
        <f t="shared" si="15"/>
        <v>0.1</v>
      </c>
      <c r="I197" s="18">
        <f t="shared" si="17"/>
        <v>0.4</v>
      </c>
      <c r="J197" s="20">
        <f t="shared" si="16"/>
        <v>8.6956521739130432E-2</v>
      </c>
      <c r="K197" s="18">
        <f t="shared" si="18"/>
        <v>0.16000000000000003</v>
      </c>
    </row>
    <row r="198" spans="1:11" x14ac:dyDescent="0.3">
      <c r="A198" s="2">
        <v>227</v>
      </c>
      <c r="B198" s="2">
        <v>3</v>
      </c>
      <c r="C198" s="10">
        <v>227</v>
      </c>
      <c r="D198" s="10">
        <v>3</v>
      </c>
      <c r="E198" s="10">
        <v>20</v>
      </c>
      <c r="F198" s="13">
        <v>227</v>
      </c>
      <c r="G198" s="14">
        <v>4</v>
      </c>
      <c r="H198" s="18">
        <f t="shared" si="15"/>
        <v>0.15</v>
      </c>
      <c r="I198" s="18">
        <f t="shared" si="17"/>
        <v>0.75</v>
      </c>
      <c r="J198" s="20">
        <f t="shared" si="16"/>
        <v>0.14285714285714285</v>
      </c>
      <c r="K198" s="18">
        <f t="shared" si="18"/>
        <v>0.24999999999999997</v>
      </c>
    </row>
    <row r="199" spans="1:11" x14ac:dyDescent="0.3">
      <c r="A199" s="2">
        <v>228</v>
      </c>
      <c r="B199" s="2">
        <v>2</v>
      </c>
      <c r="C199" s="10">
        <v>228</v>
      </c>
      <c r="D199" s="10">
        <v>2</v>
      </c>
      <c r="E199" s="10">
        <v>20</v>
      </c>
      <c r="F199" s="13">
        <v>228</v>
      </c>
      <c r="G199" s="14">
        <v>11</v>
      </c>
      <c r="H199" s="18">
        <f t="shared" si="15"/>
        <v>0.1</v>
      </c>
      <c r="I199" s="18">
        <f t="shared" si="17"/>
        <v>0.18181818181818182</v>
      </c>
      <c r="J199" s="20">
        <f t="shared" si="16"/>
        <v>6.8965517241379309E-2</v>
      </c>
      <c r="K199" s="18">
        <f t="shared" si="18"/>
        <v>0.12903225806451613</v>
      </c>
    </row>
    <row r="200" spans="1:11" x14ac:dyDescent="0.3">
      <c r="A200" s="2">
        <v>229</v>
      </c>
      <c r="B200" s="2">
        <v>3</v>
      </c>
      <c r="C200" s="10">
        <v>229</v>
      </c>
      <c r="D200" s="10">
        <v>3</v>
      </c>
      <c r="E200" s="10">
        <v>20</v>
      </c>
      <c r="F200" s="13">
        <v>229</v>
      </c>
      <c r="G200" s="14">
        <v>7</v>
      </c>
      <c r="H200" s="18">
        <f t="shared" si="15"/>
        <v>0.15</v>
      </c>
      <c r="I200" s="18">
        <f t="shared" si="17"/>
        <v>0.42857142857142855</v>
      </c>
      <c r="J200" s="20">
        <f t="shared" si="16"/>
        <v>0.125</v>
      </c>
      <c r="K200" s="18">
        <f t="shared" si="18"/>
        <v>0.22222222222222221</v>
      </c>
    </row>
    <row r="201" spans="1:11" x14ac:dyDescent="0.3">
      <c r="A201" s="2">
        <v>230</v>
      </c>
      <c r="B201" s="2">
        <v>1</v>
      </c>
      <c r="C201" s="10">
        <v>230</v>
      </c>
      <c r="D201" s="10">
        <v>1</v>
      </c>
      <c r="E201" s="10">
        <v>20</v>
      </c>
      <c r="F201" s="13">
        <v>230</v>
      </c>
      <c r="G201" s="14">
        <v>2</v>
      </c>
      <c r="H201" s="18">
        <f t="shared" si="15"/>
        <v>0.05</v>
      </c>
      <c r="I201" s="18">
        <f t="shared" si="17"/>
        <v>0.5</v>
      </c>
      <c r="J201" s="20">
        <f t="shared" si="16"/>
        <v>4.7619047619047616E-2</v>
      </c>
      <c r="K201" s="18">
        <f t="shared" si="18"/>
        <v>9.0909090909090912E-2</v>
      </c>
    </row>
  </sheetData>
  <sortState xmlns:xlrd2="http://schemas.microsoft.com/office/spreadsheetml/2017/richdata2" ref="A1:J4579">
    <sortCondition ref="I1:I4579"/>
  </sortState>
  <conditionalFormatting sqref="I2:I20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4">
      <colorScale>
        <cfvo type="min"/>
        <cfvo type="max"/>
        <color theme="5" tint="0.79998168889431442"/>
        <color theme="9" tint="0.79998168889431442"/>
      </colorScale>
    </cfRule>
  </conditionalFormatting>
  <conditionalFormatting sqref="J2:J201 H2:H20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2:K2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V202"/>
  <sheetViews>
    <sheetView topLeftCell="A175" workbookViewId="0">
      <selection activeCell="U202" sqref="U202"/>
    </sheetView>
  </sheetViews>
  <sheetFormatPr baseColWidth="10" defaultColWidth="9.109375" defaultRowHeight="14.4" x14ac:dyDescent="0.3"/>
  <cols>
    <col min="1" max="2" width="5.109375" customWidth="1"/>
    <col min="3" max="3" width="8" style="9" customWidth="1"/>
    <col min="4" max="5" width="10.44140625" style="9" customWidth="1"/>
    <col min="6" max="6" width="8" style="5" customWidth="1"/>
    <col min="7" max="7" width="8" style="8" customWidth="1"/>
    <col min="8" max="8" width="11.6640625" style="19" customWidth="1"/>
    <col min="9" max="9" width="12.109375" style="19" customWidth="1"/>
    <col min="10" max="10" width="12.33203125" style="19" customWidth="1"/>
    <col min="11" max="11" width="17.88671875" style="19" customWidth="1"/>
    <col min="12" max="13" width="5.109375" customWidth="1"/>
    <col min="14" max="14" width="8" style="9" customWidth="1"/>
    <col min="15" max="16" width="10.44140625" style="9" customWidth="1"/>
    <col min="17" max="17" width="8" style="5" customWidth="1"/>
    <col min="18" max="18" width="8" style="8" customWidth="1"/>
    <col min="19" max="19" width="11.6640625" style="19" customWidth="1"/>
    <col min="20" max="20" width="12.109375" style="19" customWidth="1"/>
    <col min="21" max="21" width="12.33203125" style="19" customWidth="1"/>
    <col min="22" max="22" width="17.88671875" style="19" customWidth="1"/>
  </cols>
  <sheetData>
    <row r="1" spans="1:22" x14ac:dyDescent="0.3">
      <c r="A1" s="1" t="s">
        <v>0</v>
      </c>
      <c r="B1" s="1" t="s">
        <v>852</v>
      </c>
      <c r="C1" s="15" t="s">
        <v>855</v>
      </c>
      <c r="D1" s="15" t="s">
        <v>857</v>
      </c>
      <c r="E1" s="15" t="s">
        <v>856</v>
      </c>
      <c r="F1" s="16" t="s">
        <v>855</v>
      </c>
      <c r="G1" s="6" t="s">
        <v>858</v>
      </c>
      <c r="H1" s="17" t="s">
        <v>854</v>
      </c>
      <c r="I1" s="17" t="s">
        <v>859</v>
      </c>
      <c r="J1" s="17" t="s">
        <v>853</v>
      </c>
      <c r="K1" s="17" t="s">
        <v>860</v>
      </c>
      <c r="L1" s="1" t="s">
        <v>0</v>
      </c>
      <c r="M1" s="1" t="s">
        <v>852</v>
      </c>
      <c r="N1" s="15" t="s">
        <v>855</v>
      </c>
      <c r="O1" s="15" t="s">
        <v>857</v>
      </c>
      <c r="P1" s="15" t="s">
        <v>856</v>
      </c>
      <c r="Q1" s="16" t="s">
        <v>855</v>
      </c>
      <c r="R1" s="6" t="s">
        <v>858</v>
      </c>
      <c r="S1" s="17" t="s">
        <v>854</v>
      </c>
      <c r="T1" s="17" t="s">
        <v>859</v>
      </c>
      <c r="U1" s="17" t="s">
        <v>853</v>
      </c>
      <c r="V1" s="17" t="s">
        <v>860</v>
      </c>
    </row>
    <row r="2" spans="1:22" x14ac:dyDescent="0.3">
      <c r="A2" s="2">
        <v>31</v>
      </c>
      <c r="B2" s="2">
        <v>1</v>
      </c>
      <c r="C2" s="10">
        <v>31</v>
      </c>
      <c r="D2" s="10">
        <v>1</v>
      </c>
      <c r="E2" s="10">
        <v>10</v>
      </c>
      <c r="F2" s="13">
        <v>31</v>
      </c>
      <c r="G2" s="14">
        <v>4</v>
      </c>
      <c r="H2" s="18">
        <f t="shared" ref="H2:H65" si="0">D2/E2</f>
        <v>0.1</v>
      </c>
      <c r="I2" s="18">
        <f>D2/G2</f>
        <v>0.25</v>
      </c>
      <c r="J2" s="20">
        <f>D2/(G2+(E2-D2))</f>
        <v>7.6923076923076927E-2</v>
      </c>
      <c r="K2" s="18">
        <f>2*(H2*I2)/(H2+I2)</f>
        <v>0.14285714285714288</v>
      </c>
      <c r="L2" s="2">
        <v>31</v>
      </c>
      <c r="M2" s="2">
        <v>1</v>
      </c>
      <c r="N2" s="10">
        <v>31</v>
      </c>
      <c r="O2" s="10">
        <v>1</v>
      </c>
      <c r="P2" s="10">
        <v>20</v>
      </c>
      <c r="Q2" s="13">
        <v>31</v>
      </c>
      <c r="R2" s="14">
        <v>4</v>
      </c>
      <c r="S2" s="18">
        <f t="shared" ref="S2:S65" si="1">O2/P2</f>
        <v>0.05</v>
      </c>
      <c r="T2" s="18">
        <f>O2/R2</f>
        <v>0.25</v>
      </c>
      <c r="U2" s="20">
        <f>O2/(R2+(P2-O2))</f>
        <v>4.3478260869565216E-2</v>
      </c>
      <c r="V2" s="18">
        <f>2*(S2*T2)/(S2+T2)</f>
        <v>8.3333333333333343E-2</v>
      </c>
    </row>
    <row r="3" spans="1:22" x14ac:dyDescent="0.3">
      <c r="A3" s="2">
        <v>32</v>
      </c>
      <c r="B3" s="2">
        <v>3</v>
      </c>
      <c r="C3" s="10">
        <v>32</v>
      </c>
      <c r="D3" s="10">
        <v>3</v>
      </c>
      <c r="E3" s="10">
        <v>10</v>
      </c>
      <c r="F3" s="13">
        <v>32</v>
      </c>
      <c r="G3" s="14">
        <v>6</v>
      </c>
      <c r="H3" s="18">
        <f t="shared" si="0"/>
        <v>0.3</v>
      </c>
      <c r="I3" s="18">
        <f t="shared" ref="I3:I66" si="2">D3/G3</f>
        <v>0.5</v>
      </c>
      <c r="J3" s="20">
        <f t="shared" ref="J3:J66" si="3">D3/(G3+(E3-D3))</f>
        <v>0.23076923076923078</v>
      </c>
      <c r="K3" s="18">
        <f t="shared" ref="K3:K66" si="4">2*(H3*I3)/(H3+I3)</f>
        <v>0.37499999999999994</v>
      </c>
      <c r="L3" s="2">
        <v>32</v>
      </c>
      <c r="M3" s="2">
        <v>3</v>
      </c>
      <c r="N3" s="10">
        <v>32</v>
      </c>
      <c r="O3" s="10">
        <v>3</v>
      </c>
      <c r="P3" s="10">
        <v>20</v>
      </c>
      <c r="Q3" s="13">
        <v>32</v>
      </c>
      <c r="R3" s="14">
        <v>6</v>
      </c>
      <c r="S3" s="18">
        <f t="shared" si="1"/>
        <v>0.15</v>
      </c>
      <c r="T3" s="18">
        <f t="shared" ref="T3:T66" si="5">O3/R3</f>
        <v>0.5</v>
      </c>
      <c r="U3" s="20">
        <f t="shared" ref="U3:U66" si="6">O3/(R3+(P3-O3))</f>
        <v>0.13043478260869565</v>
      </c>
      <c r="V3" s="18">
        <f t="shared" ref="V3:V66" si="7">2*(S3*T3)/(S3+T3)</f>
        <v>0.23076923076923075</v>
      </c>
    </row>
    <row r="4" spans="1:22" x14ac:dyDescent="0.3">
      <c r="A4" s="2">
        <v>33</v>
      </c>
      <c r="B4" s="2">
        <v>3</v>
      </c>
      <c r="C4" s="10">
        <v>33</v>
      </c>
      <c r="D4" s="10">
        <v>1</v>
      </c>
      <c r="E4" s="10">
        <v>10</v>
      </c>
      <c r="F4" s="13">
        <v>33</v>
      </c>
      <c r="G4" s="14">
        <v>6</v>
      </c>
      <c r="H4" s="18">
        <f t="shared" si="0"/>
        <v>0.1</v>
      </c>
      <c r="I4" s="18">
        <f t="shared" si="2"/>
        <v>0.16666666666666666</v>
      </c>
      <c r="J4" s="20">
        <f t="shared" si="3"/>
        <v>6.6666666666666666E-2</v>
      </c>
      <c r="K4" s="18">
        <f t="shared" si="4"/>
        <v>0.125</v>
      </c>
      <c r="L4" s="2">
        <v>33</v>
      </c>
      <c r="M4" s="2">
        <v>3</v>
      </c>
      <c r="N4" s="10">
        <v>33</v>
      </c>
      <c r="O4" s="10">
        <v>3</v>
      </c>
      <c r="P4" s="10">
        <v>20</v>
      </c>
      <c r="Q4" s="13">
        <v>33</v>
      </c>
      <c r="R4" s="14">
        <v>6</v>
      </c>
      <c r="S4" s="18">
        <f t="shared" si="1"/>
        <v>0.15</v>
      </c>
      <c r="T4" s="18">
        <f t="shared" si="5"/>
        <v>0.5</v>
      </c>
      <c r="U4" s="20">
        <f t="shared" si="6"/>
        <v>0.13043478260869565</v>
      </c>
      <c r="V4" s="18">
        <f t="shared" si="7"/>
        <v>0.23076923076923075</v>
      </c>
    </row>
    <row r="5" spans="1:22" x14ac:dyDescent="0.3">
      <c r="A5" s="2">
        <v>34</v>
      </c>
      <c r="B5" s="2">
        <v>2</v>
      </c>
      <c r="C5" s="10">
        <v>34</v>
      </c>
      <c r="D5" s="10">
        <v>2</v>
      </c>
      <c r="E5" s="10">
        <v>10</v>
      </c>
      <c r="F5" s="13">
        <v>34</v>
      </c>
      <c r="G5" s="14">
        <v>4</v>
      </c>
      <c r="H5" s="18">
        <f t="shared" si="0"/>
        <v>0.2</v>
      </c>
      <c r="I5" s="18">
        <f t="shared" si="2"/>
        <v>0.5</v>
      </c>
      <c r="J5" s="20">
        <f t="shared" si="3"/>
        <v>0.16666666666666666</v>
      </c>
      <c r="K5" s="18">
        <f t="shared" si="4"/>
        <v>0.28571428571428575</v>
      </c>
      <c r="L5" s="2">
        <v>34</v>
      </c>
      <c r="M5" s="2">
        <v>2</v>
      </c>
      <c r="N5" s="10">
        <v>34</v>
      </c>
      <c r="O5" s="10">
        <v>2</v>
      </c>
      <c r="P5" s="10">
        <v>20</v>
      </c>
      <c r="Q5" s="13">
        <v>34</v>
      </c>
      <c r="R5" s="14">
        <v>4</v>
      </c>
      <c r="S5" s="18">
        <f t="shared" si="1"/>
        <v>0.1</v>
      </c>
      <c r="T5" s="18">
        <f t="shared" si="5"/>
        <v>0.5</v>
      </c>
      <c r="U5" s="20">
        <f t="shared" si="6"/>
        <v>9.0909090909090912E-2</v>
      </c>
      <c r="V5" s="18">
        <f t="shared" si="7"/>
        <v>0.16666666666666669</v>
      </c>
    </row>
    <row r="6" spans="1:22" x14ac:dyDescent="0.3">
      <c r="A6" s="2">
        <v>35</v>
      </c>
      <c r="B6" s="2">
        <v>5</v>
      </c>
      <c r="C6" s="10">
        <v>35</v>
      </c>
      <c r="D6" s="10">
        <v>4</v>
      </c>
      <c r="E6" s="10">
        <v>10</v>
      </c>
      <c r="F6" s="13">
        <v>35</v>
      </c>
      <c r="G6" s="14">
        <v>7</v>
      </c>
      <c r="H6" s="18">
        <f t="shared" si="0"/>
        <v>0.4</v>
      </c>
      <c r="I6" s="18">
        <f t="shared" si="2"/>
        <v>0.5714285714285714</v>
      </c>
      <c r="J6" s="20">
        <f t="shared" si="3"/>
        <v>0.30769230769230771</v>
      </c>
      <c r="K6" s="18">
        <f t="shared" si="4"/>
        <v>0.47058823529411764</v>
      </c>
      <c r="L6" s="2">
        <v>35</v>
      </c>
      <c r="M6" s="2">
        <v>5</v>
      </c>
      <c r="N6" s="10">
        <v>35</v>
      </c>
      <c r="O6" s="10">
        <v>5</v>
      </c>
      <c r="P6" s="10">
        <v>20</v>
      </c>
      <c r="Q6" s="13">
        <v>35</v>
      </c>
      <c r="R6" s="14">
        <v>7</v>
      </c>
      <c r="S6" s="18">
        <f t="shared" si="1"/>
        <v>0.25</v>
      </c>
      <c r="T6" s="18">
        <f t="shared" si="5"/>
        <v>0.7142857142857143</v>
      </c>
      <c r="U6" s="20">
        <f t="shared" si="6"/>
        <v>0.22727272727272727</v>
      </c>
      <c r="V6" s="18">
        <f t="shared" si="7"/>
        <v>0.37037037037037035</v>
      </c>
    </row>
    <row r="7" spans="1:22" x14ac:dyDescent="0.3">
      <c r="A7" s="2">
        <v>36</v>
      </c>
      <c r="B7" s="2">
        <v>4</v>
      </c>
      <c r="C7" s="10">
        <v>36</v>
      </c>
      <c r="D7" s="10">
        <v>3</v>
      </c>
      <c r="E7" s="10">
        <v>10</v>
      </c>
      <c r="F7" s="13">
        <v>36</v>
      </c>
      <c r="G7" s="14">
        <v>5</v>
      </c>
      <c r="H7" s="18">
        <f t="shared" si="0"/>
        <v>0.3</v>
      </c>
      <c r="I7" s="18">
        <f t="shared" si="2"/>
        <v>0.6</v>
      </c>
      <c r="J7" s="20">
        <f t="shared" si="3"/>
        <v>0.25</v>
      </c>
      <c r="K7" s="18">
        <f t="shared" si="4"/>
        <v>0.4</v>
      </c>
      <c r="L7" s="2">
        <v>36</v>
      </c>
      <c r="M7" s="2">
        <v>4</v>
      </c>
      <c r="N7" s="10">
        <v>36</v>
      </c>
      <c r="O7" s="10">
        <v>4</v>
      </c>
      <c r="P7" s="10">
        <v>20</v>
      </c>
      <c r="Q7" s="13">
        <v>36</v>
      </c>
      <c r="R7" s="14">
        <v>5</v>
      </c>
      <c r="S7" s="18">
        <f t="shared" si="1"/>
        <v>0.2</v>
      </c>
      <c r="T7" s="18">
        <f t="shared" si="5"/>
        <v>0.8</v>
      </c>
      <c r="U7" s="20">
        <f t="shared" si="6"/>
        <v>0.19047619047619047</v>
      </c>
      <c r="V7" s="18">
        <f t="shared" si="7"/>
        <v>0.32000000000000006</v>
      </c>
    </row>
    <row r="8" spans="1:22" x14ac:dyDescent="0.3">
      <c r="A8" s="2">
        <v>37</v>
      </c>
      <c r="B8" s="2">
        <v>6</v>
      </c>
      <c r="C8" s="10">
        <v>37</v>
      </c>
      <c r="D8" s="10">
        <v>6</v>
      </c>
      <c r="E8" s="10">
        <v>10</v>
      </c>
      <c r="F8" s="13">
        <v>37</v>
      </c>
      <c r="G8" s="14">
        <v>8</v>
      </c>
      <c r="H8" s="18">
        <f t="shared" si="0"/>
        <v>0.6</v>
      </c>
      <c r="I8" s="18">
        <f t="shared" si="2"/>
        <v>0.75</v>
      </c>
      <c r="J8" s="20">
        <f t="shared" si="3"/>
        <v>0.5</v>
      </c>
      <c r="K8" s="18">
        <f t="shared" si="4"/>
        <v>0.66666666666666652</v>
      </c>
      <c r="L8" s="2">
        <v>37</v>
      </c>
      <c r="M8" s="2">
        <v>6</v>
      </c>
      <c r="N8" s="10">
        <v>37</v>
      </c>
      <c r="O8" s="10">
        <v>6</v>
      </c>
      <c r="P8" s="10">
        <v>20</v>
      </c>
      <c r="Q8" s="13">
        <v>37</v>
      </c>
      <c r="R8" s="14">
        <v>8</v>
      </c>
      <c r="S8" s="18">
        <f t="shared" si="1"/>
        <v>0.3</v>
      </c>
      <c r="T8" s="18">
        <f t="shared" si="5"/>
        <v>0.75</v>
      </c>
      <c r="U8" s="20">
        <f t="shared" si="6"/>
        <v>0.27272727272727271</v>
      </c>
      <c r="V8" s="18">
        <f t="shared" si="7"/>
        <v>0.42857142857142849</v>
      </c>
    </row>
    <row r="9" spans="1:22" x14ac:dyDescent="0.3">
      <c r="A9" s="2">
        <v>38</v>
      </c>
      <c r="B9" s="2">
        <v>2</v>
      </c>
      <c r="C9" s="10">
        <v>38</v>
      </c>
      <c r="D9" s="10">
        <v>2</v>
      </c>
      <c r="E9" s="10">
        <v>10</v>
      </c>
      <c r="F9" s="13">
        <v>38</v>
      </c>
      <c r="G9" s="14">
        <v>5</v>
      </c>
      <c r="H9" s="18">
        <f t="shared" si="0"/>
        <v>0.2</v>
      </c>
      <c r="I9" s="18">
        <f t="shared" si="2"/>
        <v>0.4</v>
      </c>
      <c r="J9" s="20">
        <f t="shared" si="3"/>
        <v>0.15384615384615385</v>
      </c>
      <c r="K9" s="18">
        <f t="shared" si="4"/>
        <v>0.26666666666666666</v>
      </c>
      <c r="L9" s="2">
        <v>38</v>
      </c>
      <c r="M9" s="2">
        <v>2</v>
      </c>
      <c r="N9" s="10">
        <v>38</v>
      </c>
      <c r="O9" s="10">
        <v>2</v>
      </c>
      <c r="P9" s="10">
        <v>20</v>
      </c>
      <c r="Q9" s="13">
        <v>38</v>
      </c>
      <c r="R9" s="14">
        <v>5</v>
      </c>
      <c r="S9" s="18">
        <f t="shared" si="1"/>
        <v>0.1</v>
      </c>
      <c r="T9" s="18">
        <f t="shared" si="5"/>
        <v>0.4</v>
      </c>
      <c r="U9" s="20">
        <f t="shared" si="6"/>
        <v>8.6956521739130432E-2</v>
      </c>
      <c r="V9" s="18">
        <f t="shared" si="7"/>
        <v>0.16000000000000003</v>
      </c>
    </row>
    <row r="10" spans="1:22" x14ac:dyDescent="0.3">
      <c r="A10" s="2">
        <v>39</v>
      </c>
      <c r="B10" s="2">
        <v>4</v>
      </c>
      <c r="C10" s="10">
        <v>39</v>
      </c>
      <c r="D10" s="10">
        <v>4</v>
      </c>
      <c r="E10" s="10">
        <v>10</v>
      </c>
      <c r="F10" s="13">
        <v>39</v>
      </c>
      <c r="G10" s="14">
        <v>8</v>
      </c>
      <c r="H10" s="18">
        <f t="shared" si="0"/>
        <v>0.4</v>
      </c>
      <c r="I10" s="18">
        <f t="shared" si="2"/>
        <v>0.5</v>
      </c>
      <c r="J10" s="20">
        <f t="shared" si="3"/>
        <v>0.2857142857142857</v>
      </c>
      <c r="K10" s="18">
        <f t="shared" si="4"/>
        <v>0.44444444444444448</v>
      </c>
      <c r="L10" s="2">
        <v>39</v>
      </c>
      <c r="M10" s="2">
        <v>4</v>
      </c>
      <c r="N10" s="10">
        <v>39</v>
      </c>
      <c r="O10" s="10">
        <v>4</v>
      </c>
      <c r="P10" s="10">
        <v>20</v>
      </c>
      <c r="Q10" s="13">
        <v>39</v>
      </c>
      <c r="R10" s="14">
        <v>8</v>
      </c>
      <c r="S10" s="18">
        <f t="shared" si="1"/>
        <v>0.2</v>
      </c>
      <c r="T10" s="18">
        <f t="shared" si="5"/>
        <v>0.5</v>
      </c>
      <c r="U10" s="20">
        <f t="shared" si="6"/>
        <v>0.16666666666666666</v>
      </c>
      <c r="V10" s="18">
        <f t="shared" si="7"/>
        <v>0.28571428571428575</v>
      </c>
    </row>
    <row r="11" spans="1:22" x14ac:dyDescent="0.3">
      <c r="A11" s="2">
        <v>40</v>
      </c>
      <c r="B11" s="2">
        <v>3</v>
      </c>
      <c r="C11" s="10">
        <v>40</v>
      </c>
      <c r="D11" s="10">
        <v>3</v>
      </c>
      <c r="E11" s="10">
        <v>10</v>
      </c>
      <c r="F11" s="13">
        <v>40</v>
      </c>
      <c r="G11" s="14">
        <v>6</v>
      </c>
      <c r="H11" s="18">
        <f t="shared" si="0"/>
        <v>0.3</v>
      </c>
      <c r="I11" s="18">
        <f t="shared" si="2"/>
        <v>0.5</v>
      </c>
      <c r="J11" s="20">
        <f t="shared" si="3"/>
        <v>0.23076923076923078</v>
      </c>
      <c r="K11" s="18">
        <f t="shared" si="4"/>
        <v>0.37499999999999994</v>
      </c>
      <c r="L11" s="2">
        <v>40</v>
      </c>
      <c r="M11" s="2">
        <v>3</v>
      </c>
      <c r="N11" s="10">
        <v>40</v>
      </c>
      <c r="O11" s="10">
        <v>3</v>
      </c>
      <c r="P11" s="10">
        <v>20</v>
      </c>
      <c r="Q11" s="13">
        <v>40</v>
      </c>
      <c r="R11" s="14">
        <v>6</v>
      </c>
      <c r="S11" s="18">
        <f t="shared" si="1"/>
        <v>0.15</v>
      </c>
      <c r="T11" s="18">
        <f t="shared" si="5"/>
        <v>0.5</v>
      </c>
      <c r="U11" s="20">
        <f t="shared" si="6"/>
        <v>0.13043478260869565</v>
      </c>
      <c r="V11" s="18">
        <f t="shared" si="7"/>
        <v>0.23076923076923075</v>
      </c>
    </row>
    <row r="12" spans="1:22" x14ac:dyDescent="0.3">
      <c r="A12" s="2">
        <v>41</v>
      </c>
      <c r="B12" s="2">
        <v>3</v>
      </c>
      <c r="C12" s="10">
        <v>41</v>
      </c>
      <c r="D12" s="10">
        <v>2</v>
      </c>
      <c r="E12" s="10">
        <v>10</v>
      </c>
      <c r="F12" s="13">
        <v>41</v>
      </c>
      <c r="G12" s="14">
        <v>5</v>
      </c>
      <c r="H12" s="18">
        <f t="shared" si="0"/>
        <v>0.2</v>
      </c>
      <c r="I12" s="18">
        <f t="shared" si="2"/>
        <v>0.4</v>
      </c>
      <c r="J12" s="20">
        <f t="shared" si="3"/>
        <v>0.15384615384615385</v>
      </c>
      <c r="K12" s="18">
        <f t="shared" si="4"/>
        <v>0.26666666666666666</v>
      </c>
      <c r="L12" s="2">
        <v>41</v>
      </c>
      <c r="M12" s="2">
        <v>3</v>
      </c>
      <c r="N12" s="10">
        <v>41</v>
      </c>
      <c r="O12" s="10">
        <v>3</v>
      </c>
      <c r="P12" s="10">
        <v>20</v>
      </c>
      <c r="Q12" s="13">
        <v>41</v>
      </c>
      <c r="R12" s="14">
        <v>5</v>
      </c>
      <c r="S12" s="18">
        <f t="shared" si="1"/>
        <v>0.15</v>
      </c>
      <c r="T12" s="18">
        <f t="shared" si="5"/>
        <v>0.6</v>
      </c>
      <c r="U12" s="20">
        <f t="shared" si="6"/>
        <v>0.13636363636363635</v>
      </c>
      <c r="V12" s="18">
        <f t="shared" si="7"/>
        <v>0.24</v>
      </c>
    </row>
    <row r="13" spans="1:22" x14ac:dyDescent="0.3">
      <c r="A13" s="2">
        <v>42</v>
      </c>
      <c r="B13" s="2">
        <v>4</v>
      </c>
      <c r="C13" s="10">
        <v>42</v>
      </c>
      <c r="D13" s="10">
        <v>4</v>
      </c>
      <c r="E13" s="10">
        <v>10</v>
      </c>
      <c r="F13" s="13">
        <v>42</v>
      </c>
      <c r="G13" s="14">
        <v>6</v>
      </c>
      <c r="H13" s="18">
        <f t="shared" si="0"/>
        <v>0.4</v>
      </c>
      <c r="I13" s="18">
        <f t="shared" si="2"/>
        <v>0.66666666666666663</v>
      </c>
      <c r="J13" s="20">
        <f t="shared" si="3"/>
        <v>0.33333333333333331</v>
      </c>
      <c r="K13" s="18">
        <f t="shared" si="4"/>
        <v>0.5</v>
      </c>
      <c r="L13" s="2">
        <v>42</v>
      </c>
      <c r="M13" s="2">
        <v>4</v>
      </c>
      <c r="N13" s="10">
        <v>42</v>
      </c>
      <c r="O13" s="10">
        <v>4</v>
      </c>
      <c r="P13" s="10">
        <v>20</v>
      </c>
      <c r="Q13" s="13">
        <v>42</v>
      </c>
      <c r="R13" s="14">
        <v>6</v>
      </c>
      <c r="S13" s="18">
        <f t="shared" si="1"/>
        <v>0.2</v>
      </c>
      <c r="T13" s="18">
        <f t="shared" si="5"/>
        <v>0.66666666666666663</v>
      </c>
      <c r="U13" s="20">
        <f t="shared" si="6"/>
        <v>0.18181818181818182</v>
      </c>
      <c r="V13" s="18">
        <f t="shared" si="7"/>
        <v>0.30769230769230765</v>
      </c>
    </row>
    <row r="14" spans="1:22" x14ac:dyDescent="0.3">
      <c r="A14" s="2">
        <v>43</v>
      </c>
      <c r="B14" s="2">
        <v>4</v>
      </c>
      <c r="C14" s="10">
        <v>43</v>
      </c>
      <c r="D14" s="10">
        <v>2</v>
      </c>
      <c r="E14" s="10">
        <v>10</v>
      </c>
      <c r="F14" s="13">
        <v>43</v>
      </c>
      <c r="G14" s="14">
        <v>5</v>
      </c>
      <c r="H14" s="18">
        <f t="shared" si="0"/>
        <v>0.2</v>
      </c>
      <c r="I14" s="18">
        <f t="shared" si="2"/>
        <v>0.4</v>
      </c>
      <c r="J14" s="20">
        <f t="shared" si="3"/>
        <v>0.15384615384615385</v>
      </c>
      <c r="K14" s="18">
        <f t="shared" si="4"/>
        <v>0.26666666666666666</v>
      </c>
      <c r="L14" s="2">
        <v>43</v>
      </c>
      <c r="M14" s="2">
        <v>4</v>
      </c>
      <c r="N14" s="10">
        <v>43</v>
      </c>
      <c r="O14" s="10">
        <v>4</v>
      </c>
      <c r="P14" s="10">
        <v>20</v>
      </c>
      <c r="Q14" s="13">
        <v>43</v>
      </c>
      <c r="R14" s="14">
        <v>5</v>
      </c>
      <c r="S14" s="18">
        <f t="shared" si="1"/>
        <v>0.2</v>
      </c>
      <c r="T14" s="18">
        <f t="shared" si="5"/>
        <v>0.8</v>
      </c>
      <c r="U14" s="20">
        <f t="shared" si="6"/>
        <v>0.19047619047619047</v>
      </c>
      <c r="V14" s="18">
        <f t="shared" si="7"/>
        <v>0.32000000000000006</v>
      </c>
    </row>
    <row r="15" spans="1:22" x14ac:dyDescent="0.3">
      <c r="A15" s="2">
        <v>44</v>
      </c>
      <c r="B15" s="2">
        <v>2</v>
      </c>
      <c r="C15" s="10">
        <v>44</v>
      </c>
      <c r="D15" s="10">
        <v>2</v>
      </c>
      <c r="E15" s="10">
        <v>10</v>
      </c>
      <c r="F15" s="13">
        <v>44</v>
      </c>
      <c r="G15" s="14">
        <v>3</v>
      </c>
      <c r="H15" s="18">
        <f t="shared" si="0"/>
        <v>0.2</v>
      </c>
      <c r="I15" s="18">
        <f t="shared" si="2"/>
        <v>0.66666666666666663</v>
      </c>
      <c r="J15" s="20">
        <f t="shared" si="3"/>
        <v>0.18181818181818182</v>
      </c>
      <c r="K15" s="18">
        <f t="shared" si="4"/>
        <v>0.30769230769230765</v>
      </c>
      <c r="L15" s="2">
        <v>44</v>
      </c>
      <c r="M15" s="2">
        <v>2</v>
      </c>
      <c r="N15" s="10">
        <v>44</v>
      </c>
      <c r="O15" s="10">
        <v>2</v>
      </c>
      <c r="P15" s="10">
        <v>20</v>
      </c>
      <c r="Q15" s="13">
        <v>44</v>
      </c>
      <c r="R15" s="14">
        <v>3</v>
      </c>
      <c r="S15" s="18">
        <f t="shared" si="1"/>
        <v>0.1</v>
      </c>
      <c r="T15" s="18">
        <f t="shared" si="5"/>
        <v>0.66666666666666663</v>
      </c>
      <c r="U15" s="20">
        <f t="shared" si="6"/>
        <v>9.5238095238095233E-2</v>
      </c>
      <c r="V15" s="18">
        <f t="shared" si="7"/>
        <v>0.17391304347826089</v>
      </c>
    </row>
    <row r="16" spans="1:22" x14ac:dyDescent="0.3">
      <c r="A16" s="2">
        <v>45</v>
      </c>
      <c r="B16" s="2">
        <v>4</v>
      </c>
      <c r="C16" s="10">
        <v>45</v>
      </c>
      <c r="D16" s="10">
        <v>3</v>
      </c>
      <c r="E16" s="10">
        <v>10</v>
      </c>
      <c r="F16" s="13">
        <v>45</v>
      </c>
      <c r="G16" s="14">
        <v>7</v>
      </c>
      <c r="H16" s="18">
        <f t="shared" si="0"/>
        <v>0.3</v>
      </c>
      <c r="I16" s="18">
        <f t="shared" si="2"/>
        <v>0.42857142857142855</v>
      </c>
      <c r="J16" s="20">
        <f t="shared" si="3"/>
        <v>0.21428571428571427</v>
      </c>
      <c r="K16" s="18">
        <f t="shared" si="4"/>
        <v>0.3529411764705882</v>
      </c>
      <c r="L16" s="2">
        <v>45</v>
      </c>
      <c r="M16" s="2">
        <v>4</v>
      </c>
      <c r="N16" s="10">
        <v>45</v>
      </c>
      <c r="O16" s="10">
        <v>4</v>
      </c>
      <c r="P16" s="10">
        <v>20</v>
      </c>
      <c r="Q16" s="13">
        <v>45</v>
      </c>
      <c r="R16" s="14">
        <v>7</v>
      </c>
      <c r="S16" s="18">
        <f t="shared" si="1"/>
        <v>0.2</v>
      </c>
      <c r="T16" s="18">
        <f t="shared" si="5"/>
        <v>0.5714285714285714</v>
      </c>
      <c r="U16" s="20">
        <f t="shared" si="6"/>
        <v>0.17391304347826086</v>
      </c>
      <c r="V16" s="18">
        <f t="shared" si="7"/>
        <v>0.29629629629629634</v>
      </c>
    </row>
    <row r="17" spans="1:22" x14ac:dyDescent="0.3">
      <c r="A17" s="2">
        <v>46</v>
      </c>
      <c r="B17" s="2">
        <v>2</v>
      </c>
      <c r="C17" s="10">
        <v>46</v>
      </c>
      <c r="D17" s="10">
        <v>2</v>
      </c>
      <c r="E17" s="10">
        <v>10</v>
      </c>
      <c r="F17" s="13">
        <v>46</v>
      </c>
      <c r="G17" s="14">
        <v>9</v>
      </c>
      <c r="H17" s="18">
        <f t="shared" si="0"/>
        <v>0.2</v>
      </c>
      <c r="I17" s="18">
        <f t="shared" si="2"/>
        <v>0.22222222222222221</v>
      </c>
      <c r="J17" s="20">
        <f t="shared" si="3"/>
        <v>0.11764705882352941</v>
      </c>
      <c r="K17" s="18">
        <f t="shared" si="4"/>
        <v>0.2105263157894737</v>
      </c>
      <c r="L17" s="2">
        <v>46</v>
      </c>
      <c r="M17" s="2">
        <v>2</v>
      </c>
      <c r="N17" s="10">
        <v>46</v>
      </c>
      <c r="O17" s="10">
        <v>2</v>
      </c>
      <c r="P17" s="10">
        <v>20</v>
      </c>
      <c r="Q17" s="13">
        <v>46</v>
      </c>
      <c r="R17" s="14">
        <v>9</v>
      </c>
      <c r="S17" s="18">
        <f t="shared" si="1"/>
        <v>0.1</v>
      </c>
      <c r="T17" s="18">
        <f t="shared" si="5"/>
        <v>0.22222222222222221</v>
      </c>
      <c r="U17" s="20">
        <f t="shared" si="6"/>
        <v>7.407407407407407E-2</v>
      </c>
      <c r="V17" s="18">
        <f t="shared" si="7"/>
        <v>0.13793103448275865</v>
      </c>
    </row>
    <row r="18" spans="1:22" x14ac:dyDescent="0.3">
      <c r="A18" s="2">
        <v>47</v>
      </c>
      <c r="B18" s="2">
        <v>2</v>
      </c>
      <c r="C18" s="10">
        <v>47</v>
      </c>
      <c r="D18" s="10">
        <v>1</v>
      </c>
      <c r="E18" s="10">
        <v>10</v>
      </c>
      <c r="F18" s="13">
        <v>47</v>
      </c>
      <c r="G18" s="14">
        <v>7</v>
      </c>
      <c r="H18" s="18">
        <f t="shared" si="0"/>
        <v>0.1</v>
      </c>
      <c r="I18" s="18">
        <f t="shared" si="2"/>
        <v>0.14285714285714285</v>
      </c>
      <c r="J18" s="20">
        <f t="shared" si="3"/>
        <v>6.25E-2</v>
      </c>
      <c r="K18" s="18">
        <f t="shared" si="4"/>
        <v>0.11764705882352941</v>
      </c>
      <c r="L18" s="2">
        <v>47</v>
      </c>
      <c r="M18" s="2">
        <v>2</v>
      </c>
      <c r="N18" s="10">
        <v>47</v>
      </c>
      <c r="O18" s="10">
        <v>2</v>
      </c>
      <c r="P18" s="10">
        <v>20</v>
      </c>
      <c r="Q18" s="13">
        <v>47</v>
      </c>
      <c r="R18" s="14">
        <v>7</v>
      </c>
      <c r="S18" s="18">
        <f t="shared" si="1"/>
        <v>0.1</v>
      </c>
      <c r="T18" s="18">
        <f t="shared" si="5"/>
        <v>0.2857142857142857</v>
      </c>
      <c r="U18" s="20">
        <f t="shared" si="6"/>
        <v>0.08</v>
      </c>
      <c r="V18" s="18">
        <f t="shared" si="7"/>
        <v>0.14814814814814817</v>
      </c>
    </row>
    <row r="19" spans="1:22" x14ac:dyDescent="0.3">
      <c r="A19" s="2">
        <v>48</v>
      </c>
      <c r="B19" s="2">
        <v>2</v>
      </c>
      <c r="C19" s="10">
        <v>48</v>
      </c>
      <c r="D19" s="10">
        <v>1</v>
      </c>
      <c r="E19" s="10">
        <v>10</v>
      </c>
      <c r="F19" s="13">
        <v>48</v>
      </c>
      <c r="G19" s="14">
        <v>6</v>
      </c>
      <c r="H19" s="18">
        <f t="shared" si="0"/>
        <v>0.1</v>
      </c>
      <c r="I19" s="18">
        <f t="shared" si="2"/>
        <v>0.16666666666666666</v>
      </c>
      <c r="J19" s="20">
        <f t="shared" si="3"/>
        <v>6.6666666666666666E-2</v>
      </c>
      <c r="K19" s="18">
        <f t="shared" si="4"/>
        <v>0.125</v>
      </c>
      <c r="L19" s="2">
        <v>48</v>
      </c>
      <c r="M19" s="2">
        <v>2</v>
      </c>
      <c r="N19" s="10">
        <v>48</v>
      </c>
      <c r="O19" s="10">
        <v>2</v>
      </c>
      <c r="P19" s="10">
        <v>20</v>
      </c>
      <c r="Q19" s="13">
        <v>48</v>
      </c>
      <c r="R19" s="14">
        <v>6</v>
      </c>
      <c r="S19" s="18">
        <f t="shared" si="1"/>
        <v>0.1</v>
      </c>
      <c r="T19" s="18">
        <f t="shared" si="5"/>
        <v>0.33333333333333331</v>
      </c>
      <c r="U19" s="20">
        <f t="shared" si="6"/>
        <v>8.3333333333333329E-2</v>
      </c>
      <c r="V19" s="18">
        <f t="shared" si="7"/>
        <v>0.15384615384615383</v>
      </c>
    </row>
    <row r="20" spans="1:22" x14ac:dyDescent="0.3">
      <c r="A20" s="2">
        <v>49</v>
      </c>
      <c r="B20" s="2">
        <v>2</v>
      </c>
      <c r="C20" s="10">
        <v>49</v>
      </c>
      <c r="D20" s="10">
        <v>2</v>
      </c>
      <c r="E20" s="10">
        <v>10</v>
      </c>
      <c r="F20" s="13">
        <v>49</v>
      </c>
      <c r="G20" s="14">
        <v>6</v>
      </c>
      <c r="H20" s="18">
        <f t="shared" si="0"/>
        <v>0.2</v>
      </c>
      <c r="I20" s="18">
        <f t="shared" si="2"/>
        <v>0.33333333333333331</v>
      </c>
      <c r="J20" s="20">
        <f t="shared" si="3"/>
        <v>0.14285714285714285</v>
      </c>
      <c r="K20" s="18">
        <f t="shared" si="4"/>
        <v>0.25</v>
      </c>
      <c r="L20" s="2">
        <v>49</v>
      </c>
      <c r="M20" s="2">
        <v>2</v>
      </c>
      <c r="N20" s="10">
        <v>49</v>
      </c>
      <c r="O20" s="10">
        <v>2</v>
      </c>
      <c r="P20" s="10">
        <v>20</v>
      </c>
      <c r="Q20" s="13">
        <v>49</v>
      </c>
      <c r="R20" s="14">
        <v>6</v>
      </c>
      <c r="S20" s="18">
        <f t="shared" si="1"/>
        <v>0.1</v>
      </c>
      <c r="T20" s="18">
        <f t="shared" si="5"/>
        <v>0.33333333333333331</v>
      </c>
      <c r="U20" s="20">
        <f t="shared" si="6"/>
        <v>8.3333333333333329E-2</v>
      </c>
      <c r="V20" s="18">
        <f t="shared" si="7"/>
        <v>0.15384615384615383</v>
      </c>
    </row>
    <row r="21" spans="1:22" x14ac:dyDescent="0.3">
      <c r="A21" s="2">
        <v>50</v>
      </c>
      <c r="B21" s="2">
        <v>1</v>
      </c>
      <c r="C21" s="10">
        <v>50</v>
      </c>
      <c r="D21" s="10">
        <v>1</v>
      </c>
      <c r="E21" s="10">
        <v>10</v>
      </c>
      <c r="F21" s="13">
        <v>50</v>
      </c>
      <c r="G21" s="14">
        <v>7</v>
      </c>
      <c r="H21" s="18">
        <f t="shared" si="0"/>
        <v>0.1</v>
      </c>
      <c r="I21" s="18">
        <f t="shared" si="2"/>
        <v>0.14285714285714285</v>
      </c>
      <c r="J21" s="20">
        <f t="shared" si="3"/>
        <v>6.25E-2</v>
      </c>
      <c r="K21" s="18">
        <f t="shared" si="4"/>
        <v>0.11764705882352941</v>
      </c>
      <c r="L21" s="2">
        <v>50</v>
      </c>
      <c r="M21" s="2">
        <v>1</v>
      </c>
      <c r="N21" s="10">
        <v>50</v>
      </c>
      <c r="O21" s="10">
        <v>1</v>
      </c>
      <c r="P21" s="10">
        <v>20</v>
      </c>
      <c r="Q21" s="13">
        <v>50</v>
      </c>
      <c r="R21" s="14">
        <v>7</v>
      </c>
      <c r="S21" s="18">
        <f t="shared" si="1"/>
        <v>0.05</v>
      </c>
      <c r="T21" s="18">
        <f t="shared" si="5"/>
        <v>0.14285714285714285</v>
      </c>
      <c r="U21" s="20">
        <f t="shared" si="6"/>
        <v>3.8461538461538464E-2</v>
      </c>
      <c r="V21" s="18">
        <f t="shared" si="7"/>
        <v>7.4074074074074084E-2</v>
      </c>
    </row>
    <row r="22" spans="1:22" x14ac:dyDescent="0.3">
      <c r="A22" s="2">
        <v>51</v>
      </c>
      <c r="B22" s="2">
        <v>4</v>
      </c>
      <c r="C22" s="10">
        <v>51</v>
      </c>
      <c r="D22" s="10">
        <v>2</v>
      </c>
      <c r="E22" s="10">
        <v>10</v>
      </c>
      <c r="F22" s="13">
        <v>51</v>
      </c>
      <c r="G22" s="14">
        <v>8</v>
      </c>
      <c r="H22" s="18">
        <f t="shared" si="0"/>
        <v>0.2</v>
      </c>
      <c r="I22" s="18">
        <f t="shared" si="2"/>
        <v>0.25</v>
      </c>
      <c r="J22" s="20">
        <f t="shared" si="3"/>
        <v>0.125</v>
      </c>
      <c r="K22" s="18">
        <f t="shared" si="4"/>
        <v>0.22222222222222224</v>
      </c>
      <c r="L22" s="2">
        <v>51</v>
      </c>
      <c r="M22" s="2">
        <v>4</v>
      </c>
      <c r="N22" s="10">
        <v>51</v>
      </c>
      <c r="O22" s="10">
        <v>4</v>
      </c>
      <c r="P22" s="10">
        <v>20</v>
      </c>
      <c r="Q22" s="13">
        <v>51</v>
      </c>
      <c r="R22" s="14">
        <v>8</v>
      </c>
      <c r="S22" s="18">
        <f t="shared" si="1"/>
        <v>0.2</v>
      </c>
      <c r="T22" s="18">
        <f t="shared" si="5"/>
        <v>0.5</v>
      </c>
      <c r="U22" s="20">
        <f t="shared" si="6"/>
        <v>0.16666666666666666</v>
      </c>
      <c r="V22" s="18">
        <f t="shared" si="7"/>
        <v>0.28571428571428575</v>
      </c>
    </row>
    <row r="23" spans="1:22" x14ac:dyDescent="0.3">
      <c r="A23" s="2">
        <v>52</v>
      </c>
      <c r="B23" s="2">
        <v>4</v>
      </c>
      <c r="C23" s="10">
        <v>52</v>
      </c>
      <c r="D23" s="10">
        <v>4</v>
      </c>
      <c r="E23" s="10">
        <v>10</v>
      </c>
      <c r="F23" s="13">
        <v>52</v>
      </c>
      <c r="G23" s="14">
        <v>7</v>
      </c>
      <c r="H23" s="18">
        <f t="shared" si="0"/>
        <v>0.4</v>
      </c>
      <c r="I23" s="18">
        <f t="shared" si="2"/>
        <v>0.5714285714285714</v>
      </c>
      <c r="J23" s="20">
        <f t="shared" si="3"/>
        <v>0.30769230769230771</v>
      </c>
      <c r="K23" s="18">
        <f t="shared" si="4"/>
        <v>0.47058823529411764</v>
      </c>
      <c r="L23" s="2">
        <v>52</v>
      </c>
      <c r="M23" s="2">
        <v>4</v>
      </c>
      <c r="N23" s="10">
        <v>52</v>
      </c>
      <c r="O23" s="10">
        <v>4</v>
      </c>
      <c r="P23" s="10">
        <v>20</v>
      </c>
      <c r="Q23" s="13">
        <v>52</v>
      </c>
      <c r="R23" s="14">
        <v>7</v>
      </c>
      <c r="S23" s="18">
        <f t="shared" si="1"/>
        <v>0.2</v>
      </c>
      <c r="T23" s="18">
        <f t="shared" si="5"/>
        <v>0.5714285714285714</v>
      </c>
      <c r="U23" s="20">
        <f t="shared" si="6"/>
        <v>0.17391304347826086</v>
      </c>
      <c r="V23" s="18">
        <f t="shared" si="7"/>
        <v>0.29629629629629634</v>
      </c>
    </row>
    <row r="24" spans="1:22" x14ac:dyDescent="0.3">
      <c r="A24" s="2">
        <v>53</v>
      </c>
      <c r="B24" s="2">
        <v>3</v>
      </c>
      <c r="C24" s="10">
        <v>53</v>
      </c>
      <c r="D24" s="10">
        <v>3</v>
      </c>
      <c r="E24" s="10">
        <v>10</v>
      </c>
      <c r="F24" s="13">
        <v>53</v>
      </c>
      <c r="G24" s="14">
        <v>8</v>
      </c>
      <c r="H24" s="18">
        <f t="shared" si="0"/>
        <v>0.3</v>
      </c>
      <c r="I24" s="18">
        <f t="shared" si="2"/>
        <v>0.375</v>
      </c>
      <c r="J24" s="20">
        <f t="shared" si="3"/>
        <v>0.2</v>
      </c>
      <c r="K24" s="18">
        <f t="shared" si="4"/>
        <v>0.33333333333333326</v>
      </c>
      <c r="L24" s="2">
        <v>53</v>
      </c>
      <c r="M24" s="2">
        <v>3</v>
      </c>
      <c r="N24" s="10">
        <v>53</v>
      </c>
      <c r="O24" s="10">
        <v>3</v>
      </c>
      <c r="P24" s="10">
        <v>20</v>
      </c>
      <c r="Q24" s="13">
        <v>53</v>
      </c>
      <c r="R24" s="14">
        <v>8</v>
      </c>
      <c r="S24" s="18">
        <f t="shared" si="1"/>
        <v>0.15</v>
      </c>
      <c r="T24" s="18">
        <f t="shared" si="5"/>
        <v>0.375</v>
      </c>
      <c r="U24" s="20">
        <f t="shared" si="6"/>
        <v>0.12</v>
      </c>
      <c r="V24" s="18">
        <f t="shared" si="7"/>
        <v>0.21428571428571425</v>
      </c>
    </row>
    <row r="25" spans="1:22" x14ac:dyDescent="0.3">
      <c r="A25" s="2">
        <v>54</v>
      </c>
      <c r="B25" s="2">
        <v>1</v>
      </c>
      <c r="C25" s="10">
        <v>54</v>
      </c>
      <c r="D25" s="10">
        <v>1</v>
      </c>
      <c r="E25" s="10">
        <v>10</v>
      </c>
      <c r="F25" s="13">
        <v>54</v>
      </c>
      <c r="G25" s="14">
        <v>6</v>
      </c>
      <c r="H25" s="18">
        <f t="shared" si="0"/>
        <v>0.1</v>
      </c>
      <c r="I25" s="18">
        <f t="shared" si="2"/>
        <v>0.16666666666666666</v>
      </c>
      <c r="J25" s="20">
        <f t="shared" si="3"/>
        <v>6.6666666666666666E-2</v>
      </c>
      <c r="K25" s="18">
        <f t="shared" si="4"/>
        <v>0.125</v>
      </c>
      <c r="L25" s="2">
        <v>54</v>
      </c>
      <c r="M25" s="2">
        <v>1</v>
      </c>
      <c r="N25" s="10">
        <v>54</v>
      </c>
      <c r="O25" s="10">
        <v>1</v>
      </c>
      <c r="P25" s="10">
        <v>20</v>
      </c>
      <c r="Q25" s="13">
        <v>54</v>
      </c>
      <c r="R25" s="14">
        <v>6</v>
      </c>
      <c r="S25" s="18">
        <f t="shared" si="1"/>
        <v>0.05</v>
      </c>
      <c r="T25" s="18">
        <f t="shared" si="5"/>
        <v>0.16666666666666666</v>
      </c>
      <c r="U25" s="20">
        <f t="shared" si="6"/>
        <v>0.04</v>
      </c>
      <c r="V25" s="18">
        <f t="shared" si="7"/>
        <v>7.6923076923076913E-2</v>
      </c>
    </row>
    <row r="26" spans="1:22" x14ac:dyDescent="0.3">
      <c r="A26" s="2">
        <v>55</v>
      </c>
      <c r="B26" s="2">
        <v>4</v>
      </c>
      <c r="C26" s="10">
        <v>55</v>
      </c>
      <c r="D26" s="10">
        <v>4</v>
      </c>
      <c r="E26" s="10">
        <v>10</v>
      </c>
      <c r="F26" s="13">
        <v>55</v>
      </c>
      <c r="G26" s="14">
        <v>6</v>
      </c>
      <c r="H26" s="18">
        <f t="shared" si="0"/>
        <v>0.4</v>
      </c>
      <c r="I26" s="18">
        <f t="shared" si="2"/>
        <v>0.66666666666666663</v>
      </c>
      <c r="J26" s="20">
        <f t="shared" si="3"/>
        <v>0.33333333333333331</v>
      </c>
      <c r="K26" s="18">
        <f t="shared" si="4"/>
        <v>0.5</v>
      </c>
      <c r="L26" s="2">
        <v>55</v>
      </c>
      <c r="M26" s="2">
        <v>4</v>
      </c>
      <c r="N26" s="10">
        <v>55</v>
      </c>
      <c r="O26" s="10">
        <v>4</v>
      </c>
      <c r="P26" s="10">
        <v>20</v>
      </c>
      <c r="Q26" s="13">
        <v>55</v>
      </c>
      <c r="R26" s="14">
        <v>6</v>
      </c>
      <c r="S26" s="18">
        <f t="shared" si="1"/>
        <v>0.2</v>
      </c>
      <c r="T26" s="18">
        <f t="shared" si="5"/>
        <v>0.66666666666666663</v>
      </c>
      <c r="U26" s="20">
        <f t="shared" si="6"/>
        <v>0.18181818181818182</v>
      </c>
      <c r="V26" s="18">
        <f t="shared" si="7"/>
        <v>0.30769230769230765</v>
      </c>
    </row>
    <row r="27" spans="1:22" x14ac:dyDescent="0.3">
      <c r="A27" s="2">
        <v>56</v>
      </c>
      <c r="B27" s="2">
        <v>1</v>
      </c>
      <c r="C27" s="10">
        <v>56</v>
      </c>
      <c r="D27" s="10">
        <v>0</v>
      </c>
      <c r="E27" s="10">
        <v>10</v>
      </c>
      <c r="F27" s="13">
        <v>56</v>
      </c>
      <c r="G27" s="14">
        <v>5</v>
      </c>
      <c r="H27" s="18">
        <f t="shared" si="0"/>
        <v>0</v>
      </c>
      <c r="I27" s="18">
        <f t="shared" si="2"/>
        <v>0</v>
      </c>
      <c r="J27" s="20">
        <f t="shared" si="3"/>
        <v>0</v>
      </c>
      <c r="K27" s="18" t="e">
        <f t="shared" si="4"/>
        <v>#DIV/0!</v>
      </c>
      <c r="L27" s="2">
        <v>56</v>
      </c>
      <c r="M27" s="2">
        <v>1</v>
      </c>
      <c r="N27" s="10">
        <v>56</v>
      </c>
      <c r="O27" s="10">
        <v>1</v>
      </c>
      <c r="P27" s="10">
        <v>20</v>
      </c>
      <c r="Q27" s="13">
        <v>56</v>
      </c>
      <c r="R27" s="14">
        <v>5</v>
      </c>
      <c r="S27" s="18">
        <f t="shared" si="1"/>
        <v>0.05</v>
      </c>
      <c r="T27" s="18">
        <f t="shared" si="5"/>
        <v>0.2</v>
      </c>
      <c r="U27" s="20">
        <f t="shared" si="6"/>
        <v>4.1666666666666664E-2</v>
      </c>
      <c r="V27" s="18">
        <f t="shared" si="7"/>
        <v>8.0000000000000016E-2</v>
      </c>
    </row>
    <row r="28" spans="1:22" x14ac:dyDescent="0.3">
      <c r="A28" s="2">
        <v>57</v>
      </c>
      <c r="B28" s="2">
        <v>7</v>
      </c>
      <c r="C28" s="10">
        <v>57</v>
      </c>
      <c r="D28" s="10">
        <v>4</v>
      </c>
      <c r="E28" s="10">
        <v>10</v>
      </c>
      <c r="F28" s="13">
        <v>57</v>
      </c>
      <c r="G28" s="14">
        <v>8</v>
      </c>
      <c r="H28" s="18">
        <f t="shared" si="0"/>
        <v>0.4</v>
      </c>
      <c r="I28" s="18">
        <f t="shared" si="2"/>
        <v>0.5</v>
      </c>
      <c r="J28" s="20">
        <f t="shared" si="3"/>
        <v>0.2857142857142857</v>
      </c>
      <c r="K28" s="18">
        <f t="shared" si="4"/>
        <v>0.44444444444444448</v>
      </c>
      <c r="L28" s="2">
        <v>57</v>
      </c>
      <c r="M28" s="2">
        <v>7</v>
      </c>
      <c r="N28" s="10">
        <v>57</v>
      </c>
      <c r="O28" s="10">
        <v>7</v>
      </c>
      <c r="P28" s="10">
        <v>20</v>
      </c>
      <c r="Q28" s="13">
        <v>57</v>
      </c>
      <c r="R28" s="14">
        <v>8</v>
      </c>
      <c r="S28" s="18">
        <f t="shared" si="1"/>
        <v>0.35</v>
      </c>
      <c r="T28" s="18">
        <f t="shared" si="5"/>
        <v>0.875</v>
      </c>
      <c r="U28" s="20">
        <f t="shared" si="6"/>
        <v>0.33333333333333331</v>
      </c>
      <c r="V28" s="18">
        <f t="shared" si="7"/>
        <v>0.49999999999999989</v>
      </c>
    </row>
    <row r="29" spans="1:22" x14ac:dyDescent="0.3">
      <c r="A29" s="2">
        <v>58</v>
      </c>
      <c r="B29" s="2">
        <v>3</v>
      </c>
      <c r="C29" s="10">
        <v>58</v>
      </c>
      <c r="D29" s="10">
        <v>1</v>
      </c>
      <c r="E29" s="10">
        <v>10</v>
      </c>
      <c r="F29" s="13">
        <v>58</v>
      </c>
      <c r="G29" s="14">
        <v>6</v>
      </c>
      <c r="H29" s="18">
        <f t="shared" si="0"/>
        <v>0.1</v>
      </c>
      <c r="I29" s="18">
        <f t="shared" si="2"/>
        <v>0.16666666666666666</v>
      </c>
      <c r="J29" s="20">
        <f t="shared" si="3"/>
        <v>6.6666666666666666E-2</v>
      </c>
      <c r="K29" s="18">
        <f t="shared" si="4"/>
        <v>0.125</v>
      </c>
      <c r="L29" s="2">
        <v>58</v>
      </c>
      <c r="M29" s="2">
        <v>3</v>
      </c>
      <c r="N29" s="10">
        <v>58</v>
      </c>
      <c r="O29" s="10">
        <v>3</v>
      </c>
      <c r="P29" s="10">
        <v>20</v>
      </c>
      <c r="Q29" s="13">
        <v>58</v>
      </c>
      <c r="R29" s="14">
        <v>6</v>
      </c>
      <c r="S29" s="18">
        <f t="shared" si="1"/>
        <v>0.15</v>
      </c>
      <c r="T29" s="18">
        <f t="shared" si="5"/>
        <v>0.5</v>
      </c>
      <c r="U29" s="20">
        <f t="shared" si="6"/>
        <v>0.13043478260869565</v>
      </c>
      <c r="V29" s="18">
        <f t="shared" si="7"/>
        <v>0.23076923076923075</v>
      </c>
    </row>
    <row r="30" spans="1:22" x14ac:dyDescent="0.3">
      <c r="A30" s="3"/>
      <c r="B30" s="3"/>
      <c r="C30" s="10">
        <v>59</v>
      </c>
      <c r="D30" s="10">
        <v>0</v>
      </c>
      <c r="E30" s="10">
        <v>10</v>
      </c>
      <c r="F30" s="13">
        <v>59</v>
      </c>
      <c r="G30" s="14">
        <v>2</v>
      </c>
      <c r="H30" s="18">
        <f t="shared" si="0"/>
        <v>0</v>
      </c>
      <c r="I30" s="18">
        <f t="shared" si="2"/>
        <v>0</v>
      </c>
      <c r="J30" s="20">
        <f t="shared" si="3"/>
        <v>0</v>
      </c>
      <c r="K30" s="18" t="e">
        <f t="shared" si="4"/>
        <v>#DIV/0!</v>
      </c>
      <c r="L30" s="3"/>
      <c r="M30" s="3"/>
      <c r="N30" s="10">
        <v>59</v>
      </c>
      <c r="O30" s="10">
        <v>0</v>
      </c>
      <c r="P30" s="10">
        <v>20</v>
      </c>
      <c r="Q30" s="13">
        <v>59</v>
      </c>
      <c r="R30" s="14">
        <v>2</v>
      </c>
      <c r="S30" s="18">
        <f t="shared" si="1"/>
        <v>0</v>
      </c>
      <c r="T30" s="18">
        <f t="shared" si="5"/>
        <v>0</v>
      </c>
      <c r="U30" s="20">
        <f t="shared" si="6"/>
        <v>0</v>
      </c>
      <c r="V30" s="18" t="e">
        <f t="shared" si="7"/>
        <v>#DIV/0!</v>
      </c>
    </row>
    <row r="31" spans="1:22" x14ac:dyDescent="0.3">
      <c r="A31" s="2">
        <v>60</v>
      </c>
      <c r="B31" s="2">
        <v>2</v>
      </c>
      <c r="C31" s="10">
        <v>60</v>
      </c>
      <c r="D31" s="10">
        <v>2</v>
      </c>
      <c r="E31" s="10">
        <v>10</v>
      </c>
      <c r="F31" s="13">
        <v>60</v>
      </c>
      <c r="G31" s="14">
        <v>7</v>
      </c>
      <c r="H31" s="18">
        <f t="shared" si="0"/>
        <v>0.2</v>
      </c>
      <c r="I31" s="18">
        <f t="shared" si="2"/>
        <v>0.2857142857142857</v>
      </c>
      <c r="J31" s="20">
        <f t="shared" si="3"/>
        <v>0.13333333333333333</v>
      </c>
      <c r="K31" s="18">
        <f t="shared" si="4"/>
        <v>0.23529411764705882</v>
      </c>
      <c r="L31" s="2">
        <v>60</v>
      </c>
      <c r="M31" s="2">
        <v>2</v>
      </c>
      <c r="N31" s="10">
        <v>60</v>
      </c>
      <c r="O31" s="10">
        <v>2</v>
      </c>
      <c r="P31" s="10">
        <v>20</v>
      </c>
      <c r="Q31" s="13">
        <v>60</v>
      </c>
      <c r="R31" s="14">
        <v>7</v>
      </c>
      <c r="S31" s="18">
        <f t="shared" si="1"/>
        <v>0.1</v>
      </c>
      <c r="T31" s="18">
        <f t="shared" si="5"/>
        <v>0.2857142857142857</v>
      </c>
      <c r="U31" s="20">
        <f t="shared" si="6"/>
        <v>0.08</v>
      </c>
      <c r="V31" s="18">
        <f t="shared" si="7"/>
        <v>0.14814814814814817</v>
      </c>
    </row>
    <row r="32" spans="1:22" x14ac:dyDescent="0.3">
      <c r="A32" s="2">
        <v>61</v>
      </c>
      <c r="B32" s="2">
        <v>4</v>
      </c>
      <c r="C32" s="10">
        <v>61</v>
      </c>
      <c r="D32" s="10">
        <v>3</v>
      </c>
      <c r="E32" s="10">
        <v>10</v>
      </c>
      <c r="F32" s="13">
        <v>61</v>
      </c>
      <c r="G32" s="14">
        <v>6</v>
      </c>
      <c r="H32" s="18">
        <f t="shared" si="0"/>
        <v>0.3</v>
      </c>
      <c r="I32" s="18">
        <f t="shared" si="2"/>
        <v>0.5</v>
      </c>
      <c r="J32" s="20">
        <f t="shared" si="3"/>
        <v>0.23076923076923078</v>
      </c>
      <c r="K32" s="18">
        <f t="shared" si="4"/>
        <v>0.37499999999999994</v>
      </c>
      <c r="L32" s="2">
        <v>61</v>
      </c>
      <c r="M32" s="2">
        <v>4</v>
      </c>
      <c r="N32" s="10">
        <v>61</v>
      </c>
      <c r="O32" s="10">
        <v>4</v>
      </c>
      <c r="P32" s="10">
        <v>20</v>
      </c>
      <c r="Q32" s="13">
        <v>61</v>
      </c>
      <c r="R32" s="14">
        <v>6</v>
      </c>
      <c r="S32" s="18">
        <f t="shared" si="1"/>
        <v>0.2</v>
      </c>
      <c r="T32" s="18">
        <f t="shared" si="5"/>
        <v>0.66666666666666663</v>
      </c>
      <c r="U32" s="20">
        <f t="shared" si="6"/>
        <v>0.18181818181818182</v>
      </c>
      <c r="V32" s="18">
        <f t="shared" si="7"/>
        <v>0.30769230769230765</v>
      </c>
    </row>
    <row r="33" spans="1:22" x14ac:dyDescent="0.3">
      <c r="A33" s="2">
        <v>62</v>
      </c>
      <c r="B33" s="2">
        <v>5</v>
      </c>
      <c r="C33" s="10">
        <v>62</v>
      </c>
      <c r="D33" s="10">
        <v>4</v>
      </c>
      <c r="E33" s="10">
        <v>10</v>
      </c>
      <c r="F33" s="13">
        <v>62</v>
      </c>
      <c r="G33" s="14">
        <v>8</v>
      </c>
      <c r="H33" s="18">
        <f t="shared" si="0"/>
        <v>0.4</v>
      </c>
      <c r="I33" s="18">
        <f t="shared" si="2"/>
        <v>0.5</v>
      </c>
      <c r="J33" s="20">
        <f t="shared" si="3"/>
        <v>0.2857142857142857</v>
      </c>
      <c r="K33" s="18">
        <f t="shared" si="4"/>
        <v>0.44444444444444448</v>
      </c>
      <c r="L33" s="2">
        <v>62</v>
      </c>
      <c r="M33" s="2">
        <v>5</v>
      </c>
      <c r="N33" s="10">
        <v>62</v>
      </c>
      <c r="O33" s="10">
        <v>5</v>
      </c>
      <c r="P33" s="10">
        <v>20</v>
      </c>
      <c r="Q33" s="13">
        <v>62</v>
      </c>
      <c r="R33" s="14">
        <v>8</v>
      </c>
      <c r="S33" s="18">
        <f t="shared" si="1"/>
        <v>0.25</v>
      </c>
      <c r="T33" s="18">
        <f t="shared" si="5"/>
        <v>0.625</v>
      </c>
      <c r="U33" s="20">
        <f t="shared" si="6"/>
        <v>0.21739130434782608</v>
      </c>
      <c r="V33" s="18">
        <f t="shared" si="7"/>
        <v>0.35714285714285715</v>
      </c>
    </row>
    <row r="34" spans="1:22" x14ac:dyDescent="0.3">
      <c r="A34" s="2">
        <v>63</v>
      </c>
      <c r="B34" s="2">
        <v>6</v>
      </c>
      <c r="C34" s="10">
        <v>63</v>
      </c>
      <c r="D34" s="10">
        <v>4</v>
      </c>
      <c r="E34" s="10">
        <v>10</v>
      </c>
      <c r="F34" s="13">
        <v>63</v>
      </c>
      <c r="G34" s="14">
        <v>8</v>
      </c>
      <c r="H34" s="18">
        <f t="shared" si="0"/>
        <v>0.4</v>
      </c>
      <c r="I34" s="18">
        <f t="shared" si="2"/>
        <v>0.5</v>
      </c>
      <c r="J34" s="20">
        <f t="shared" si="3"/>
        <v>0.2857142857142857</v>
      </c>
      <c r="K34" s="18">
        <f t="shared" si="4"/>
        <v>0.44444444444444448</v>
      </c>
      <c r="L34" s="2">
        <v>63</v>
      </c>
      <c r="M34" s="2">
        <v>6</v>
      </c>
      <c r="N34" s="10">
        <v>63</v>
      </c>
      <c r="O34" s="10">
        <v>6</v>
      </c>
      <c r="P34" s="10">
        <v>20</v>
      </c>
      <c r="Q34" s="13">
        <v>63</v>
      </c>
      <c r="R34" s="14">
        <v>8</v>
      </c>
      <c r="S34" s="18">
        <f t="shared" si="1"/>
        <v>0.3</v>
      </c>
      <c r="T34" s="18">
        <f t="shared" si="5"/>
        <v>0.75</v>
      </c>
      <c r="U34" s="20">
        <f t="shared" si="6"/>
        <v>0.27272727272727271</v>
      </c>
      <c r="V34" s="18">
        <f t="shared" si="7"/>
        <v>0.42857142857142849</v>
      </c>
    </row>
    <row r="35" spans="1:22" x14ac:dyDescent="0.3">
      <c r="A35" s="2">
        <v>64</v>
      </c>
      <c r="B35" s="2">
        <v>3</v>
      </c>
      <c r="C35" s="10">
        <v>64</v>
      </c>
      <c r="D35" s="10">
        <v>2</v>
      </c>
      <c r="E35" s="10">
        <v>10</v>
      </c>
      <c r="F35" s="13">
        <v>64</v>
      </c>
      <c r="G35" s="14">
        <v>8</v>
      </c>
      <c r="H35" s="18">
        <f t="shared" si="0"/>
        <v>0.2</v>
      </c>
      <c r="I35" s="18">
        <f t="shared" si="2"/>
        <v>0.25</v>
      </c>
      <c r="J35" s="20">
        <f t="shared" si="3"/>
        <v>0.125</v>
      </c>
      <c r="K35" s="18">
        <f t="shared" si="4"/>
        <v>0.22222222222222224</v>
      </c>
      <c r="L35" s="2">
        <v>64</v>
      </c>
      <c r="M35" s="2">
        <v>3</v>
      </c>
      <c r="N35" s="10">
        <v>64</v>
      </c>
      <c r="O35" s="10">
        <v>3</v>
      </c>
      <c r="P35" s="10">
        <v>20</v>
      </c>
      <c r="Q35" s="13">
        <v>64</v>
      </c>
      <c r="R35" s="14">
        <v>8</v>
      </c>
      <c r="S35" s="18">
        <f t="shared" si="1"/>
        <v>0.15</v>
      </c>
      <c r="T35" s="18">
        <f t="shared" si="5"/>
        <v>0.375</v>
      </c>
      <c r="U35" s="20">
        <f t="shared" si="6"/>
        <v>0.12</v>
      </c>
      <c r="V35" s="18">
        <f t="shared" si="7"/>
        <v>0.21428571428571425</v>
      </c>
    </row>
    <row r="36" spans="1:22" x14ac:dyDescent="0.3">
      <c r="A36" s="2">
        <v>65</v>
      </c>
      <c r="B36" s="2">
        <v>4</v>
      </c>
      <c r="C36" s="10">
        <v>65</v>
      </c>
      <c r="D36" s="10">
        <v>2</v>
      </c>
      <c r="E36" s="10">
        <v>10</v>
      </c>
      <c r="F36" s="13">
        <v>65</v>
      </c>
      <c r="G36" s="14">
        <v>5</v>
      </c>
      <c r="H36" s="18">
        <f t="shared" si="0"/>
        <v>0.2</v>
      </c>
      <c r="I36" s="18">
        <f t="shared" si="2"/>
        <v>0.4</v>
      </c>
      <c r="J36" s="20">
        <f t="shared" si="3"/>
        <v>0.15384615384615385</v>
      </c>
      <c r="K36" s="18">
        <f t="shared" si="4"/>
        <v>0.26666666666666666</v>
      </c>
      <c r="L36" s="2">
        <v>65</v>
      </c>
      <c r="M36" s="2">
        <v>4</v>
      </c>
      <c r="N36" s="10">
        <v>65</v>
      </c>
      <c r="O36" s="10">
        <v>4</v>
      </c>
      <c r="P36" s="10">
        <v>20</v>
      </c>
      <c r="Q36" s="13">
        <v>65</v>
      </c>
      <c r="R36" s="14">
        <v>5</v>
      </c>
      <c r="S36" s="18">
        <f t="shared" si="1"/>
        <v>0.2</v>
      </c>
      <c r="T36" s="18">
        <f t="shared" si="5"/>
        <v>0.8</v>
      </c>
      <c r="U36" s="20">
        <f t="shared" si="6"/>
        <v>0.19047619047619047</v>
      </c>
      <c r="V36" s="18">
        <f t="shared" si="7"/>
        <v>0.32000000000000006</v>
      </c>
    </row>
    <row r="37" spans="1:22" x14ac:dyDescent="0.3">
      <c r="A37" s="2">
        <v>66</v>
      </c>
      <c r="B37" s="2">
        <v>4</v>
      </c>
      <c r="C37" s="10">
        <v>66</v>
      </c>
      <c r="D37" s="10">
        <v>3</v>
      </c>
      <c r="E37" s="10">
        <v>10</v>
      </c>
      <c r="F37" s="13">
        <v>66</v>
      </c>
      <c r="G37" s="14">
        <v>7</v>
      </c>
      <c r="H37" s="18">
        <f t="shared" si="0"/>
        <v>0.3</v>
      </c>
      <c r="I37" s="18">
        <f t="shared" si="2"/>
        <v>0.42857142857142855</v>
      </c>
      <c r="J37" s="20">
        <f t="shared" si="3"/>
        <v>0.21428571428571427</v>
      </c>
      <c r="K37" s="18">
        <f t="shared" si="4"/>
        <v>0.3529411764705882</v>
      </c>
      <c r="L37" s="2">
        <v>66</v>
      </c>
      <c r="M37" s="2">
        <v>4</v>
      </c>
      <c r="N37" s="10">
        <v>66</v>
      </c>
      <c r="O37" s="10">
        <v>4</v>
      </c>
      <c r="P37" s="10">
        <v>20</v>
      </c>
      <c r="Q37" s="13">
        <v>66</v>
      </c>
      <c r="R37" s="14">
        <v>7</v>
      </c>
      <c r="S37" s="18">
        <f t="shared" si="1"/>
        <v>0.2</v>
      </c>
      <c r="T37" s="18">
        <f t="shared" si="5"/>
        <v>0.5714285714285714</v>
      </c>
      <c r="U37" s="20">
        <f t="shared" si="6"/>
        <v>0.17391304347826086</v>
      </c>
      <c r="V37" s="18">
        <f t="shared" si="7"/>
        <v>0.29629629629629634</v>
      </c>
    </row>
    <row r="38" spans="1:22" x14ac:dyDescent="0.3">
      <c r="A38" s="2">
        <v>67</v>
      </c>
      <c r="B38" s="2">
        <v>4</v>
      </c>
      <c r="C38" s="10">
        <v>67</v>
      </c>
      <c r="D38" s="10">
        <v>2</v>
      </c>
      <c r="E38" s="10">
        <v>10</v>
      </c>
      <c r="F38" s="13">
        <v>67</v>
      </c>
      <c r="G38" s="14">
        <v>7</v>
      </c>
      <c r="H38" s="18">
        <f t="shared" si="0"/>
        <v>0.2</v>
      </c>
      <c r="I38" s="18">
        <f t="shared" si="2"/>
        <v>0.2857142857142857</v>
      </c>
      <c r="J38" s="20">
        <f t="shared" si="3"/>
        <v>0.13333333333333333</v>
      </c>
      <c r="K38" s="18">
        <f t="shared" si="4"/>
        <v>0.23529411764705882</v>
      </c>
      <c r="L38" s="2">
        <v>67</v>
      </c>
      <c r="M38" s="2">
        <v>4</v>
      </c>
      <c r="N38" s="10">
        <v>67</v>
      </c>
      <c r="O38" s="10">
        <v>4</v>
      </c>
      <c r="P38" s="10">
        <v>20</v>
      </c>
      <c r="Q38" s="13">
        <v>67</v>
      </c>
      <c r="R38" s="14">
        <v>7</v>
      </c>
      <c r="S38" s="18">
        <f t="shared" si="1"/>
        <v>0.2</v>
      </c>
      <c r="T38" s="18">
        <f t="shared" si="5"/>
        <v>0.5714285714285714</v>
      </c>
      <c r="U38" s="20">
        <f t="shared" si="6"/>
        <v>0.17391304347826086</v>
      </c>
      <c r="V38" s="18">
        <f t="shared" si="7"/>
        <v>0.29629629629629634</v>
      </c>
    </row>
    <row r="39" spans="1:22" x14ac:dyDescent="0.3">
      <c r="A39" s="2">
        <v>68</v>
      </c>
      <c r="B39" s="2">
        <v>3</v>
      </c>
      <c r="C39" s="10">
        <v>68</v>
      </c>
      <c r="D39" s="10">
        <v>3</v>
      </c>
      <c r="E39" s="10">
        <v>10</v>
      </c>
      <c r="F39" s="13">
        <v>68</v>
      </c>
      <c r="G39" s="14">
        <v>6</v>
      </c>
      <c r="H39" s="18">
        <f t="shared" si="0"/>
        <v>0.3</v>
      </c>
      <c r="I39" s="18">
        <f t="shared" si="2"/>
        <v>0.5</v>
      </c>
      <c r="J39" s="20">
        <f t="shared" si="3"/>
        <v>0.23076923076923078</v>
      </c>
      <c r="K39" s="18">
        <f t="shared" si="4"/>
        <v>0.37499999999999994</v>
      </c>
      <c r="L39" s="2">
        <v>68</v>
      </c>
      <c r="M39" s="2">
        <v>3</v>
      </c>
      <c r="N39" s="10">
        <v>68</v>
      </c>
      <c r="O39" s="10">
        <v>3</v>
      </c>
      <c r="P39" s="10">
        <v>20</v>
      </c>
      <c r="Q39" s="13">
        <v>68</v>
      </c>
      <c r="R39" s="14">
        <v>6</v>
      </c>
      <c r="S39" s="18">
        <f t="shared" si="1"/>
        <v>0.15</v>
      </c>
      <c r="T39" s="18">
        <f t="shared" si="5"/>
        <v>0.5</v>
      </c>
      <c r="U39" s="20">
        <f t="shared" si="6"/>
        <v>0.13043478260869565</v>
      </c>
      <c r="V39" s="18">
        <f t="shared" si="7"/>
        <v>0.23076923076923075</v>
      </c>
    </row>
    <row r="40" spans="1:22" x14ac:dyDescent="0.3">
      <c r="A40" s="2">
        <v>69</v>
      </c>
      <c r="B40" s="2">
        <v>2</v>
      </c>
      <c r="C40" s="10">
        <v>69</v>
      </c>
      <c r="D40" s="10">
        <v>1</v>
      </c>
      <c r="E40" s="10">
        <v>10</v>
      </c>
      <c r="F40" s="13">
        <v>69</v>
      </c>
      <c r="G40" s="14">
        <v>6</v>
      </c>
      <c r="H40" s="18">
        <f t="shared" si="0"/>
        <v>0.1</v>
      </c>
      <c r="I40" s="18">
        <f t="shared" si="2"/>
        <v>0.16666666666666666</v>
      </c>
      <c r="J40" s="20">
        <f t="shared" si="3"/>
        <v>6.6666666666666666E-2</v>
      </c>
      <c r="K40" s="18">
        <f t="shared" si="4"/>
        <v>0.125</v>
      </c>
      <c r="L40" s="2">
        <v>69</v>
      </c>
      <c r="M40" s="2">
        <v>2</v>
      </c>
      <c r="N40" s="10">
        <v>69</v>
      </c>
      <c r="O40" s="10">
        <v>2</v>
      </c>
      <c r="P40" s="10">
        <v>20</v>
      </c>
      <c r="Q40" s="13">
        <v>69</v>
      </c>
      <c r="R40" s="14">
        <v>6</v>
      </c>
      <c r="S40" s="18">
        <f t="shared" si="1"/>
        <v>0.1</v>
      </c>
      <c r="T40" s="18">
        <f t="shared" si="5"/>
        <v>0.33333333333333331</v>
      </c>
      <c r="U40" s="20">
        <f t="shared" si="6"/>
        <v>8.3333333333333329E-2</v>
      </c>
      <c r="V40" s="18">
        <f t="shared" si="7"/>
        <v>0.15384615384615383</v>
      </c>
    </row>
    <row r="41" spans="1:22" x14ac:dyDescent="0.3">
      <c r="A41" s="2">
        <v>70</v>
      </c>
      <c r="B41" s="2">
        <v>3</v>
      </c>
      <c r="C41" s="10">
        <v>70</v>
      </c>
      <c r="D41" s="10">
        <v>3</v>
      </c>
      <c r="E41" s="10">
        <v>10</v>
      </c>
      <c r="F41" s="13">
        <v>70</v>
      </c>
      <c r="G41" s="14">
        <v>4</v>
      </c>
      <c r="H41" s="18">
        <f t="shared" si="0"/>
        <v>0.3</v>
      </c>
      <c r="I41" s="18">
        <f t="shared" si="2"/>
        <v>0.75</v>
      </c>
      <c r="J41" s="20">
        <f t="shared" si="3"/>
        <v>0.27272727272727271</v>
      </c>
      <c r="K41" s="18">
        <f t="shared" si="4"/>
        <v>0.42857142857142849</v>
      </c>
      <c r="L41" s="2">
        <v>70</v>
      </c>
      <c r="M41" s="2">
        <v>3</v>
      </c>
      <c r="N41" s="10">
        <v>70</v>
      </c>
      <c r="O41" s="10">
        <v>3</v>
      </c>
      <c r="P41" s="10">
        <v>20</v>
      </c>
      <c r="Q41" s="13">
        <v>70</v>
      </c>
      <c r="R41" s="14">
        <v>4</v>
      </c>
      <c r="S41" s="18">
        <f t="shared" si="1"/>
        <v>0.15</v>
      </c>
      <c r="T41" s="18">
        <f t="shared" si="5"/>
        <v>0.75</v>
      </c>
      <c r="U41" s="20">
        <f t="shared" si="6"/>
        <v>0.14285714285714285</v>
      </c>
      <c r="V41" s="18">
        <f t="shared" si="7"/>
        <v>0.24999999999999997</v>
      </c>
    </row>
    <row r="42" spans="1:22" x14ac:dyDescent="0.3">
      <c r="A42" s="2">
        <v>71</v>
      </c>
      <c r="B42" s="2">
        <v>3</v>
      </c>
      <c r="C42" s="10">
        <v>71</v>
      </c>
      <c r="D42" s="10">
        <v>2</v>
      </c>
      <c r="E42" s="10">
        <v>10</v>
      </c>
      <c r="F42" s="13">
        <v>71</v>
      </c>
      <c r="G42" s="14">
        <v>6</v>
      </c>
      <c r="H42" s="18">
        <f t="shared" si="0"/>
        <v>0.2</v>
      </c>
      <c r="I42" s="18">
        <f t="shared" si="2"/>
        <v>0.33333333333333331</v>
      </c>
      <c r="J42" s="20">
        <f t="shared" si="3"/>
        <v>0.14285714285714285</v>
      </c>
      <c r="K42" s="18">
        <f t="shared" si="4"/>
        <v>0.25</v>
      </c>
      <c r="L42" s="2">
        <v>71</v>
      </c>
      <c r="M42" s="2">
        <v>3</v>
      </c>
      <c r="N42" s="10">
        <v>71</v>
      </c>
      <c r="O42" s="10">
        <v>3</v>
      </c>
      <c r="P42" s="10">
        <v>20</v>
      </c>
      <c r="Q42" s="13">
        <v>71</v>
      </c>
      <c r="R42" s="14">
        <v>6</v>
      </c>
      <c r="S42" s="18">
        <f t="shared" si="1"/>
        <v>0.15</v>
      </c>
      <c r="T42" s="18">
        <f t="shared" si="5"/>
        <v>0.5</v>
      </c>
      <c r="U42" s="20">
        <f t="shared" si="6"/>
        <v>0.13043478260869565</v>
      </c>
      <c r="V42" s="18">
        <f t="shared" si="7"/>
        <v>0.23076923076923075</v>
      </c>
    </row>
    <row r="43" spans="1:22" x14ac:dyDescent="0.3">
      <c r="A43" s="2">
        <v>72</v>
      </c>
      <c r="B43" s="2">
        <v>4</v>
      </c>
      <c r="C43" s="10">
        <v>72</v>
      </c>
      <c r="D43" s="10">
        <v>4</v>
      </c>
      <c r="E43" s="10">
        <v>10</v>
      </c>
      <c r="F43" s="13">
        <v>72</v>
      </c>
      <c r="G43" s="14">
        <v>5</v>
      </c>
      <c r="H43" s="18">
        <f t="shared" si="0"/>
        <v>0.4</v>
      </c>
      <c r="I43" s="18">
        <f t="shared" si="2"/>
        <v>0.8</v>
      </c>
      <c r="J43" s="20">
        <f t="shared" si="3"/>
        <v>0.36363636363636365</v>
      </c>
      <c r="K43" s="18">
        <f t="shared" si="4"/>
        <v>0.53333333333333333</v>
      </c>
      <c r="L43" s="2">
        <v>72</v>
      </c>
      <c r="M43" s="2">
        <v>4</v>
      </c>
      <c r="N43" s="10">
        <v>72</v>
      </c>
      <c r="O43" s="10">
        <v>4</v>
      </c>
      <c r="P43" s="10">
        <v>20</v>
      </c>
      <c r="Q43" s="13">
        <v>72</v>
      </c>
      <c r="R43" s="14">
        <v>5</v>
      </c>
      <c r="S43" s="18">
        <f t="shared" si="1"/>
        <v>0.2</v>
      </c>
      <c r="T43" s="18">
        <f t="shared" si="5"/>
        <v>0.8</v>
      </c>
      <c r="U43" s="20">
        <f t="shared" si="6"/>
        <v>0.19047619047619047</v>
      </c>
      <c r="V43" s="18">
        <f t="shared" si="7"/>
        <v>0.32000000000000006</v>
      </c>
    </row>
    <row r="44" spans="1:22" x14ac:dyDescent="0.3">
      <c r="A44" s="2">
        <v>73</v>
      </c>
      <c r="B44" s="2">
        <v>4</v>
      </c>
      <c r="C44" s="10">
        <v>73</v>
      </c>
      <c r="D44" s="10">
        <v>4</v>
      </c>
      <c r="E44" s="10">
        <v>10</v>
      </c>
      <c r="F44" s="13">
        <v>73</v>
      </c>
      <c r="G44" s="14">
        <v>7</v>
      </c>
      <c r="H44" s="18">
        <f t="shared" si="0"/>
        <v>0.4</v>
      </c>
      <c r="I44" s="18">
        <f t="shared" si="2"/>
        <v>0.5714285714285714</v>
      </c>
      <c r="J44" s="20">
        <f t="shared" si="3"/>
        <v>0.30769230769230771</v>
      </c>
      <c r="K44" s="18">
        <f t="shared" si="4"/>
        <v>0.47058823529411764</v>
      </c>
      <c r="L44" s="2">
        <v>73</v>
      </c>
      <c r="M44" s="2">
        <v>4</v>
      </c>
      <c r="N44" s="10">
        <v>73</v>
      </c>
      <c r="O44" s="10">
        <v>4</v>
      </c>
      <c r="P44" s="10">
        <v>20</v>
      </c>
      <c r="Q44" s="13">
        <v>73</v>
      </c>
      <c r="R44" s="14">
        <v>7</v>
      </c>
      <c r="S44" s="18">
        <f t="shared" si="1"/>
        <v>0.2</v>
      </c>
      <c r="T44" s="18">
        <f t="shared" si="5"/>
        <v>0.5714285714285714</v>
      </c>
      <c r="U44" s="20">
        <f t="shared" si="6"/>
        <v>0.17391304347826086</v>
      </c>
      <c r="V44" s="18">
        <f t="shared" si="7"/>
        <v>0.29629629629629634</v>
      </c>
    </row>
    <row r="45" spans="1:22" x14ac:dyDescent="0.3">
      <c r="A45" s="2">
        <v>74</v>
      </c>
      <c r="B45" s="2">
        <v>4</v>
      </c>
      <c r="C45" s="10">
        <v>74</v>
      </c>
      <c r="D45" s="10">
        <v>3</v>
      </c>
      <c r="E45" s="10">
        <v>10</v>
      </c>
      <c r="F45" s="13">
        <v>74</v>
      </c>
      <c r="G45" s="14">
        <v>6</v>
      </c>
      <c r="H45" s="18">
        <f t="shared" si="0"/>
        <v>0.3</v>
      </c>
      <c r="I45" s="18">
        <f t="shared" si="2"/>
        <v>0.5</v>
      </c>
      <c r="J45" s="20">
        <f t="shared" si="3"/>
        <v>0.23076923076923078</v>
      </c>
      <c r="K45" s="18">
        <f t="shared" si="4"/>
        <v>0.37499999999999994</v>
      </c>
      <c r="L45" s="2">
        <v>74</v>
      </c>
      <c r="M45" s="2">
        <v>4</v>
      </c>
      <c r="N45" s="10">
        <v>74</v>
      </c>
      <c r="O45" s="10">
        <v>4</v>
      </c>
      <c r="P45" s="10">
        <v>20</v>
      </c>
      <c r="Q45" s="13">
        <v>74</v>
      </c>
      <c r="R45" s="14">
        <v>6</v>
      </c>
      <c r="S45" s="18">
        <f t="shared" si="1"/>
        <v>0.2</v>
      </c>
      <c r="T45" s="18">
        <f t="shared" si="5"/>
        <v>0.66666666666666663</v>
      </c>
      <c r="U45" s="20">
        <f t="shared" si="6"/>
        <v>0.18181818181818182</v>
      </c>
      <c r="V45" s="18">
        <f t="shared" si="7"/>
        <v>0.30769230769230765</v>
      </c>
    </row>
    <row r="46" spans="1:22" x14ac:dyDescent="0.3">
      <c r="A46" s="2">
        <v>75</v>
      </c>
      <c r="B46" s="2">
        <v>3</v>
      </c>
      <c r="C46" s="10">
        <v>75</v>
      </c>
      <c r="D46" s="10">
        <v>2</v>
      </c>
      <c r="E46" s="10">
        <v>10</v>
      </c>
      <c r="F46" s="13">
        <v>75</v>
      </c>
      <c r="G46" s="14">
        <v>6</v>
      </c>
      <c r="H46" s="18">
        <f t="shared" si="0"/>
        <v>0.2</v>
      </c>
      <c r="I46" s="18">
        <f t="shared" si="2"/>
        <v>0.33333333333333331</v>
      </c>
      <c r="J46" s="20">
        <f t="shared" si="3"/>
        <v>0.14285714285714285</v>
      </c>
      <c r="K46" s="18">
        <f t="shared" si="4"/>
        <v>0.25</v>
      </c>
      <c r="L46" s="2">
        <v>75</v>
      </c>
      <c r="M46" s="2">
        <v>3</v>
      </c>
      <c r="N46" s="10">
        <v>75</v>
      </c>
      <c r="O46" s="10">
        <v>3</v>
      </c>
      <c r="P46" s="10">
        <v>20</v>
      </c>
      <c r="Q46" s="13">
        <v>75</v>
      </c>
      <c r="R46" s="14">
        <v>6</v>
      </c>
      <c r="S46" s="18">
        <f t="shared" si="1"/>
        <v>0.15</v>
      </c>
      <c r="T46" s="18">
        <f t="shared" si="5"/>
        <v>0.5</v>
      </c>
      <c r="U46" s="20">
        <f t="shared" si="6"/>
        <v>0.13043478260869565</v>
      </c>
      <c r="V46" s="18">
        <f t="shared" si="7"/>
        <v>0.23076923076923075</v>
      </c>
    </row>
    <row r="47" spans="1:22" x14ac:dyDescent="0.3">
      <c r="A47" s="2">
        <v>76</v>
      </c>
      <c r="B47" s="2">
        <v>1</v>
      </c>
      <c r="C47" s="10">
        <v>76</v>
      </c>
      <c r="D47" s="10">
        <v>0</v>
      </c>
      <c r="E47" s="10">
        <v>10</v>
      </c>
      <c r="F47" s="13">
        <v>76</v>
      </c>
      <c r="G47" s="14">
        <v>2</v>
      </c>
      <c r="H47" s="18">
        <f t="shared" si="0"/>
        <v>0</v>
      </c>
      <c r="I47" s="18">
        <f t="shared" si="2"/>
        <v>0</v>
      </c>
      <c r="J47" s="20">
        <f t="shared" si="3"/>
        <v>0</v>
      </c>
      <c r="K47" s="18" t="e">
        <f t="shared" si="4"/>
        <v>#DIV/0!</v>
      </c>
      <c r="L47" s="2">
        <v>76</v>
      </c>
      <c r="M47" s="2">
        <v>1</v>
      </c>
      <c r="N47" s="10">
        <v>76</v>
      </c>
      <c r="O47" s="10">
        <v>1</v>
      </c>
      <c r="P47" s="10">
        <v>20</v>
      </c>
      <c r="Q47" s="13">
        <v>76</v>
      </c>
      <c r="R47" s="14">
        <v>2</v>
      </c>
      <c r="S47" s="18">
        <f t="shared" si="1"/>
        <v>0.05</v>
      </c>
      <c r="T47" s="18">
        <f t="shared" si="5"/>
        <v>0.5</v>
      </c>
      <c r="U47" s="20">
        <f t="shared" si="6"/>
        <v>4.7619047619047616E-2</v>
      </c>
      <c r="V47" s="18">
        <f t="shared" si="7"/>
        <v>9.0909090909090912E-2</v>
      </c>
    </row>
    <row r="48" spans="1:22" x14ac:dyDescent="0.3">
      <c r="A48" s="2">
        <v>77</v>
      </c>
      <c r="B48" s="2">
        <v>5</v>
      </c>
      <c r="C48" s="10">
        <v>77</v>
      </c>
      <c r="D48" s="10">
        <v>4</v>
      </c>
      <c r="E48" s="10">
        <v>10</v>
      </c>
      <c r="F48" s="13">
        <v>77</v>
      </c>
      <c r="G48" s="14">
        <v>9</v>
      </c>
      <c r="H48" s="18">
        <f t="shared" si="0"/>
        <v>0.4</v>
      </c>
      <c r="I48" s="18">
        <f t="shared" si="2"/>
        <v>0.44444444444444442</v>
      </c>
      <c r="J48" s="20">
        <f t="shared" si="3"/>
        <v>0.26666666666666666</v>
      </c>
      <c r="K48" s="18">
        <f t="shared" si="4"/>
        <v>0.4210526315789474</v>
      </c>
      <c r="L48" s="2">
        <v>77</v>
      </c>
      <c r="M48" s="2">
        <v>5</v>
      </c>
      <c r="N48" s="10">
        <v>77</v>
      </c>
      <c r="O48" s="10">
        <v>5</v>
      </c>
      <c r="P48" s="10">
        <v>20</v>
      </c>
      <c r="Q48" s="13">
        <v>77</v>
      </c>
      <c r="R48" s="14">
        <v>9</v>
      </c>
      <c r="S48" s="18">
        <f t="shared" si="1"/>
        <v>0.25</v>
      </c>
      <c r="T48" s="18">
        <f t="shared" si="5"/>
        <v>0.55555555555555558</v>
      </c>
      <c r="U48" s="20">
        <f t="shared" si="6"/>
        <v>0.20833333333333334</v>
      </c>
      <c r="V48" s="18">
        <f t="shared" si="7"/>
        <v>0.34482758620689657</v>
      </c>
    </row>
    <row r="49" spans="1:22" x14ac:dyDescent="0.3">
      <c r="A49" s="2">
        <v>78</v>
      </c>
      <c r="B49" s="2">
        <v>4</v>
      </c>
      <c r="C49" s="10">
        <v>78</v>
      </c>
      <c r="D49" s="10">
        <v>4</v>
      </c>
      <c r="E49" s="10">
        <v>10</v>
      </c>
      <c r="F49" s="13">
        <v>78</v>
      </c>
      <c r="G49" s="14">
        <v>4</v>
      </c>
      <c r="H49" s="18">
        <f t="shared" si="0"/>
        <v>0.4</v>
      </c>
      <c r="I49" s="18">
        <f t="shared" si="2"/>
        <v>1</v>
      </c>
      <c r="J49" s="20">
        <f t="shared" si="3"/>
        <v>0.4</v>
      </c>
      <c r="K49" s="18">
        <f t="shared" si="4"/>
        <v>0.57142857142857151</v>
      </c>
      <c r="L49" s="2">
        <v>78</v>
      </c>
      <c r="M49" s="2">
        <v>4</v>
      </c>
      <c r="N49" s="10">
        <v>78</v>
      </c>
      <c r="O49" s="10">
        <v>4</v>
      </c>
      <c r="P49" s="10">
        <v>20</v>
      </c>
      <c r="Q49" s="13">
        <v>78</v>
      </c>
      <c r="R49" s="14">
        <v>4</v>
      </c>
      <c r="S49" s="18">
        <f t="shared" si="1"/>
        <v>0.2</v>
      </c>
      <c r="T49" s="18">
        <f t="shared" si="5"/>
        <v>1</v>
      </c>
      <c r="U49" s="20">
        <f t="shared" si="6"/>
        <v>0.2</v>
      </c>
      <c r="V49" s="18">
        <f t="shared" si="7"/>
        <v>0.33333333333333337</v>
      </c>
    </row>
    <row r="50" spans="1:22" x14ac:dyDescent="0.3">
      <c r="A50" s="2">
        <v>79</v>
      </c>
      <c r="B50" s="2">
        <v>4</v>
      </c>
      <c r="C50" s="10">
        <v>79</v>
      </c>
      <c r="D50" s="10">
        <v>3</v>
      </c>
      <c r="E50" s="10">
        <v>10</v>
      </c>
      <c r="F50" s="13">
        <v>79</v>
      </c>
      <c r="G50" s="14">
        <v>5</v>
      </c>
      <c r="H50" s="18">
        <f t="shared" si="0"/>
        <v>0.3</v>
      </c>
      <c r="I50" s="18">
        <f t="shared" si="2"/>
        <v>0.6</v>
      </c>
      <c r="J50" s="20">
        <f t="shared" si="3"/>
        <v>0.25</v>
      </c>
      <c r="K50" s="18">
        <f t="shared" si="4"/>
        <v>0.4</v>
      </c>
      <c r="L50" s="2">
        <v>79</v>
      </c>
      <c r="M50" s="2">
        <v>4</v>
      </c>
      <c r="N50" s="10">
        <v>79</v>
      </c>
      <c r="O50" s="10">
        <v>4</v>
      </c>
      <c r="P50" s="10">
        <v>20</v>
      </c>
      <c r="Q50" s="13">
        <v>79</v>
      </c>
      <c r="R50" s="14">
        <v>5</v>
      </c>
      <c r="S50" s="18">
        <f t="shared" si="1"/>
        <v>0.2</v>
      </c>
      <c r="T50" s="18">
        <f t="shared" si="5"/>
        <v>0.8</v>
      </c>
      <c r="U50" s="20">
        <f t="shared" si="6"/>
        <v>0.19047619047619047</v>
      </c>
      <c r="V50" s="18">
        <f t="shared" si="7"/>
        <v>0.32000000000000006</v>
      </c>
    </row>
    <row r="51" spans="1:22" x14ac:dyDescent="0.3">
      <c r="A51" s="2">
        <v>80</v>
      </c>
      <c r="B51" s="2">
        <v>1</v>
      </c>
      <c r="C51" s="10">
        <v>80</v>
      </c>
      <c r="D51" s="10">
        <v>1</v>
      </c>
      <c r="E51" s="10">
        <v>10</v>
      </c>
      <c r="F51" s="13">
        <v>80</v>
      </c>
      <c r="G51" s="14">
        <v>3</v>
      </c>
      <c r="H51" s="18">
        <f t="shared" si="0"/>
        <v>0.1</v>
      </c>
      <c r="I51" s="18">
        <f t="shared" si="2"/>
        <v>0.33333333333333331</v>
      </c>
      <c r="J51" s="20">
        <f t="shared" si="3"/>
        <v>8.3333333333333329E-2</v>
      </c>
      <c r="K51" s="18">
        <f t="shared" si="4"/>
        <v>0.15384615384615383</v>
      </c>
      <c r="L51" s="2">
        <v>80</v>
      </c>
      <c r="M51" s="2">
        <v>1</v>
      </c>
      <c r="N51" s="10">
        <v>80</v>
      </c>
      <c r="O51" s="10">
        <v>1</v>
      </c>
      <c r="P51" s="10">
        <v>20</v>
      </c>
      <c r="Q51" s="13">
        <v>80</v>
      </c>
      <c r="R51" s="14">
        <v>3</v>
      </c>
      <c r="S51" s="18">
        <f t="shared" si="1"/>
        <v>0.05</v>
      </c>
      <c r="T51" s="18">
        <f t="shared" si="5"/>
        <v>0.33333333333333331</v>
      </c>
      <c r="U51" s="20">
        <f t="shared" si="6"/>
        <v>4.5454545454545456E-2</v>
      </c>
      <c r="V51" s="18">
        <f t="shared" si="7"/>
        <v>8.6956521739130446E-2</v>
      </c>
    </row>
    <row r="52" spans="1:22" x14ac:dyDescent="0.3">
      <c r="A52" s="2">
        <v>81</v>
      </c>
      <c r="B52" s="2">
        <v>4</v>
      </c>
      <c r="C52" s="10">
        <v>81</v>
      </c>
      <c r="D52" s="10">
        <v>3</v>
      </c>
      <c r="E52" s="10">
        <v>10</v>
      </c>
      <c r="F52" s="13">
        <v>81</v>
      </c>
      <c r="G52" s="14">
        <v>4</v>
      </c>
      <c r="H52" s="18">
        <f t="shared" si="0"/>
        <v>0.3</v>
      </c>
      <c r="I52" s="18">
        <f t="shared" si="2"/>
        <v>0.75</v>
      </c>
      <c r="J52" s="20">
        <f t="shared" si="3"/>
        <v>0.27272727272727271</v>
      </c>
      <c r="K52" s="18">
        <f t="shared" si="4"/>
        <v>0.42857142857142849</v>
      </c>
      <c r="L52" s="2">
        <v>81</v>
      </c>
      <c r="M52" s="2">
        <v>4</v>
      </c>
      <c r="N52" s="10">
        <v>81</v>
      </c>
      <c r="O52" s="10">
        <v>4</v>
      </c>
      <c r="P52" s="10">
        <v>20</v>
      </c>
      <c r="Q52" s="13">
        <v>81</v>
      </c>
      <c r="R52" s="14">
        <v>4</v>
      </c>
      <c r="S52" s="18">
        <f t="shared" si="1"/>
        <v>0.2</v>
      </c>
      <c r="T52" s="18">
        <f t="shared" si="5"/>
        <v>1</v>
      </c>
      <c r="U52" s="20">
        <f t="shared" si="6"/>
        <v>0.2</v>
      </c>
      <c r="V52" s="18">
        <f t="shared" si="7"/>
        <v>0.33333333333333337</v>
      </c>
    </row>
    <row r="53" spans="1:22" x14ac:dyDescent="0.3">
      <c r="A53" s="2">
        <v>82</v>
      </c>
      <c r="B53" s="2">
        <v>4</v>
      </c>
      <c r="C53" s="10">
        <v>82</v>
      </c>
      <c r="D53" s="10">
        <v>4</v>
      </c>
      <c r="E53" s="10">
        <v>10</v>
      </c>
      <c r="F53" s="13">
        <v>82</v>
      </c>
      <c r="G53" s="14">
        <v>8</v>
      </c>
      <c r="H53" s="18">
        <f t="shared" si="0"/>
        <v>0.4</v>
      </c>
      <c r="I53" s="18">
        <f t="shared" si="2"/>
        <v>0.5</v>
      </c>
      <c r="J53" s="20">
        <f t="shared" si="3"/>
        <v>0.2857142857142857</v>
      </c>
      <c r="K53" s="18">
        <f t="shared" si="4"/>
        <v>0.44444444444444448</v>
      </c>
      <c r="L53" s="2">
        <v>82</v>
      </c>
      <c r="M53" s="2">
        <v>4</v>
      </c>
      <c r="N53" s="10">
        <v>82</v>
      </c>
      <c r="O53" s="10">
        <v>4</v>
      </c>
      <c r="P53" s="10">
        <v>20</v>
      </c>
      <c r="Q53" s="13">
        <v>82</v>
      </c>
      <c r="R53" s="14">
        <v>8</v>
      </c>
      <c r="S53" s="18">
        <f t="shared" si="1"/>
        <v>0.2</v>
      </c>
      <c r="T53" s="18">
        <f t="shared" si="5"/>
        <v>0.5</v>
      </c>
      <c r="U53" s="20">
        <f t="shared" si="6"/>
        <v>0.16666666666666666</v>
      </c>
      <c r="V53" s="18">
        <f t="shared" si="7"/>
        <v>0.28571428571428575</v>
      </c>
    </row>
    <row r="54" spans="1:22" x14ac:dyDescent="0.3">
      <c r="A54" s="2">
        <v>83</v>
      </c>
      <c r="B54" s="2">
        <v>3</v>
      </c>
      <c r="C54" s="10">
        <v>83</v>
      </c>
      <c r="D54" s="10">
        <v>2</v>
      </c>
      <c r="E54" s="10">
        <v>10</v>
      </c>
      <c r="F54" s="13">
        <v>83</v>
      </c>
      <c r="G54" s="14">
        <v>4</v>
      </c>
      <c r="H54" s="18">
        <f t="shared" si="0"/>
        <v>0.2</v>
      </c>
      <c r="I54" s="18">
        <f t="shared" si="2"/>
        <v>0.5</v>
      </c>
      <c r="J54" s="20">
        <f t="shared" si="3"/>
        <v>0.16666666666666666</v>
      </c>
      <c r="K54" s="18">
        <f t="shared" si="4"/>
        <v>0.28571428571428575</v>
      </c>
      <c r="L54" s="2">
        <v>83</v>
      </c>
      <c r="M54" s="2">
        <v>3</v>
      </c>
      <c r="N54" s="10">
        <v>83</v>
      </c>
      <c r="O54" s="10">
        <v>3</v>
      </c>
      <c r="P54" s="10">
        <v>20</v>
      </c>
      <c r="Q54" s="13">
        <v>83</v>
      </c>
      <c r="R54" s="14">
        <v>4</v>
      </c>
      <c r="S54" s="18">
        <f t="shared" si="1"/>
        <v>0.15</v>
      </c>
      <c r="T54" s="18">
        <f t="shared" si="5"/>
        <v>0.75</v>
      </c>
      <c r="U54" s="20">
        <f t="shared" si="6"/>
        <v>0.14285714285714285</v>
      </c>
      <c r="V54" s="18">
        <f t="shared" si="7"/>
        <v>0.24999999999999997</v>
      </c>
    </row>
    <row r="55" spans="1:22" x14ac:dyDescent="0.3">
      <c r="A55" s="2">
        <v>84</v>
      </c>
      <c r="B55" s="2">
        <v>2</v>
      </c>
      <c r="C55" s="10">
        <v>84</v>
      </c>
      <c r="D55" s="10">
        <v>1</v>
      </c>
      <c r="E55" s="10">
        <v>10</v>
      </c>
      <c r="F55" s="13">
        <v>84</v>
      </c>
      <c r="G55" s="14">
        <v>4</v>
      </c>
      <c r="H55" s="18">
        <f t="shared" si="0"/>
        <v>0.1</v>
      </c>
      <c r="I55" s="18">
        <f t="shared" si="2"/>
        <v>0.25</v>
      </c>
      <c r="J55" s="20">
        <f t="shared" si="3"/>
        <v>7.6923076923076927E-2</v>
      </c>
      <c r="K55" s="18">
        <f t="shared" si="4"/>
        <v>0.14285714285714288</v>
      </c>
      <c r="L55" s="2">
        <v>84</v>
      </c>
      <c r="M55" s="2">
        <v>2</v>
      </c>
      <c r="N55" s="10">
        <v>84</v>
      </c>
      <c r="O55" s="10">
        <v>2</v>
      </c>
      <c r="P55" s="10">
        <v>20</v>
      </c>
      <c r="Q55" s="13">
        <v>84</v>
      </c>
      <c r="R55" s="14">
        <v>4</v>
      </c>
      <c r="S55" s="18">
        <f t="shared" si="1"/>
        <v>0.1</v>
      </c>
      <c r="T55" s="18">
        <f t="shared" si="5"/>
        <v>0.5</v>
      </c>
      <c r="U55" s="20">
        <f t="shared" si="6"/>
        <v>9.0909090909090912E-2</v>
      </c>
      <c r="V55" s="18">
        <f t="shared" si="7"/>
        <v>0.16666666666666669</v>
      </c>
    </row>
    <row r="56" spans="1:22" x14ac:dyDescent="0.3">
      <c r="A56" s="2">
        <v>85</v>
      </c>
      <c r="B56" s="2">
        <v>2</v>
      </c>
      <c r="C56" s="10">
        <v>85</v>
      </c>
      <c r="D56" s="10">
        <v>2</v>
      </c>
      <c r="E56" s="10">
        <v>10</v>
      </c>
      <c r="F56" s="13">
        <v>85</v>
      </c>
      <c r="G56" s="14">
        <v>4</v>
      </c>
      <c r="H56" s="18">
        <f t="shared" si="0"/>
        <v>0.2</v>
      </c>
      <c r="I56" s="18">
        <f t="shared" si="2"/>
        <v>0.5</v>
      </c>
      <c r="J56" s="20">
        <f t="shared" si="3"/>
        <v>0.16666666666666666</v>
      </c>
      <c r="K56" s="18">
        <f t="shared" si="4"/>
        <v>0.28571428571428575</v>
      </c>
      <c r="L56" s="2">
        <v>85</v>
      </c>
      <c r="M56" s="2">
        <v>2</v>
      </c>
      <c r="N56" s="10">
        <v>85</v>
      </c>
      <c r="O56" s="10">
        <v>2</v>
      </c>
      <c r="P56" s="10">
        <v>20</v>
      </c>
      <c r="Q56" s="13">
        <v>85</v>
      </c>
      <c r="R56" s="14">
        <v>4</v>
      </c>
      <c r="S56" s="18">
        <f t="shared" si="1"/>
        <v>0.1</v>
      </c>
      <c r="T56" s="18">
        <f t="shared" si="5"/>
        <v>0.5</v>
      </c>
      <c r="U56" s="20">
        <f t="shared" si="6"/>
        <v>9.0909090909090912E-2</v>
      </c>
      <c r="V56" s="18">
        <f t="shared" si="7"/>
        <v>0.16666666666666669</v>
      </c>
    </row>
    <row r="57" spans="1:22" x14ac:dyDescent="0.3">
      <c r="A57" s="2">
        <v>86</v>
      </c>
      <c r="B57" s="2">
        <v>5</v>
      </c>
      <c r="C57" s="10">
        <v>86</v>
      </c>
      <c r="D57" s="10">
        <v>2</v>
      </c>
      <c r="E57" s="10">
        <v>10</v>
      </c>
      <c r="F57" s="13">
        <v>86</v>
      </c>
      <c r="G57" s="14">
        <v>8</v>
      </c>
      <c r="H57" s="18">
        <f t="shared" si="0"/>
        <v>0.2</v>
      </c>
      <c r="I57" s="18">
        <f t="shared" si="2"/>
        <v>0.25</v>
      </c>
      <c r="J57" s="20">
        <f t="shared" si="3"/>
        <v>0.125</v>
      </c>
      <c r="K57" s="18">
        <f t="shared" si="4"/>
        <v>0.22222222222222224</v>
      </c>
      <c r="L57" s="2">
        <v>86</v>
      </c>
      <c r="M57" s="2">
        <v>5</v>
      </c>
      <c r="N57" s="10">
        <v>86</v>
      </c>
      <c r="O57" s="10">
        <v>5</v>
      </c>
      <c r="P57" s="10">
        <v>20</v>
      </c>
      <c r="Q57" s="13">
        <v>86</v>
      </c>
      <c r="R57" s="14">
        <v>8</v>
      </c>
      <c r="S57" s="18">
        <f t="shared" si="1"/>
        <v>0.25</v>
      </c>
      <c r="T57" s="18">
        <f t="shared" si="5"/>
        <v>0.625</v>
      </c>
      <c r="U57" s="20">
        <f t="shared" si="6"/>
        <v>0.21739130434782608</v>
      </c>
      <c r="V57" s="18">
        <f t="shared" si="7"/>
        <v>0.35714285714285715</v>
      </c>
    </row>
    <row r="58" spans="1:22" x14ac:dyDescent="0.3">
      <c r="A58" s="2">
        <v>87</v>
      </c>
      <c r="B58" s="2">
        <v>3</v>
      </c>
      <c r="C58" s="10">
        <v>87</v>
      </c>
      <c r="D58" s="10">
        <v>3</v>
      </c>
      <c r="E58" s="10">
        <v>10</v>
      </c>
      <c r="F58" s="13">
        <v>87</v>
      </c>
      <c r="G58" s="14">
        <v>4</v>
      </c>
      <c r="H58" s="18">
        <f t="shared" si="0"/>
        <v>0.3</v>
      </c>
      <c r="I58" s="18">
        <f t="shared" si="2"/>
        <v>0.75</v>
      </c>
      <c r="J58" s="20">
        <f t="shared" si="3"/>
        <v>0.27272727272727271</v>
      </c>
      <c r="K58" s="18">
        <f t="shared" si="4"/>
        <v>0.42857142857142849</v>
      </c>
      <c r="L58" s="2">
        <v>87</v>
      </c>
      <c r="M58" s="2">
        <v>3</v>
      </c>
      <c r="N58" s="10">
        <v>87</v>
      </c>
      <c r="O58" s="10">
        <v>3</v>
      </c>
      <c r="P58" s="10">
        <v>20</v>
      </c>
      <c r="Q58" s="13">
        <v>87</v>
      </c>
      <c r="R58" s="14">
        <v>4</v>
      </c>
      <c r="S58" s="18">
        <f t="shared" si="1"/>
        <v>0.15</v>
      </c>
      <c r="T58" s="18">
        <f t="shared" si="5"/>
        <v>0.75</v>
      </c>
      <c r="U58" s="20">
        <f t="shared" si="6"/>
        <v>0.14285714285714285</v>
      </c>
      <c r="V58" s="18">
        <f t="shared" si="7"/>
        <v>0.24999999999999997</v>
      </c>
    </row>
    <row r="59" spans="1:22" x14ac:dyDescent="0.3">
      <c r="A59" s="2">
        <v>88</v>
      </c>
      <c r="B59" s="2">
        <v>6</v>
      </c>
      <c r="C59" s="10">
        <v>88</v>
      </c>
      <c r="D59" s="10">
        <v>4</v>
      </c>
      <c r="E59" s="10">
        <v>10</v>
      </c>
      <c r="F59" s="13">
        <v>88</v>
      </c>
      <c r="G59" s="14">
        <v>7</v>
      </c>
      <c r="H59" s="18">
        <f t="shared" si="0"/>
        <v>0.4</v>
      </c>
      <c r="I59" s="18">
        <f t="shared" si="2"/>
        <v>0.5714285714285714</v>
      </c>
      <c r="J59" s="20">
        <f t="shared" si="3"/>
        <v>0.30769230769230771</v>
      </c>
      <c r="K59" s="18">
        <f t="shared" si="4"/>
        <v>0.47058823529411764</v>
      </c>
      <c r="L59" s="2">
        <v>88</v>
      </c>
      <c r="M59" s="2">
        <v>6</v>
      </c>
      <c r="N59" s="10">
        <v>88</v>
      </c>
      <c r="O59" s="10">
        <v>6</v>
      </c>
      <c r="P59" s="10">
        <v>20</v>
      </c>
      <c r="Q59" s="13">
        <v>88</v>
      </c>
      <c r="R59" s="14">
        <v>7</v>
      </c>
      <c r="S59" s="18">
        <f t="shared" si="1"/>
        <v>0.3</v>
      </c>
      <c r="T59" s="18">
        <f t="shared" si="5"/>
        <v>0.8571428571428571</v>
      </c>
      <c r="U59" s="20">
        <f t="shared" si="6"/>
        <v>0.2857142857142857</v>
      </c>
      <c r="V59" s="18">
        <f t="shared" si="7"/>
        <v>0.44444444444444442</v>
      </c>
    </row>
    <row r="60" spans="1:22" x14ac:dyDescent="0.3">
      <c r="A60" s="2">
        <v>89</v>
      </c>
      <c r="B60" s="2">
        <v>3</v>
      </c>
      <c r="C60" s="10">
        <v>89</v>
      </c>
      <c r="D60" s="10">
        <v>3</v>
      </c>
      <c r="E60" s="10">
        <v>10</v>
      </c>
      <c r="F60" s="13">
        <v>89</v>
      </c>
      <c r="G60" s="14">
        <v>6</v>
      </c>
      <c r="H60" s="18">
        <f t="shared" si="0"/>
        <v>0.3</v>
      </c>
      <c r="I60" s="18">
        <f t="shared" si="2"/>
        <v>0.5</v>
      </c>
      <c r="J60" s="20">
        <f t="shared" si="3"/>
        <v>0.23076923076923078</v>
      </c>
      <c r="K60" s="18">
        <f t="shared" si="4"/>
        <v>0.37499999999999994</v>
      </c>
      <c r="L60" s="2">
        <v>89</v>
      </c>
      <c r="M60" s="2">
        <v>3</v>
      </c>
      <c r="N60" s="10">
        <v>89</v>
      </c>
      <c r="O60" s="10">
        <v>3</v>
      </c>
      <c r="P60" s="10">
        <v>20</v>
      </c>
      <c r="Q60" s="13">
        <v>89</v>
      </c>
      <c r="R60" s="14">
        <v>6</v>
      </c>
      <c r="S60" s="18">
        <f t="shared" si="1"/>
        <v>0.15</v>
      </c>
      <c r="T60" s="18">
        <f t="shared" si="5"/>
        <v>0.5</v>
      </c>
      <c r="U60" s="20">
        <f t="shared" si="6"/>
        <v>0.13043478260869565</v>
      </c>
      <c r="V60" s="18">
        <f t="shared" si="7"/>
        <v>0.23076923076923075</v>
      </c>
    </row>
    <row r="61" spans="1:22" x14ac:dyDescent="0.3">
      <c r="A61" s="2">
        <v>90</v>
      </c>
      <c r="B61" s="2">
        <v>4</v>
      </c>
      <c r="C61" s="10">
        <v>90</v>
      </c>
      <c r="D61" s="10">
        <v>4</v>
      </c>
      <c r="E61" s="10">
        <v>10</v>
      </c>
      <c r="F61" s="13">
        <v>90</v>
      </c>
      <c r="G61" s="14">
        <v>5</v>
      </c>
      <c r="H61" s="18">
        <f t="shared" si="0"/>
        <v>0.4</v>
      </c>
      <c r="I61" s="18">
        <f t="shared" si="2"/>
        <v>0.8</v>
      </c>
      <c r="J61" s="20">
        <f t="shared" si="3"/>
        <v>0.36363636363636365</v>
      </c>
      <c r="K61" s="18">
        <f t="shared" si="4"/>
        <v>0.53333333333333333</v>
      </c>
      <c r="L61" s="2">
        <v>90</v>
      </c>
      <c r="M61" s="2">
        <v>4</v>
      </c>
      <c r="N61" s="10">
        <v>90</v>
      </c>
      <c r="O61" s="10">
        <v>4</v>
      </c>
      <c r="P61" s="10">
        <v>20</v>
      </c>
      <c r="Q61" s="13">
        <v>90</v>
      </c>
      <c r="R61" s="14">
        <v>5</v>
      </c>
      <c r="S61" s="18">
        <f t="shared" si="1"/>
        <v>0.2</v>
      </c>
      <c r="T61" s="18">
        <f t="shared" si="5"/>
        <v>0.8</v>
      </c>
      <c r="U61" s="20">
        <f t="shared" si="6"/>
        <v>0.19047619047619047</v>
      </c>
      <c r="V61" s="18">
        <f t="shared" si="7"/>
        <v>0.32000000000000006</v>
      </c>
    </row>
    <row r="62" spans="1:22" x14ac:dyDescent="0.3">
      <c r="A62" s="2">
        <v>91</v>
      </c>
      <c r="B62" s="2">
        <v>3</v>
      </c>
      <c r="C62" s="10">
        <v>91</v>
      </c>
      <c r="D62" s="10">
        <v>3</v>
      </c>
      <c r="E62" s="10">
        <v>10</v>
      </c>
      <c r="F62" s="13">
        <v>91</v>
      </c>
      <c r="G62" s="14">
        <v>5</v>
      </c>
      <c r="H62" s="18">
        <f t="shared" si="0"/>
        <v>0.3</v>
      </c>
      <c r="I62" s="18">
        <f t="shared" si="2"/>
        <v>0.6</v>
      </c>
      <c r="J62" s="20">
        <f t="shared" si="3"/>
        <v>0.25</v>
      </c>
      <c r="K62" s="18">
        <f t="shared" si="4"/>
        <v>0.4</v>
      </c>
      <c r="L62" s="2">
        <v>91</v>
      </c>
      <c r="M62" s="2">
        <v>3</v>
      </c>
      <c r="N62" s="10">
        <v>91</v>
      </c>
      <c r="O62" s="10">
        <v>3</v>
      </c>
      <c r="P62" s="10">
        <v>20</v>
      </c>
      <c r="Q62" s="13">
        <v>91</v>
      </c>
      <c r="R62" s="14">
        <v>5</v>
      </c>
      <c r="S62" s="18">
        <f t="shared" si="1"/>
        <v>0.15</v>
      </c>
      <c r="T62" s="18">
        <f t="shared" si="5"/>
        <v>0.6</v>
      </c>
      <c r="U62" s="20">
        <f t="shared" si="6"/>
        <v>0.13636363636363635</v>
      </c>
      <c r="V62" s="18">
        <f t="shared" si="7"/>
        <v>0.24</v>
      </c>
    </row>
    <row r="63" spans="1:22" x14ac:dyDescent="0.3">
      <c r="A63" s="2">
        <v>92</v>
      </c>
      <c r="B63" s="2">
        <v>3</v>
      </c>
      <c r="C63" s="10">
        <v>92</v>
      </c>
      <c r="D63" s="10">
        <v>3</v>
      </c>
      <c r="E63" s="10">
        <v>10</v>
      </c>
      <c r="F63" s="13">
        <v>92</v>
      </c>
      <c r="G63" s="14">
        <v>8</v>
      </c>
      <c r="H63" s="18">
        <f t="shared" si="0"/>
        <v>0.3</v>
      </c>
      <c r="I63" s="18">
        <f t="shared" si="2"/>
        <v>0.375</v>
      </c>
      <c r="J63" s="20">
        <f t="shared" si="3"/>
        <v>0.2</v>
      </c>
      <c r="K63" s="18">
        <f t="shared" si="4"/>
        <v>0.33333333333333326</v>
      </c>
      <c r="L63" s="2">
        <v>92</v>
      </c>
      <c r="M63" s="2">
        <v>3</v>
      </c>
      <c r="N63" s="10">
        <v>92</v>
      </c>
      <c r="O63" s="10">
        <v>3</v>
      </c>
      <c r="P63" s="10">
        <v>20</v>
      </c>
      <c r="Q63" s="13">
        <v>92</v>
      </c>
      <c r="R63" s="14">
        <v>8</v>
      </c>
      <c r="S63" s="18">
        <f t="shared" si="1"/>
        <v>0.15</v>
      </c>
      <c r="T63" s="18">
        <f t="shared" si="5"/>
        <v>0.375</v>
      </c>
      <c r="U63" s="20">
        <f t="shared" si="6"/>
        <v>0.12</v>
      </c>
      <c r="V63" s="18">
        <f t="shared" si="7"/>
        <v>0.21428571428571425</v>
      </c>
    </row>
    <row r="64" spans="1:22" x14ac:dyDescent="0.3">
      <c r="A64" s="2">
        <v>93</v>
      </c>
      <c r="B64" s="2">
        <v>2</v>
      </c>
      <c r="C64" s="10">
        <v>93</v>
      </c>
      <c r="D64" s="10">
        <v>1</v>
      </c>
      <c r="E64" s="10">
        <v>10</v>
      </c>
      <c r="F64" s="13">
        <v>93</v>
      </c>
      <c r="G64" s="14">
        <v>5</v>
      </c>
      <c r="H64" s="18">
        <f t="shared" si="0"/>
        <v>0.1</v>
      </c>
      <c r="I64" s="18">
        <f t="shared" si="2"/>
        <v>0.2</v>
      </c>
      <c r="J64" s="20">
        <f t="shared" si="3"/>
        <v>7.1428571428571425E-2</v>
      </c>
      <c r="K64" s="18">
        <f t="shared" si="4"/>
        <v>0.13333333333333333</v>
      </c>
      <c r="L64" s="2">
        <v>93</v>
      </c>
      <c r="M64" s="2">
        <v>2</v>
      </c>
      <c r="N64" s="10">
        <v>93</v>
      </c>
      <c r="O64" s="10">
        <v>2</v>
      </c>
      <c r="P64" s="10">
        <v>20</v>
      </c>
      <c r="Q64" s="13">
        <v>93</v>
      </c>
      <c r="R64" s="14">
        <v>5</v>
      </c>
      <c r="S64" s="18">
        <f t="shared" si="1"/>
        <v>0.1</v>
      </c>
      <c r="T64" s="18">
        <f t="shared" si="5"/>
        <v>0.4</v>
      </c>
      <c r="U64" s="20">
        <f t="shared" si="6"/>
        <v>8.6956521739130432E-2</v>
      </c>
      <c r="V64" s="18">
        <f t="shared" si="7"/>
        <v>0.16000000000000003</v>
      </c>
    </row>
    <row r="65" spans="1:22" x14ac:dyDescent="0.3">
      <c r="A65" s="2">
        <v>94</v>
      </c>
      <c r="B65" s="2">
        <v>2</v>
      </c>
      <c r="C65" s="10">
        <v>94</v>
      </c>
      <c r="D65" s="10">
        <v>2</v>
      </c>
      <c r="E65" s="10">
        <v>10</v>
      </c>
      <c r="F65" s="13">
        <v>94</v>
      </c>
      <c r="G65" s="14">
        <v>5</v>
      </c>
      <c r="H65" s="18">
        <f t="shared" si="0"/>
        <v>0.2</v>
      </c>
      <c r="I65" s="18">
        <f t="shared" si="2"/>
        <v>0.4</v>
      </c>
      <c r="J65" s="20">
        <f t="shared" si="3"/>
        <v>0.15384615384615385</v>
      </c>
      <c r="K65" s="18">
        <f t="shared" si="4"/>
        <v>0.26666666666666666</v>
      </c>
      <c r="L65" s="2">
        <v>94</v>
      </c>
      <c r="M65" s="2">
        <v>2</v>
      </c>
      <c r="N65" s="10">
        <v>94</v>
      </c>
      <c r="O65" s="10">
        <v>2</v>
      </c>
      <c r="P65" s="10">
        <v>20</v>
      </c>
      <c r="Q65" s="13">
        <v>94</v>
      </c>
      <c r="R65" s="14">
        <v>5</v>
      </c>
      <c r="S65" s="18">
        <f t="shared" si="1"/>
        <v>0.1</v>
      </c>
      <c r="T65" s="18">
        <f t="shared" si="5"/>
        <v>0.4</v>
      </c>
      <c r="U65" s="20">
        <f t="shared" si="6"/>
        <v>8.6956521739130432E-2</v>
      </c>
      <c r="V65" s="18">
        <f t="shared" si="7"/>
        <v>0.16000000000000003</v>
      </c>
    </row>
    <row r="66" spans="1:22" x14ac:dyDescent="0.3">
      <c r="A66" s="2">
        <v>95</v>
      </c>
      <c r="B66" s="2">
        <v>2</v>
      </c>
      <c r="C66" s="10">
        <v>95</v>
      </c>
      <c r="D66" s="10">
        <v>2</v>
      </c>
      <c r="E66" s="10">
        <v>10</v>
      </c>
      <c r="F66" s="13">
        <v>95</v>
      </c>
      <c r="G66" s="14">
        <v>3</v>
      </c>
      <c r="H66" s="18">
        <f t="shared" ref="H66:H129" si="8">D66/E66</f>
        <v>0.2</v>
      </c>
      <c r="I66" s="18">
        <f t="shared" si="2"/>
        <v>0.66666666666666663</v>
      </c>
      <c r="J66" s="20">
        <f t="shared" si="3"/>
        <v>0.18181818181818182</v>
      </c>
      <c r="K66" s="18">
        <f t="shared" si="4"/>
        <v>0.30769230769230765</v>
      </c>
      <c r="L66" s="2">
        <v>95</v>
      </c>
      <c r="M66" s="2">
        <v>2</v>
      </c>
      <c r="N66" s="10">
        <v>95</v>
      </c>
      <c r="O66" s="10">
        <v>2</v>
      </c>
      <c r="P66" s="10">
        <v>20</v>
      </c>
      <c r="Q66" s="13">
        <v>95</v>
      </c>
      <c r="R66" s="14">
        <v>3</v>
      </c>
      <c r="S66" s="18">
        <f t="shared" ref="S66:S129" si="9">O66/P66</f>
        <v>0.1</v>
      </c>
      <c r="T66" s="18">
        <f t="shared" si="5"/>
        <v>0.66666666666666663</v>
      </c>
      <c r="U66" s="20">
        <f t="shared" si="6"/>
        <v>9.5238095238095233E-2</v>
      </c>
      <c r="V66" s="18">
        <f t="shared" si="7"/>
        <v>0.17391304347826089</v>
      </c>
    </row>
    <row r="67" spans="1:22" x14ac:dyDescent="0.3">
      <c r="A67" s="2">
        <v>96</v>
      </c>
      <c r="B67" s="2">
        <v>2</v>
      </c>
      <c r="C67" s="10">
        <v>96</v>
      </c>
      <c r="D67" s="10">
        <v>2</v>
      </c>
      <c r="E67" s="10">
        <v>10</v>
      </c>
      <c r="F67" s="13">
        <v>96</v>
      </c>
      <c r="G67" s="14">
        <v>4</v>
      </c>
      <c r="H67" s="18">
        <f t="shared" si="8"/>
        <v>0.2</v>
      </c>
      <c r="I67" s="18">
        <f t="shared" ref="I67:I130" si="10">D67/G67</f>
        <v>0.5</v>
      </c>
      <c r="J67" s="20">
        <f t="shared" ref="J67:J130" si="11">D67/(G67+(E67-D67))</f>
        <v>0.16666666666666666</v>
      </c>
      <c r="K67" s="18">
        <f t="shared" ref="K67:K130" si="12">2*(H67*I67)/(H67+I67)</f>
        <v>0.28571428571428575</v>
      </c>
      <c r="L67" s="2">
        <v>96</v>
      </c>
      <c r="M67" s="2">
        <v>2</v>
      </c>
      <c r="N67" s="10">
        <v>96</v>
      </c>
      <c r="O67" s="10">
        <v>2</v>
      </c>
      <c r="P67" s="10">
        <v>20</v>
      </c>
      <c r="Q67" s="13">
        <v>96</v>
      </c>
      <c r="R67" s="14">
        <v>4</v>
      </c>
      <c r="S67" s="18">
        <f t="shared" si="9"/>
        <v>0.1</v>
      </c>
      <c r="T67" s="18">
        <f t="shared" ref="T67:T130" si="13">O67/R67</f>
        <v>0.5</v>
      </c>
      <c r="U67" s="20">
        <f t="shared" ref="U67:U130" si="14">O67/(R67+(P67-O67))</f>
        <v>9.0909090909090912E-2</v>
      </c>
      <c r="V67" s="18">
        <f t="shared" ref="V67:V130" si="15">2*(S67*T67)/(S67+T67)</f>
        <v>0.16666666666666669</v>
      </c>
    </row>
    <row r="68" spans="1:22" x14ac:dyDescent="0.3">
      <c r="A68" s="2">
        <v>97</v>
      </c>
      <c r="B68" s="2">
        <v>3</v>
      </c>
      <c r="C68" s="10">
        <v>97</v>
      </c>
      <c r="D68" s="10">
        <v>2</v>
      </c>
      <c r="E68" s="10">
        <v>10</v>
      </c>
      <c r="F68" s="13">
        <v>97</v>
      </c>
      <c r="G68" s="14">
        <v>5</v>
      </c>
      <c r="H68" s="18">
        <f t="shared" si="8"/>
        <v>0.2</v>
      </c>
      <c r="I68" s="18">
        <f t="shared" si="10"/>
        <v>0.4</v>
      </c>
      <c r="J68" s="20">
        <f t="shared" si="11"/>
        <v>0.15384615384615385</v>
      </c>
      <c r="K68" s="18">
        <f t="shared" si="12"/>
        <v>0.26666666666666666</v>
      </c>
      <c r="L68" s="2">
        <v>97</v>
      </c>
      <c r="M68" s="2">
        <v>3</v>
      </c>
      <c r="N68" s="10">
        <v>97</v>
      </c>
      <c r="O68" s="10">
        <v>3</v>
      </c>
      <c r="P68" s="10">
        <v>20</v>
      </c>
      <c r="Q68" s="13">
        <v>97</v>
      </c>
      <c r="R68" s="14">
        <v>5</v>
      </c>
      <c r="S68" s="18">
        <f t="shared" si="9"/>
        <v>0.15</v>
      </c>
      <c r="T68" s="18">
        <f t="shared" si="13"/>
        <v>0.6</v>
      </c>
      <c r="U68" s="20">
        <f t="shared" si="14"/>
        <v>0.13636363636363635</v>
      </c>
      <c r="V68" s="18">
        <f t="shared" si="15"/>
        <v>0.24</v>
      </c>
    </row>
    <row r="69" spans="1:22" x14ac:dyDescent="0.3">
      <c r="A69" s="2">
        <v>98</v>
      </c>
      <c r="B69" s="2">
        <v>3</v>
      </c>
      <c r="C69" s="10">
        <v>98</v>
      </c>
      <c r="D69" s="10">
        <v>3</v>
      </c>
      <c r="E69" s="10">
        <v>10</v>
      </c>
      <c r="F69" s="13">
        <v>98</v>
      </c>
      <c r="G69" s="14">
        <v>5</v>
      </c>
      <c r="H69" s="18">
        <f t="shared" si="8"/>
        <v>0.3</v>
      </c>
      <c r="I69" s="18">
        <f t="shared" si="10"/>
        <v>0.6</v>
      </c>
      <c r="J69" s="20">
        <f t="shared" si="11"/>
        <v>0.25</v>
      </c>
      <c r="K69" s="18">
        <f t="shared" si="12"/>
        <v>0.4</v>
      </c>
      <c r="L69" s="2">
        <v>98</v>
      </c>
      <c r="M69" s="2">
        <v>3</v>
      </c>
      <c r="N69" s="10">
        <v>98</v>
      </c>
      <c r="O69" s="10">
        <v>3</v>
      </c>
      <c r="P69" s="10">
        <v>20</v>
      </c>
      <c r="Q69" s="13">
        <v>98</v>
      </c>
      <c r="R69" s="14">
        <v>5</v>
      </c>
      <c r="S69" s="18">
        <f t="shared" si="9"/>
        <v>0.15</v>
      </c>
      <c r="T69" s="18">
        <f t="shared" si="13"/>
        <v>0.6</v>
      </c>
      <c r="U69" s="20">
        <f t="shared" si="14"/>
        <v>0.13636363636363635</v>
      </c>
      <c r="V69" s="18">
        <f t="shared" si="15"/>
        <v>0.24</v>
      </c>
    </row>
    <row r="70" spans="1:22" x14ac:dyDescent="0.3">
      <c r="A70" s="2">
        <v>99</v>
      </c>
      <c r="B70" s="2">
        <v>4</v>
      </c>
      <c r="C70" s="10">
        <v>99</v>
      </c>
      <c r="D70" s="10">
        <v>4</v>
      </c>
      <c r="E70" s="10">
        <v>10</v>
      </c>
      <c r="F70" s="13">
        <v>99</v>
      </c>
      <c r="G70" s="14">
        <v>7</v>
      </c>
      <c r="H70" s="18">
        <f t="shared" si="8"/>
        <v>0.4</v>
      </c>
      <c r="I70" s="18">
        <f t="shared" si="10"/>
        <v>0.5714285714285714</v>
      </c>
      <c r="J70" s="20">
        <f t="shared" si="11"/>
        <v>0.30769230769230771</v>
      </c>
      <c r="K70" s="18">
        <f t="shared" si="12"/>
        <v>0.47058823529411764</v>
      </c>
      <c r="L70" s="2">
        <v>99</v>
      </c>
      <c r="M70" s="2">
        <v>4</v>
      </c>
      <c r="N70" s="10">
        <v>99</v>
      </c>
      <c r="O70" s="10">
        <v>4</v>
      </c>
      <c r="P70" s="10">
        <v>20</v>
      </c>
      <c r="Q70" s="13">
        <v>99</v>
      </c>
      <c r="R70" s="14">
        <v>7</v>
      </c>
      <c r="S70" s="18">
        <f t="shared" si="9"/>
        <v>0.2</v>
      </c>
      <c r="T70" s="18">
        <f t="shared" si="13"/>
        <v>0.5714285714285714</v>
      </c>
      <c r="U70" s="20">
        <f t="shared" si="14"/>
        <v>0.17391304347826086</v>
      </c>
      <c r="V70" s="18">
        <f t="shared" si="15"/>
        <v>0.29629629629629634</v>
      </c>
    </row>
    <row r="71" spans="1:22" x14ac:dyDescent="0.3">
      <c r="A71" s="2">
        <v>100</v>
      </c>
      <c r="B71" s="2">
        <v>4</v>
      </c>
      <c r="C71" s="10">
        <v>100</v>
      </c>
      <c r="D71" s="10">
        <v>4</v>
      </c>
      <c r="E71" s="10">
        <v>10</v>
      </c>
      <c r="F71" s="13">
        <v>100</v>
      </c>
      <c r="G71" s="14">
        <v>4</v>
      </c>
      <c r="H71" s="18">
        <f t="shared" si="8"/>
        <v>0.4</v>
      </c>
      <c r="I71" s="18">
        <f t="shared" si="10"/>
        <v>1</v>
      </c>
      <c r="J71" s="20">
        <f t="shared" si="11"/>
        <v>0.4</v>
      </c>
      <c r="K71" s="18">
        <f t="shared" si="12"/>
        <v>0.57142857142857151</v>
      </c>
      <c r="L71" s="2">
        <v>100</v>
      </c>
      <c r="M71" s="2">
        <v>4</v>
      </c>
      <c r="N71" s="10">
        <v>100</v>
      </c>
      <c r="O71" s="10">
        <v>4</v>
      </c>
      <c r="P71" s="10">
        <v>20</v>
      </c>
      <c r="Q71" s="13">
        <v>100</v>
      </c>
      <c r="R71" s="14">
        <v>4</v>
      </c>
      <c r="S71" s="18">
        <f t="shared" si="9"/>
        <v>0.2</v>
      </c>
      <c r="T71" s="18">
        <f t="shared" si="13"/>
        <v>1</v>
      </c>
      <c r="U71" s="20">
        <f t="shared" si="14"/>
        <v>0.2</v>
      </c>
      <c r="V71" s="18">
        <f t="shared" si="15"/>
        <v>0.33333333333333337</v>
      </c>
    </row>
    <row r="72" spans="1:22" x14ac:dyDescent="0.3">
      <c r="A72" s="2">
        <v>101</v>
      </c>
      <c r="B72" s="2">
        <v>2</v>
      </c>
      <c r="C72" s="10">
        <v>101</v>
      </c>
      <c r="D72" s="10">
        <v>2</v>
      </c>
      <c r="E72" s="10">
        <v>10</v>
      </c>
      <c r="F72" s="13">
        <v>101</v>
      </c>
      <c r="G72" s="14">
        <v>5</v>
      </c>
      <c r="H72" s="18">
        <f t="shared" si="8"/>
        <v>0.2</v>
      </c>
      <c r="I72" s="18">
        <f t="shared" si="10"/>
        <v>0.4</v>
      </c>
      <c r="J72" s="20">
        <f t="shared" si="11"/>
        <v>0.15384615384615385</v>
      </c>
      <c r="K72" s="18">
        <f t="shared" si="12"/>
        <v>0.26666666666666666</v>
      </c>
      <c r="L72" s="2">
        <v>101</v>
      </c>
      <c r="M72" s="2">
        <v>2</v>
      </c>
      <c r="N72" s="10">
        <v>101</v>
      </c>
      <c r="O72" s="10">
        <v>2</v>
      </c>
      <c r="P72" s="10">
        <v>20</v>
      </c>
      <c r="Q72" s="13">
        <v>101</v>
      </c>
      <c r="R72" s="14">
        <v>5</v>
      </c>
      <c r="S72" s="18">
        <f t="shared" si="9"/>
        <v>0.1</v>
      </c>
      <c r="T72" s="18">
        <f t="shared" si="13"/>
        <v>0.4</v>
      </c>
      <c r="U72" s="20">
        <f t="shared" si="14"/>
        <v>8.6956521739130432E-2</v>
      </c>
      <c r="V72" s="18">
        <f t="shared" si="15"/>
        <v>0.16000000000000003</v>
      </c>
    </row>
    <row r="73" spans="1:22" x14ac:dyDescent="0.3">
      <c r="A73" s="2">
        <v>102</v>
      </c>
      <c r="B73" s="2">
        <v>5</v>
      </c>
      <c r="C73" s="10">
        <v>102</v>
      </c>
      <c r="D73" s="10">
        <v>4</v>
      </c>
      <c r="E73" s="10">
        <v>10</v>
      </c>
      <c r="F73" s="13">
        <v>102</v>
      </c>
      <c r="G73" s="14">
        <v>12</v>
      </c>
      <c r="H73" s="18">
        <f t="shared" si="8"/>
        <v>0.4</v>
      </c>
      <c r="I73" s="18">
        <f t="shared" si="10"/>
        <v>0.33333333333333331</v>
      </c>
      <c r="J73" s="20">
        <f t="shared" si="11"/>
        <v>0.22222222222222221</v>
      </c>
      <c r="K73" s="18">
        <f t="shared" si="12"/>
        <v>0.36363636363636359</v>
      </c>
      <c r="L73" s="2">
        <v>102</v>
      </c>
      <c r="M73" s="2">
        <v>5</v>
      </c>
      <c r="N73" s="10">
        <v>102</v>
      </c>
      <c r="O73" s="10">
        <v>5</v>
      </c>
      <c r="P73" s="10">
        <v>20</v>
      </c>
      <c r="Q73" s="13">
        <v>102</v>
      </c>
      <c r="R73" s="14">
        <v>12</v>
      </c>
      <c r="S73" s="18">
        <f t="shared" si="9"/>
        <v>0.25</v>
      </c>
      <c r="T73" s="18">
        <f t="shared" si="13"/>
        <v>0.41666666666666669</v>
      </c>
      <c r="U73" s="20">
        <f t="shared" si="14"/>
        <v>0.18518518518518517</v>
      </c>
      <c r="V73" s="18">
        <f t="shared" si="15"/>
        <v>0.3125</v>
      </c>
    </row>
    <row r="74" spans="1:22" x14ac:dyDescent="0.3">
      <c r="A74" s="2">
        <v>103</v>
      </c>
      <c r="B74" s="2">
        <v>1</v>
      </c>
      <c r="C74" s="10">
        <v>103</v>
      </c>
      <c r="D74" s="10">
        <v>1</v>
      </c>
      <c r="E74" s="10">
        <v>10</v>
      </c>
      <c r="F74" s="13">
        <v>103</v>
      </c>
      <c r="G74" s="14">
        <v>6</v>
      </c>
      <c r="H74" s="18">
        <f t="shared" si="8"/>
        <v>0.1</v>
      </c>
      <c r="I74" s="18">
        <f t="shared" si="10"/>
        <v>0.16666666666666666</v>
      </c>
      <c r="J74" s="20">
        <f t="shared" si="11"/>
        <v>6.6666666666666666E-2</v>
      </c>
      <c r="K74" s="18">
        <f t="shared" si="12"/>
        <v>0.125</v>
      </c>
      <c r="L74" s="2">
        <v>103</v>
      </c>
      <c r="M74" s="2">
        <v>1</v>
      </c>
      <c r="N74" s="10">
        <v>103</v>
      </c>
      <c r="O74" s="10">
        <v>1</v>
      </c>
      <c r="P74" s="10">
        <v>20</v>
      </c>
      <c r="Q74" s="13">
        <v>103</v>
      </c>
      <c r="R74" s="14">
        <v>6</v>
      </c>
      <c r="S74" s="18">
        <f t="shared" si="9"/>
        <v>0.05</v>
      </c>
      <c r="T74" s="18">
        <f t="shared" si="13"/>
        <v>0.16666666666666666</v>
      </c>
      <c r="U74" s="20">
        <f t="shared" si="14"/>
        <v>0.04</v>
      </c>
      <c r="V74" s="18">
        <f t="shared" si="15"/>
        <v>7.6923076923076913E-2</v>
      </c>
    </row>
    <row r="75" spans="1:22" x14ac:dyDescent="0.3">
      <c r="A75" s="2">
        <v>104</v>
      </c>
      <c r="B75" s="2">
        <v>3</v>
      </c>
      <c r="C75" s="10">
        <v>104</v>
      </c>
      <c r="D75" s="10">
        <v>3</v>
      </c>
      <c r="E75" s="10">
        <v>10</v>
      </c>
      <c r="F75" s="13">
        <v>104</v>
      </c>
      <c r="G75" s="14">
        <v>11</v>
      </c>
      <c r="H75" s="18">
        <f t="shared" si="8"/>
        <v>0.3</v>
      </c>
      <c r="I75" s="18">
        <f t="shared" si="10"/>
        <v>0.27272727272727271</v>
      </c>
      <c r="J75" s="20">
        <f t="shared" si="11"/>
        <v>0.16666666666666666</v>
      </c>
      <c r="K75" s="18">
        <f t="shared" si="12"/>
        <v>0.28571428571428564</v>
      </c>
      <c r="L75" s="2">
        <v>104</v>
      </c>
      <c r="M75" s="2">
        <v>3</v>
      </c>
      <c r="N75" s="10">
        <v>104</v>
      </c>
      <c r="O75" s="10">
        <v>3</v>
      </c>
      <c r="P75" s="10">
        <v>20</v>
      </c>
      <c r="Q75" s="13">
        <v>104</v>
      </c>
      <c r="R75" s="14">
        <v>11</v>
      </c>
      <c r="S75" s="18">
        <f t="shared" si="9"/>
        <v>0.15</v>
      </c>
      <c r="T75" s="18">
        <f t="shared" si="13"/>
        <v>0.27272727272727271</v>
      </c>
      <c r="U75" s="20">
        <f t="shared" si="14"/>
        <v>0.10714285714285714</v>
      </c>
      <c r="V75" s="18">
        <f t="shared" si="15"/>
        <v>0.19354838709677416</v>
      </c>
    </row>
    <row r="76" spans="1:22" x14ac:dyDescent="0.3">
      <c r="A76" s="2">
        <v>105</v>
      </c>
      <c r="B76" s="2">
        <v>4</v>
      </c>
      <c r="C76" s="10">
        <v>105</v>
      </c>
      <c r="D76" s="10">
        <v>4</v>
      </c>
      <c r="E76" s="10">
        <v>10</v>
      </c>
      <c r="F76" s="13">
        <v>105</v>
      </c>
      <c r="G76" s="14">
        <v>5</v>
      </c>
      <c r="H76" s="18">
        <f t="shared" si="8"/>
        <v>0.4</v>
      </c>
      <c r="I76" s="18">
        <f t="shared" si="10"/>
        <v>0.8</v>
      </c>
      <c r="J76" s="20">
        <f t="shared" si="11"/>
        <v>0.36363636363636365</v>
      </c>
      <c r="K76" s="18">
        <f t="shared" si="12"/>
        <v>0.53333333333333333</v>
      </c>
      <c r="L76" s="2">
        <v>105</v>
      </c>
      <c r="M76" s="2">
        <v>4</v>
      </c>
      <c r="N76" s="10">
        <v>105</v>
      </c>
      <c r="O76" s="10">
        <v>4</v>
      </c>
      <c r="P76" s="10">
        <v>20</v>
      </c>
      <c r="Q76" s="13">
        <v>105</v>
      </c>
      <c r="R76" s="14">
        <v>5</v>
      </c>
      <c r="S76" s="18">
        <f t="shared" si="9"/>
        <v>0.2</v>
      </c>
      <c r="T76" s="18">
        <f t="shared" si="13"/>
        <v>0.8</v>
      </c>
      <c r="U76" s="20">
        <f t="shared" si="14"/>
        <v>0.19047619047619047</v>
      </c>
      <c r="V76" s="18">
        <f t="shared" si="15"/>
        <v>0.32000000000000006</v>
      </c>
    </row>
    <row r="77" spans="1:22" x14ac:dyDescent="0.3">
      <c r="A77" s="2">
        <v>106</v>
      </c>
      <c r="B77" s="2">
        <v>3</v>
      </c>
      <c r="C77" s="10">
        <v>106</v>
      </c>
      <c r="D77" s="10">
        <v>3</v>
      </c>
      <c r="E77" s="10">
        <v>10</v>
      </c>
      <c r="F77" s="13">
        <v>106</v>
      </c>
      <c r="G77" s="14">
        <v>7</v>
      </c>
      <c r="H77" s="18">
        <f t="shared" si="8"/>
        <v>0.3</v>
      </c>
      <c r="I77" s="18">
        <f t="shared" si="10"/>
        <v>0.42857142857142855</v>
      </c>
      <c r="J77" s="20">
        <f t="shared" si="11"/>
        <v>0.21428571428571427</v>
      </c>
      <c r="K77" s="18">
        <f t="shared" si="12"/>
        <v>0.3529411764705882</v>
      </c>
      <c r="L77" s="2">
        <v>106</v>
      </c>
      <c r="M77" s="2">
        <v>3</v>
      </c>
      <c r="N77" s="10">
        <v>106</v>
      </c>
      <c r="O77" s="10">
        <v>3</v>
      </c>
      <c r="P77" s="10">
        <v>20</v>
      </c>
      <c r="Q77" s="13">
        <v>106</v>
      </c>
      <c r="R77" s="14">
        <v>7</v>
      </c>
      <c r="S77" s="18">
        <f t="shared" si="9"/>
        <v>0.15</v>
      </c>
      <c r="T77" s="18">
        <f t="shared" si="13"/>
        <v>0.42857142857142855</v>
      </c>
      <c r="U77" s="20">
        <f t="shared" si="14"/>
        <v>0.125</v>
      </c>
      <c r="V77" s="18">
        <f t="shared" si="15"/>
        <v>0.22222222222222221</v>
      </c>
    </row>
    <row r="78" spans="1:22" x14ac:dyDescent="0.3">
      <c r="A78" s="2">
        <v>107</v>
      </c>
      <c r="B78" s="2">
        <v>1</v>
      </c>
      <c r="C78" s="10">
        <v>107</v>
      </c>
      <c r="D78" s="10">
        <v>1</v>
      </c>
      <c r="E78" s="10">
        <v>10</v>
      </c>
      <c r="F78" s="13">
        <v>107</v>
      </c>
      <c r="G78" s="14">
        <v>4</v>
      </c>
      <c r="H78" s="18">
        <f t="shared" si="8"/>
        <v>0.1</v>
      </c>
      <c r="I78" s="18">
        <f t="shared" si="10"/>
        <v>0.25</v>
      </c>
      <c r="J78" s="20">
        <f t="shared" si="11"/>
        <v>7.6923076923076927E-2</v>
      </c>
      <c r="K78" s="18">
        <f t="shared" si="12"/>
        <v>0.14285714285714288</v>
      </c>
      <c r="L78" s="2">
        <v>107</v>
      </c>
      <c r="M78" s="2">
        <v>1</v>
      </c>
      <c r="N78" s="10">
        <v>107</v>
      </c>
      <c r="O78" s="10">
        <v>1</v>
      </c>
      <c r="P78" s="10">
        <v>20</v>
      </c>
      <c r="Q78" s="13">
        <v>107</v>
      </c>
      <c r="R78" s="14">
        <v>4</v>
      </c>
      <c r="S78" s="18">
        <f t="shared" si="9"/>
        <v>0.05</v>
      </c>
      <c r="T78" s="18">
        <f t="shared" si="13"/>
        <v>0.25</v>
      </c>
      <c r="U78" s="20">
        <f t="shared" si="14"/>
        <v>4.3478260869565216E-2</v>
      </c>
      <c r="V78" s="18">
        <f t="shared" si="15"/>
        <v>8.3333333333333343E-2</v>
      </c>
    </row>
    <row r="79" spans="1:22" x14ac:dyDescent="0.3">
      <c r="A79" s="2">
        <v>108</v>
      </c>
      <c r="B79" s="2">
        <v>3</v>
      </c>
      <c r="C79" s="10">
        <v>108</v>
      </c>
      <c r="D79" s="10">
        <v>2</v>
      </c>
      <c r="E79" s="10">
        <v>10</v>
      </c>
      <c r="F79" s="13">
        <v>108</v>
      </c>
      <c r="G79" s="14">
        <v>5</v>
      </c>
      <c r="H79" s="18">
        <f t="shared" si="8"/>
        <v>0.2</v>
      </c>
      <c r="I79" s="18">
        <f t="shared" si="10"/>
        <v>0.4</v>
      </c>
      <c r="J79" s="20">
        <f t="shared" si="11"/>
        <v>0.15384615384615385</v>
      </c>
      <c r="K79" s="18">
        <f t="shared" si="12"/>
        <v>0.26666666666666666</v>
      </c>
      <c r="L79" s="2">
        <v>108</v>
      </c>
      <c r="M79" s="2">
        <v>3</v>
      </c>
      <c r="N79" s="10">
        <v>108</v>
      </c>
      <c r="O79" s="10">
        <v>3</v>
      </c>
      <c r="P79" s="10">
        <v>20</v>
      </c>
      <c r="Q79" s="13">
        <v>108</v>
      </c>
      <c r="R79" s="14">
        <v>5</v>
      </c>
      <c r="S79" s="18">
        <f t="shared" si="9"/>
        <v>0.15</v>
      </c>
      <c r="T79" s="18">
        <f t="shared" si="13"/>
        <v>0.6</v>
      </c>
      <c r="U79" s="20">
        <f t="shared" si="14"/>
        <v>0.13636363636363635</v>
      </c>
      <c r="V79" s="18">
        <f t="shared" si="15"/>
        <v>0.24</v>
      </c>
    </row>
    <row r="80" spans="1:22" x14ac:dyDescent="0.3">
      <c r="A80" s="2">
        <v>109</v>
      </c>
      <c r="B80" s="2">
        <v>3</v>
      </c>
      <c r="C80" s="10">
        <v>109</v>
      </c>
      <c r="D80" s="10">
        <v>2</v>
      </c>
      <c r="E80" s="10">
        <v>10</v>
      </c>
      <c r="F80" s="13">
        <v>109</v>
      </c>
      <c r="G80" s="14">
        <v>8</v>
      </c>
      <c r="H80" s="18">
        <f t="shared" si="8"/>
        <v>0.2</v>
      </c>
      <c r="I80" s="18">
        <f t="shared" si="10"/>
        <v>0.25</v>
      </c>
      <c r="J80" s="20">
        <f t="shared" si="11"/>
        <v>0.125</v>
      </c>
      <c r="K80" s="18">
        <f t="shared" si="12"/>
        <v>0.22222222222222224</v>
      </c>
      <c r="L80" s="2">
        <v>109</v>
      </c>
      <c r="M80" s="2">
        <v>3</v>
      </c>
      <c r="N80" s="10">
        <v>109</v>
      </c>
      <c r="O80" s="10">
        <v>3</v>
      </c>
      <c r="P80" s="10">
        <v>20</v>
      </c>
      <c r="Q80" s="13">
        <v>109</v>
      </c>
      <c r="R80" s="14">
        <v>8</v>
      </c>
      <c r="S80" s="18">
        <f t="shared" si="9"/>
        <v>0.15</v>
      </c>
      <c r="T80" s="18">
        <f t="shared" si="13"/>
        <v>0.375</v>
      </c>
      <c r="U80" s="20">
        <f t="shared" si="14"/>
        <v>0.12</v>
      </c>
      <c r="V80" s="18">
        <f t="shared" si="15"/>
        <v>0.21428571428571425</v>
      </c>
    </row>
    <row r="81" spans="1:22" x14ac:dyDescent="0.3">
      <c r="A81" s="2">
        <v>110</v>
      </c>
      <c r="B81" s="2">
        <v>3</v>
      </c>
      <c r="C81" s="10">
        <v>110</v>
      </c>
      <c r="D81" s="10">
        <v>2</v>
      </c>
      <c r="E81" s="10">
        <v>10</v>
      </c>
      <c r="F81" s="13">
        <v>110</v>
      </c>
      <c r="G81" s="14">
        <v>6</v>
      </c>
      <c r="H81" s="18">
        <f t="shared" si="8"/>
        <v>0.2</v>
      </c>
      <c r="I81" s="18">
        <f t="shared" si="10"/>
        <v>0.33333333333333331</v>
      </c>
      <c r="J81" s="20">
        <f t="shared" si="11"/>
        <v>0.14285714285714285</v>
      </c>
      <c r="K81" s="18">
        <f t="shared" si="12"/>
        <v>0.25</v>
      </c>
      <c r="L81" s="2">
        <v>110</v>
      </c>
      <c r="M81" s="2">
        <v>3</v>
      </c>
      <c r="N81" s="10">
        <v>110</v>
      </c>
      <c r="O81" s="10">
        <v>3</v>
      </c>
      <c r="P81" s="10">
        <v>20</v>
      </c>
      <c r="Q81" s="13">
        <v>110</v>
      </c>
      <c r="R81" s="14">
        <v>6</v>
      </c>
      <c r="S81" s="18">
        <f t="shared" si="9"/>
        <v>0.15</v>
      </c>
      <c r="T81" s="18">
        <f t="shared" si="13"/>
        <v>0.5</v>
      </c>
      <c r="U81" s="20">
        <f t="shared" si="14"/>
        <v>0.13043478260869565</v>
      </c>
      <c r="V81" s="18">
        <f t="shared" si="15"/>
        <v>0.23076923076923075</v>
      </c>
    </row>
    <row r="82" spans="1:22" x14ac:dyDescent="0.3">
      <c r="A82" s="2">
        <v>111</v>
      </c>
      <c r="B82" s="2">
        <v>5</v>
      </c>
      <c r="C82" s="10">
        <v>111</v>
      </c>
      <c r="D82" s="10">
        <v>4</v>
      </c>
      <c r="E82" s="10">
        <v>10</v>
      </c>
      <c r="F82" s="13">
        <v>111</v>
      </c>
      <c r="G82" s="14">
        <v>10</v>
      </c>
      <c r="H82" s="18">
        <f t="shared" si="8"/>
        <v>0.4</v>
      </c>
      <c r="I82" s="18">
        <f t="shared" si="10"/>
        <v>0.4</v>
      </c>
      <c r="J82" s="20">
        <f t="shared" si="11"/>
        <v>0.25</v>
      </c>
      <c r="K82" s="18">
        <f t="shared" si="12"/>
        <v>0.40000000000000008</v>
      </c>
      <c r="L82" s="2">
        <v>111</v>
      </c>
      <c r="M82" s="2">
        <v>5</v>
      </c>
      <c r="N82" s="10">
        <v>111</v>
      </c>
      <c r="O82" s="10">
        <v>5</v>
      </c>
      <c r="P82" s="10">
        <v>20</v>
      </c>
      <c r="Q82" s="13">
        <v>111</v>
      </c>
      <c r="R82" s="14">
        <v>10</v>
      </c>
      <c r="S82" s="18">
        <f t="shared" si="9"/>
        <v>0.25</v>
      </c>
      <c r="T82" s="18">
        <f t="shared" si="13"/>
        <v>0.5</v>
      </c>
      <c r="U82" s="20">
        <f t="shared" si="14"/>
        <v>0.2</v>
      </c>
      <c r="V82" s="18">
        <f t="shared" si="15"/>
        <v>0.33333333333333331</v>
      </c>
    </row>
    <row r="83" spans="1:22" x14ac:dyDescent="0.3">
      <c r="A83" s="2">
        <v>112</v>
      </c>
      <c r="B83" s="2">
        <v>5</v>
      </c>
      <c r="C83" s="10">
        <v>112</v>
      </c>
      <c r="D83" s="10">
        <v>3</v>
      </c>
      <c r="E83" s="10">
        <v>10</v>
      </c>
      <c r="F83" s="13">
        <v>112</v>
      </c>
      <c r="G83" s="14">
        <v>10</v>
      </c>
      <c r="H83" s="18">
        <f t="shared" si="8"/>
        <v>0.3</v>
      </c>
      <c r="I83" s="18">
        <f t="shared" si="10"/>
        <v>0.3</v>
      </c>
      <c r="J83" s="20">
        <f t="shared" si="11"/>
        <v>0.17647058823529413</v>
      </c>
      <c r="K83" s="18">
        <f t="shared" si="12"/>
        <v>0.3</v>
      </c>
      <c r="L83" s="2">
        <v>112</v>
      </c>
      <c r="M83" s="2">
        <v>5</v>
      </c>
      <c r="N83" s="10">
        <v>112</v>
      </c>
      <c r="O83" s="10">
        <v>5</v>
      </c>
      <c r="P83" s="10">
        <v>20</v>
      </c>
      <c r="Q83" s="13">
        <v>112</v>
      </c>
      <c r="R83" s="14">
        <v>10</v>
      </c>
      <c r="S83" s="18">
        <f t="shared" si="9"/>
        <v>0.25</v>
      </c>
      <c r="T83" s="18">
        <f t="shared" si="13"/>
        <v>0.5</v>
      </c>
      <c r="U83" s="20">
        <f t="shared" si="14"/>
        <v>0.2</v>
      </c>
      <c r="V83" s="18">
        <f t="shared" si="15"/>
        <v>0.33333333333333331</v>
      </c>
    </row>
    <row r="84" spans="1:22" x14ac:dyDescent="0.3">
      <c r="A84" s="2">
        <v>113</v>
      </c>
      <c r="B84" s="2">
        <v>3</v>
      </c>
      <c r="C84" s="10">
        <v>113</v>
      </c>
      <c r="D84" s="10">
        <v>3</v>
      </c>
      <c r="E84" s="10">
        <v>10</v>
      </c>
      <c r="F84" s="13">
        <v>113</v>
      </c>
      <c r="G84" s="14">
        <v>8</v>
      </c>
      <c r="H84" s="18">
        <f t="shared" si="8"/>
        <v>0.3</v>
      </c>
      <c r="I84" s="18">
        <f t="shared" si="10"/>
        <v>0.375</v>
      </c>
      <c r="J84" s="20">
        <f t="shared" si="11"/>
        <v>0.2</v>
      </c>
      <c r="K84" s="18">
        <f t="shared" si="12"/>
        <v>0.33333333333333326</v>
      </c>
      <c r="L84" s="2">
        <v>113</v>
      </c>
      <c r="M84" s="2">
        <v>3</v>
      </c>
      <c r="N84" s="10">
        <v>113</v>
      </c>
      <c r="O84" s="10">
        <v>3</v>
      </c>
      <c r="P84" s="10">
        <v>20</v>
      </c>
      <c r="Q84" s="13">
        <v>113</v>
      </c>
      <c r="R84" s="14">
        <v>8</v>
      </c>
      <c r="S84" s="18">
        <f t="shared" si="9"/>
        <v>0.15</v>
      </c>
      <c r="T84" s="18">
        <f t="shared" si="13"/>
        <v>0.375</v>
      </c>
      <c r="U84" s="20">
        <f t="shared" si="14"/>
        <v>0.12</v>
      </c>
      <c r="V84" s="18">
        <f t="shared" si="15"/>
        <v>0.21428571428571425</v>
      </c>
    </row>
    <row r="85" spans="1:22" x14ac:dyDescent="0.3">
      <c r="A85" s="2">
        <v>114</v>
      </c>
      <c r="B85" s="2">
        <v>4</v>
      </c>
      <c r="C85" s="10">
        <v>114</v>
      </c>
      <c r="D85" s="10">
        <v>3</v>
      </c>
      <c r="E85" s="10">
        <v>10</v>
      </c>
      <c r="F85" s="13">
        <v>114</v>
      </c>
      <c r="G85" s="14">
        <v>8</v>
      </c>
      <c r="H85" s="18">
        <f t="shared" si="8"/>
        <v>0.3</v>
      </c>
      <c r="I85" s="18">
        <f t="shared" si="10"/>
        <v>0.375</v>
      </c>
      <c r="J85" s="20">
        <f t="shared" si="11"/>
        <v>0.2</v>
      </c>
      <c r="K85" s="18">
        <f t="shared" si="12"/>
        <v>0.33333333333333326</v>
      </c>
      <c r="L85" s="2">
        <v>114</v>
      </c>
      <c r="M85" s="2">
        <v>4</v>
      </c>
      <c r="N85" s="10">
        <v>114</v>
      </c>
      <c r="O85" s="10">
        <v>4</v>
      </c>
      <c r="P85" s="10">
        <v>20</v>
      </c>
      <c r="Q85" s="13">
        <v>114</v>
      </c>
      <c r="R85" s="14">
        <v>8</v>
      </c>
      <c r="S85" s="18">
        <f t="shared" si="9"/>
        <v>0.2</v>
      </c>
      <c r="T85" s="18">
        <f t="shared" si="13"/>
        <v>0.5</v>
      </c>
      <c r="U85" s="20">
        <f t="shared" si="14"/>
        <v>0.16666666666666666</v>
      </c>
      <c r="V85" s="18">
        <f t="shared" si="15"/>
        <v>0.28571428571428575</v>
      </c>
    </row>
    <row r="86" spans="1:22" x14ac:dyDescent="0.3">
      <c r="A86" s="2">
        <v>115</v>
      </c>
      <c r="B86" s="2">
        <v>4</v>
      </c>
      <c r="C86" s="10">
        <v>115</v>
      </c>
      <c r="D86" s="10">
        <v>3</v>
      </c>
      <c r="E86" s="10">
        <v>10</v>
      </c>
      <c r="F86" s="13">
        <v>115</v>
      </c>
      <c r="G86" s="14">
        <v>10</v>
      </c>
      <c r="H86" s="18">
        <f t="shared" si="8"/>
        <v>0.3</v>
      </c>
      <c r="I86" s="18">
        <f t="shared" si="10"/>
        <v>0.3</v>
      </c>
      <c r="J86" s="20">
        <f t="shared" si="11"/>
        <v>0.17647058823529413</v>
      </c>
      <c r="K86" s="18">
        <f t="shared" si="12"/>
        <v>0.3</v>
      </c>
      <c r="L86" s="2">
        <v>115</v>
      </c>
      <c r="M86" s="2">
        <v>4</v>
      </c>
      <c r="N86" s="10">
        <v>115</v>
      </c>
      <c r="O86" s="10">
        <v>4</v>
      </c>
      <c r="P86" s="10">
        <v>20</v>
      </c>
      <c r="Q86" s="13">
        <v>115</v>
      </c>
      <c r="R86" s="14">
        <v>10</v>
      </c>
      <c r="S86" s="18">
        <f t="shared" si="9"/>
        <v>0.2</v>
      </c>
      <c r="T86" s="18">
        <f t="shared" si="13"/>
        <v>0.4</v>
      </c>
      <c r="U86" s="20">
        <f t="shared" si="14"/>
        <v>0.15384615384615385</v>
      </c>
      <c r="V86" s="18">
        <f t="shared" si="15"/>
        <v>0.26666666666666666</v>
      </c>
    </row>
    <row r="87" spans="1:22" x14ac:dyDescent="0.3">
      <c r="A87" s="2">
        <v>116</v>
      </c>
      <c r="B87" s="2">
        <v>6</v>
      </c>
      <c r="C87" s="10">
        <v>116</v>
      </c>
      <c r="D87" s="10">
        <v>6</v>
      </c>
      <c r="E87" s="10">
        <v>10</v>
      </c>
      <c r="F87" s="13">
        <v>116</v>
      </c>
      <c r="G87" s="14">
        <v>9</v>
      </c>
      <c r="H87" s="18">
        <f t="shared" si="8"/>
        <v>0.6</v>
      </c>
      <c r="I87" s="18">
        <f t="shared" si="10"/>
        <v>0.66666666666666663</v>
      </c>
      <c r="J87" s="20">
        <f t="shared" si="11"/>
        <v>0.46153846153846156</v>
      </c>
      <c r="K87" s="18">
        <f t="shared" si="12"/>
        <v>0.63157894736842102</v>
      </c>
      <c r="L87" s="2">
        <v>116</v>
      </c>
      <c r="M87" s="2">
        <v>6</v>
      </c>
      <c r="N87" s="10">
        <v>116</v>
      </c>
      <c r="O87" s="10">
        <v>6</v>
      </c>
      <c r="P87" s="10">
        <v>20</v>
      </c>
      <c r="Q87" s="13">
        <v>116</v>
      </c>
      <c r="R87" s="14">
        <v>9</v>
      </c>
      <c r="S87" s="18">
        <f t="shared" si="9"/>
        <v>0.3</v>
      </c>
      <c r="T87" s="18">
        <f t="shared" si="13"/>
        <v>0.66666666666666663</v>
      </c>
      <c r="U87" s="20">
        <f t="shared" si="14"/>
        <v>0.2608695652173913</v>
      </c>
      <c r="V87" s="18">
        <f t="shared" si="15"/>
        <v>0.41379310344827586</v>
      </c>
    </row>
    <row r="88" spans="1:22" x14ac:dyDescent="0.3">
      <c r="A88" s="2">
        <v>117</v>
      </c>
      <c r="B88" s="2">
        <v>2</v>
      </c>
      <c r="C88" s="10">
        <v>117</v>
      </c>
      <c r="D88" s="10">
        <v>1</v>
      </c>
      <c r="E88" s="10">
        <v>10</v>
      </c>
      <c r="F88" s="13">
        <v>117</v>
      </c>
      <c r="G88" s="14">
        <v>7</v>
      </c>
      <c r="H88" s="18">
        <f t="shared" si="8"/>
        <v>0.1</v>
      </c>
      <c r="I88" s="18">
        <f t="shared" si="10"/>
        <v>0.14285714285714285</v>
      </c>
      <c r="J88" s="20">
        <f t="shared" si="11"/>
        <v>6.25E-2</v>
      </c>
      <c r="K88" s="18">
        <f t="shared" si="12"/>
        <v>0.11764705882352941</v>
      </c>
      <c r="L88" s="2">
        <v>117</v>
      </c>
      <c r="M88" s="2">
        <v>2</v>
      </c>
      <c r="N88" s="10">
        <v>117</v>
      </c>
      <c r="O88" s="10">
        <v>2</v>
      </c>
      <c r="P88" s="10">
        <v>20</v>
      </c>
      <c r="Q88" s="13">
        <v>117</v>
      </c>
      <c r="R88" s="14">
        <v>7</v>
      </c>
      <c r="S88" s="18">
        <f t="shared" si="9"/>
        <v>0.1</v>
      </c>
      <c r="T88" s="18">
        <f t="shared" si="13"/>
        <v>0.2857142857142857</v>
      </c>
      <c r="U88" s="20">
        <f t="shared" si="14"/>
        <v>0.08</v>
      </c>
      <c r="V88" s="18">
        <f t="shared" si="15"/>
        <v>0.14814814814814817</v>
      </c>
    </row>
    <row r="89" spans="1:22" x14ac:dyDescent="0.3">
      <c r="A89" s="2">
        <v>118</v>
      </c>
      <c r="B89" s="2">
        <v>2</v>
      </c>
      <c r="C89" s="10">
        <v>118</v>
      </c>
      <c r="D89" s="10">
        <v>2</v>
      </c>
      <c r="E89" s="10">
        <v>10</v>
      </c>
      <c r="F89" s="13">
        <v>118</v>
      </c>
      <c r="G89" s="14">
        <v>8</v>
      </c>
      <c r="H89" s="18">
        <f t="shared" si="8"/>
        <v>0.2</v>
      </c>
      <c r="I89" s="18">
        <f t="shared" si="10"/>
        <v>0.25</v>
      </c>
      <c r="J89" s="20">
        <f t="shared" si="11"/>
        <v>0.125</v>
      </c>
      <c r="K89" s="18">
        <f t="shared" si="12"/>
        <v>0.22222222222222224</v>
      </c>
      <c r="L89" s="2">
        <v>118</v>
      </c>
      <c r="M89" s="2">
        <v>2</v>
      </c>
      <c r="N89" s="10">
        <v>118</v>
      </c>
      <c r="O89" s="10">
        <v>2</v>
      </c>
      <c r="P89" s="10">
        <v>20</v>
      </c>
      <c r="Q89" s="13">
        <v>118</v>
      </c>
      <c r="R89" s="14">
        <v>8</v>
      </c>
      <c r="S89" s="18">
        <f t="shared" si="9"/>
        <v>0.1</v>
      </c>
      <c r="T89" s="18">
        <f t="shared" si="13"/>
        <v>0.25</v>
      </c>
      <c r="U89" s="20">
        <f t="shared" si="14"/>
        <v>7.6923076923076927E-2</v>
      </c>
      <c r="V89" s="18">
        <f t="shared" si="15"/>
        <v>0.14285714285714288</v>
      </c>
    </row>
    <row r="90" spans="1:22" x14ac:dyDescent="0.3">
      <c r="A90" s="2">
        <v>119</v>
      </c>
      <c r="B90" s="2">
        <v>4</v>
      </c>
      <c r="C90" s="10">
        <v>119</v>
      </c>
      <c r="D90" s="10">
        <v>4</v>
      </c>
      <c r="E90" s="10">
        <v>10</v>
      </c>
      <c r="F90" s="13">
        <v>119</v>
      </c>
      <c r="G90" s="14">
        <v>9</v>
      </c>
      <c r="H90" s="18">
        <f t="shared" si="8"/>
        <v>0.4</v>
      </c>
      <c r="I90" s="18">
        <f t="shared" si="10"/>
        <v>0.44444444444444442</v>
      </c>
      <c r="J90" s="20">
        <f t="shared" si="11"/>
        <v>0.26666666666666666</v>
      </c>
      <c r="K90" s="18">
        <f t="shared" si="12"/>
        <v>0.4210526315789474</v>
      </c>
      <c r="L90" s="2">
        <v>119</v>
      </c>
      <c r="M90" s="2">
        <v>4</v>
      </c>
      <c r="N90" s="10">
        <v>119</v>
      </c>
      <c r="O90" s="10">
        <v>4</v>
      </c>
      <c r="P90" s="10">
        <v>20</v>
      </c>
      <c r="Q90" s="13">
        <v>119</v>
      </c>
      <c r="R90" s="14">
        <v>9</v>
      </c>
      <c r="S90" s="18">
        <f t="shared" si="9"/>
        <v>0.2</v>
      </c>
      <c r="T90" s="18">
        <f t="shared" si="13"/>
        <v>0.44444444444444442</v>
      </c>
      <c r="U90" s="20">
        <f t="shared" si="14"/>
        <v>0.16</v>
      </c>
      <c r="V90" s="18">
        <f t="shared" si="15"/>
        <v>0.27586206896551729</v>
      </c>
    </row>
    <row r="91" spans="1:22" x14ac:dyDescent="0.3">
      <c r="A91" s="2">
        <v>120</v>
      </c>
      <c r="B91" s="2">
        <v>4</v>
      </c>
      <c r="C91" s="10">
        <v>120</v>
      </c>
      <c r="D91" s="10">
        <v>1</v>
      </c>
      <c r="E91" s="10">
        <v>10</v>
      </c>
      <c r="F91" s="13">
        <v>120</v>
      </c>
      <c r="G91" s="14">
        <v>24</v>
      </c>
      <c r="H91" s="18">
        <f t="shared" si="8"/>
        <v>0.1</v>
      </c>
      <c r="I91" s="18">
        <f t="shared" si="10"/>
        <v>4.1666666666666664E-2</v>
      </c>
      <c r="J91" s="20">
        <f t="shared" si="11"/>
        <v>3.0303030303030304E-2</v>
      </c>
      <c r="K91" s="18">
        <f t="shared" si="12"/>
        <v>5.8823529411764705E-2</v>
      </c>
      <c r="L91" s="2">
        <v>120</v>
      </c>
      <c r="M91" s="2">
        <v>4</v>
      </c>
      <c r="N91" s="10">
        <v>120</v>
      </c>
      <c r="O91" s="10">
        <v>4</v>
      </c>
      <c r="P91" s="10">
        <v>20</v>
      </c>
      <c r="Q91" s="13">
        <v>120</v>
      </c>
      <c r="R91" s="14">
        <v>24</v>
      </c>
      <c r="S91" s="18">
        <f t="shared" si="9"/>
        <v>0.2</v>
      </c>
      <c r="T91" s="18">
        <f t="shared" si="13"/>
        <v>0.16666666666666666</v>
      </c>
      <c r="U91" s="20">
        <f t="shared" si="14"/>
        <v>0.1</v>
      </c>
      <c r="V91" s="18">
        <f t="shared" si="15"/>
        <v>0.1818181818181818</v>
      </c>
    </row>
    <row r="92" spans="1:22" x14ac:dyDescent="0.3">
      <c r="A92" s="2">
        <v>121</v>
      </c>
      <c r="B92" s="2">
        <v>7</v>
      </c>
      <c r="C92" s="10">
        <v>121</v>
      </c>
      <c r="D92" s="10">
        <v>5</v>
      </c>
      <c r="E92" s="10">
        <v>10</v>
      </c>
      <c r="F92" s="13">
        <v>121</v>
      </c>
      <c r="G92" s="14">
        <v>20</v>
      </c>
      <c r="H92" s="18">
        <f t="shared" si="8"/>
        <v>0.5</v>
      </c>
      <c r="I92" s="18">
        <f t="shared" si="10"/>
        <v>0.25</v>
      </c>
      <c r="J92" s="20">
        <f t="shared" si="11"/>
        <v>0.2</v>
      </c>
      <c r="K92" s="18">
        <f t="shared" si="12"/>
        <v>0.33333333333333331</v>
      </c>
      <c r="L92" s="2">
        <v>121</v>
      </c>
      <c r="M92" s="2">
        <v>7</v>
      </c>
      <c r="N92" s="10">
        <v>121</v>
      </c>
      <c r="O92" s="10">
        <v>7</v>
      </c>
      <c r="P92" s="10">
        <v>20</v>
      </c>
      <c r="Q92" s="13">
        <v>121</v>
      </c>
      <c r="R92" s="14">
        <v>20</v>
      </c>
      <c r="S92" s="18">
        <f t="shared" si="9"/>
        <v>0.35</v>
      </c>
      <c r="T92" s="18">
        <f t="shared" si="13"/>
        <v>0.35</v>
      </c>
      <c r="U92" s="20">
        <f t="shared" si="14"/>
        <v>0.21212121212121213</v>
      </c>
      <c r="V92" s="18">
        <f t="shared" si="15"/>
        <v>0.35</v>
      </c>
    </row>
    <row r="93" spans="1:22" x14ac:dyDescent="0.3">
      <c r="A93" s="2">
        <v>122</v>
      </c>
      <c r="B93" s="2">
        <v>6</v>
      </c>
      <c r="C93" s="10">
        <v>122</v>
      </c>
      <c r="D93" s="10">
        <v>2</v>
      </c>
      <c r="E93" s="10">
        <v>10</v>
      </c>
      <c r="F93" s="13">
        <v>122</v>
      </c>
      <c r="G93" s="14">
        <v>19</v>
      </c>
      <c r="H93" s="18">
        <f t="shared" si="8"/>
        <v>0.2</v>
      </c>
      <c r="I93" s="18">
        <f t="shared" si="10"/>
        <v>0.10526315789473684</v>
      </c>
      <c r="J93" s="20">
        <f t="shared" si="11"/>
        <v>7.407407407407407E-2</v>
      </c>
      <c r="K93" s="18">
        <f t="shared" si="12"/>
        <v>0.13793103448275862</v>
      </c>
      <c r="L93" s="2">
        <v>122</v>
      </c>
      <c r="M93" s="2">
        <v>6</v>
      </c>
      <c r="N93" s="10">
        <v>122</v>
      </c>
      <c r="O93" s="10">
        <v>6</v>
      </c>
      <c r="P93" s="10">
        <v>20</v>
      </c>
      <c r="Q93" s="13">
        <v>122</v>
      </c>
      <c r="R93" s="14">
        <v>19</v>
      </c>
      <c r="S93" s="18">
        <f t="shared" si="9"/>
        <v>0.3</v>
      </c>
      <c r="T93" s="18">
        <f t="shared" si="13"/>
        <v>0.31578947368421051</v>
      </c>
      <c r="U93" s="20">
        <f t="shared" si="14"/>
        <v>0.18181818181818182</v>
      </c>
      <c r="V93" s="18">
        <f t="shared" si="15"/>
        <v>0.30769230769230771</v>
      </c>
    </row>
    <row r="94" spans="1:22" x14ac:dyDescent="0.3">
      <c r="A94" s="2">
        <v>123</v>
      </c>
      <c r="B94" s="2">
        <v>6</v>
      </c>
      <c r="C94" s="10">
        <v>123</v>
      </c>
      <c r="D94" s="10">
        <v>4</v>
      </c>
      <c r="E94" s="10">
        <v>10</v>
      </c>
      <c r="F94" s="13">
        <v>123</v>
      </c>
      <c r="G94" s="14">
        <v>17</v>
      </c>
      <c r="H94" s="18">
        <f t="shared" si="8"/>
        <v>0.4</v>
      </c>
      <c r="I94" s="18">
        <f t="shared" si="10"/>
        <v>0.23529411764705882</v>
      </c>
      <c r="J94" s="20">
        <f t="shared" si="11"/>
        <v>0.17391304347826086</v>
      </c>
      <c r="K94" s="18">
        <f t="shared" si="12"/>
        <v>0.29629629629629634</v>
      </c>
      <c r="L94" s="2">
        <v>123</v>
      </c>
      <c r="M94" s="2">
        <v>6</v>
      </c>
      <c r="N94" s="10">
        <v>123</v>
      </c>
      <c r="O94" s="10">
        <v>6</v>
      </c>
      <c r="P94" s="10">
        <v>20</v>
      </c>
      <c r="Q94" s="13">
        <v>123</v>
      </c>
      <c r="R94" s="14">
        <v>17</v>
      </c>
      <c r="S94" s="18">
        <f t="shared" si="9"/>
        <v>0.3</v>
      </c>
      <c r="T94" s="18">
        <f t="shared" si="13"/>
        <v>0.35294117647058826</v>
      </c>
      <c r="U94" s="20">
        <f t="shared" si="14"/>
        <v>0.19354838709677419</v>
      </c>
      <c r="V94" s="18">
        <f t="shared" si="15"/>
        <v>0.32432432432432429</v>
      </c>
    </row>
    <row r="95" spans="1:22" x14ac:dyDescent="0.3">
      <c r="A95" s="2">
        <v>124</v>
      </c>
      <c r="B95" s="2">
        <v>2</v>
      </c>
      <c r="C95" s="10">
        <v>124</v>
      </c>
      <c r="D95" s="10">
        <v>2</v>
      </c>
      <c r="E95" s="10">
        <v>10</v>
      </c>
      <c r="F95" s="13">
        <v>124</v>
      </c>
      <c r="G95" s="14">
        <v>12</v>
      </c>
      <c r="H95" s="18">
        <f t="shared" si="8"/>
        <v>0.2</v>
      </c>
      <c r="I95" s="18">
        <f t="shared" si="10"/>
        <v>0.16666666666666666</v>
      </c>
      <c r="J95" s="20">
        <f t="shared" si="11"/>
        <v>0.1</v>
      </c>
      <c r="K95" s="18">
        <f t="shared" si="12"/>
        <v>0.1818181818181818</v>
      </c>
      <c r="L95" s="2">
        <v>124</v>
      </c>
      <c r="M95" s="2">
        <v>2</v>
      </c>
      <c r="N95" s="10">
        <v>124</v>
      </c>
      <c r="O95" s="10">
        <v>2</v>
      </c>
      <c r="P95" s="10">
        <v>20</v>
      </c>
      <c r="Q95" s="13">
        <v>124</v>
      </c>
      <c r="R95" s="14">
        <v>12</v>
      </c>
      <c r="S95" s="18">
        <f t="shared" si="9"/>
        <v>0.1</v>
      </c>
      <c r="T95" s="18">
        <f t="shared" si="13"/>
        <v>0.16666666666666666</v>
      </c>
      <c r="U95" s="20">
        <f t="shared" si="14"/>
        <v>6.6666666666666666E-2</v>
      </c>
      <c r="V95" s="18">
        <f t="shared" si="15"/>
        <v>0.125</v>
      </c>
    </row>
    <row r="96" spans="1:22" x14ac:dyDescent="0.3">
      <c r="A96" s="2">
        <v>125</v>
      </c>
      <c r="B96" s="2">
        <v>6</v>
      </c>
      <c r="C96" s="10">
        <v>125</v>
      </c>
      <c r="D96" s="10">
        <v>3</v>
      </c>
      <c r="E96" s="10">
        <v>10</v>
      </c>
      <c r="F96" s="13">
        <v>125</v>
      </c>
      <c r="G96" s="14">
        <v>24</v>
      </c>
      <c r="H96" s="18">
        <f t="shared" si="8"/>
        <v>0.3</v>
      </c>
      <c r="I96" s="18">
        <f t="shared" si="10"/>
        <v>0.125</v>
      </c>
      <c r="J96" s="20">
        <f t="shared" si="11"/>
        <v>9.6774193548387094E-2</v>
      </c>
      <c r="K96" s="18">
        <f t="shared" si="12"/>
        <v>0.17647058823529413</v>
      </c>
      <c r="L96" s="2">
        <v>125</v>
      </c>
      <c r="M96" s="2">
        <v>6</v>
      </c>
      <c r="N96" s="10">
        <v>125</v>
      </c>
      <c r="O96" s="10">
        <v>6</v>
      </c>
      <c r="P96" s="10">
        <v>20</v>
      </c>
      <c r="Q96" s="13">
        <v>125</v>
      </c>
      <c r="R96" s="14">
        <v>24</v>
      </c>
      <c r="S96" s="18">
        <f t="shared" si="9"/>
        <v>0.3</v>
      </c>
      <c r="T96" s="18">
        <f t="shared" si="13"/>
        <v>0.25</v>
      </c>
      <c r="U96" s="20">
        <f t="shared" si="14"/>
        <v>0.15789473684210525</v>
      </c>
      <c r="V96" s="18">
        <f t="shared" si="15"/>
        <v>0.27272727272727271</v>
      </c>
    </row>
    <row r="97" spans="1:22" x14ac:dyDescent="0.3">
      <c r="A97" s="2">
        <v>126</v>
      </c>
      <c r="B97" s="2">
        <v>6</v>
      </c>
      <c r="C97" s="10">
        <v>126</v>
      </c>
      <c r="D97" s="10">
        <v>4</v>
      </c>
      <c r="E97" s="10">
        <v>10</v>
      </c>
      <c r="F97" s="13">
        <v>126</v>
      </c>
      <c r="G97" s="14">
        <v>12</v>
      </c>
      <c r="H97" s="18">
        <f t="shared" si="8"/>
        <v>0.4</v>
      </c>
      <c r="I97" s="18">
        <f t="shared" si="10"/>
        <v>0.33333333333333331</v>
      </c>
      <c r="J97" s="20">
        <f t="shared" si="11"/>
        <v>0.22222222222222221</v>
      </c>
      <c r="K97" s="18">
        <f t="shared" si="12"/>
        <v>0.36363636363636359</v>
      </c>
      <c r="L97" s="2">
        <v>126</v>
      </c>
      <c r="M97" s="2">
        <v>6</v>
      </c>
      <c r="N97" s="10">
        <v>126</v>
      </c>
      <c r="O97" s="10">
        <v>6</v>
      </c>
      <c r="P97" s="10">
        <v>20</v>
      </c>
      <c r="Q97" s="13">
        <v>126</v>
      </c>
      <c r="R97" s="14">
        <v>12</v>
      </c>
      <c r="S97" s="18">
        <f t="shared" si="9"/>
        <v>0.3</v>
      </c>
      <c r="T97" s="18">
        <f t="shared" si="13"/>
        <v>0.5</v>
      </c>
      <c r="U97" s="20">
        <f t="shared" si="14"/>
        <v>0.23076923076923078</v>
      </c>
      <c r="V97" s="18">
        <f t="shared" si="15"/>
        <v>0.37499999999999994</v>
      </c>
    </row>
    <row r="98" spans="1:22" x14ac:dyDescent="0.3">
      <c r="A98" s="2">
        <v>127</v>
      </c>
      <c r="B98" s="2">
        <v>5</v>
      </c>
      <c r="C98" s="10">
        <v>127</v>
      </c>
      <c r="D98" s="10">
        <v>3</v>
      </c>
      <c r="E98" s="10">
        <v>10</v>
      </c>
      <c r="F98" s="13">
        <v>127</v>
      </c>
      <c r="G98" s="14">
        <v>20</v>
      </c>
      <c r="H98" s="18">
        <f t="shared" si="8"/>
        <v>0.3</v>
      </c>
      <c r="I98" s="18">
        <f t="shared" si="10"/>
        <v>0.15</v>
      </c>
      <c r="J98" s="20">
        <f t="shared" si="11"/>
        <v>0.1111111111111111</v>
      </c>
      <c r="K98" s="18">
        <f t="shared" si="12"/>
        <v>0.2</v>
      </c>
      <c r="L98" s="2">
        <v>127</v>
      </c>
      <c r="M98" s="2">
        <v>5</v>
      </c>
      <c r="N98" s="10">
        <v>127</v>
      </c>
      <c r="O98" s="10">
        <v>5</v>
      </c>
      <c r="P98" s="10">
        <v>20</v>
      </c>
      <c r="Q98" s="13">
        <v>127</v>
      </c>
      <c r="R98" s="14">
        <v>20</v>
      </c>
      <c r="S98" s="18">
        <f t="shared" si="9"/>
        <v>0.25</v>
      </c>
      <c r="T98" s="18">
        <f t="shared" si="13"/>
        <v>0.25</v>
      </c>
      <c r="U98" s="20">
        <f t="shared" si="14"/>
        <v>0.14285714285714285</v>
      </c>
      <c r="V98" s="18">
        <f t="shared" si="15"/>
        <v>0.25</v>
      </c>
    </row>
    <row r="99" spans="1:22" x14ac:dyDescent="0.3">
      <c r="A99" s="2">
        <v>128</v>
      </c>
      <c r="B99" s="2">
        <v>3</v>
      </c>
      <c r="C99" s="10">
        <v>128</v>
      </c>
      <c r="D99" s="10">
        <v>3</v>
      </c>
      <c r="E99" s="10">
        <v>10</v>
      </c>
      <c r="F99" s="13">
        <v>128</v>
      </c>
      <c r="G99" s="14">
        <v>5</v>
      </c>
      <c r="H99" s="18">
        <f t="shared" si="8"/>
        <v>0.3</v>
      </c>
      <c r="I99" s="18">
        <f t="shared" si="10"/>
        <v>0.6</v>
      </c>
      <c r="J99" s="20">
        <f t="shared" si="11"/>
        <v>0.25</v>
      </c>
      <c r="K99" s="18">
        <f t="shared" si="12"/>
        <v>0.4</v>
      </c>
      <c r="L99" s="2">
        <v>128</v>
      </c>
      <c r="M99" s="2">
        <v>3</v>
      </c>
      <c r="N99" s="10">
        <v>128</v>
      </c>
      <c r="O99" s="10">
        <v>3</v>
      </c>
      <c r="P99" s="10">
        <v>20</v>
      </c>
      <c r="Q99" s="13">
        <v>128</v>
      </c>
      <c r="R99" s="14">
        <v>5</v>
      </c>
      <c r="S99" s="18">
        <f t="shared" si="9"/>
        <v>0.15</v>
      </c>
      <c r="T99" s="18">
        <f t="shared" si="13"/>
        <v>0.6</v>
      </c>
      <c r="U99" s="20">
        <f t="shared" si="14"/>
        <v>0.13636363636363635</v>
      </c>
      <c r="V99" s="18">
        <f t="shared" si="15"/>
        <v>0.24</v>
      </c>
    </row>
    <row r="100" spans="1:22" x14ac:dyDescent="0.3">
      <c r="A100" s="2">
        <v>129</v>
      </c>
      <c r="B100" s="2">
        <v>1</v>
      </c>
      <c r="C100" s="10">
        <v>129</v>
      </c>
      <c r="D100" s="10">
        <v>1</v>
      </c>
      <c r="E100" s="10">
        <v>10</v>
      </c>
      <c r="F100" s="13">
        <v>129</v>
      </c>
      <c r="G100" s="14">
        <v>3</v>
      </c>
      <c r="H100" s="18">
        <f t="shared" si="8"/>
        <v>0.1</v>
      </c>
      <c r="I100" s="18">
        <f t="shared" si="10"/>
        <v>0.33333333333333331</v>
      </c>
      <c r="J100" s="20">
        <f t="shared" si="11"/>
        <v>8.3333333333333329E-2</v>
      </c>
      <c r="K100" s="18">
        <f t="shared" si="12"/>
        <v>0.15384615384615383</v>
      </c>
      <c r="L100" s="2">
        <v>129</v>
      </c>
      <c r="M100" s="2">
        <v>1</v>
      </c>
      <c r="N100" s="10">
        <v>129</v>
      </c>
      <c r="O100" s="10">
        <v>1</v>
      </c>
      <c r="P100" s="10">
        <v>20</v>
      </c>
      <c r="Q100" s="13">
        <v>129</v>
      </c>
      <c r="R100" s="14">
        <v>3</v>
      </c>
      <c r="S100" s="18">
        <f t="shared" si="9"/>
        <v>0.05</v>
      </c>
      <c r="T100" s="18">
        <f t="shared" si="13"/>
        <v>0.33333333333333331</v>
      </c>
      <c r="U100" s="20">
        <f t="shared" si="14"/>
        <v>4.5454545454545456E-2</v>
      </c>
      <c r="V100" s="18">
        <f t="shared" si="15"/>
        <v>8.6956521739130446E-2</v>
      </c>
    </row>
    <row r="101" spans="1:22" x14ac:dyDescent="0.3">
      <c r="A101" s="2">
        <v>130</v>
      </c>
      <c r="B101" s="2">
        <v>4</v>
      </c>
      <c r="C101" s="10">
        <v>130</v>
      </c>
      <c r="D101" s="10">
        <v>3</v>
      </c>
      <c r="E101" s="10">
        <v>10</v>
      </c>
      <c r="F101" s="13">
        <v>130</v>
      </c>
      <c r="G101" s="14">
        <v>6</v>
      </c>
      <c r="H101" s="18">
        <f t="shared" si="8"/>
        <v>0.3</v>
      </c>
      <c r="I101" s="18">
        <f t="shared" si="10"/>
        <v>0.5</v>
      </c>
      <c r="J101" s="20">
        <f t="shared" si="11"/>
        <v>0.23076923076923078</v>
      </c>
      <c r="K101" s="18">
        <f t="shared" si="12"/>
        <v>0.37499999999999994</v>
      </c>
      <c r="L101" s="2">
        <v>130</v>
      </c>
      <c r="M101" s="2">
        <v>4</v>
      </c>
      <c r="N101" s="10">
        <v>130</v>
      </c>
      <c r="O101" s="10">
        <v>4</v>
      </c>
      <c r="P101" s="10">
        <v>20</v>
      </c>
      <c r="Q101" s="13">
        <v>130</v>
      </c>
      <c r="R101" s="14">
        <v>6</v>
      </c>
      <c r="S101" s="18">
        <f t="shared" si="9"/>
        <v>0.2</v>
      </c>
      <c r="T101" s="18">
        <f t="shared" si="13"/>
        <v>0.66666666666666663</v>
      </c>
      <c r="U101" s="20">
        <f t="shared" si="14"/>
        <v>0.18181818181818182</v>
      </c>
      <c r="V101" s="18">
        <f t="shared" si="15"/>
        <v>0.30769230769230765</v>
      </c>
    </row>
    <row r="102" spans="1:22" x14ac:dyDescent="0.3">
      <c r="A102" s="2">
        <v>131</v>
      </c>
      <c r="B102" s="2">
        <v>2</v>
      </c>
      <c r="C102" s="10">
        <v>131</v>
      </c>
      <c r="D102" s="10">
        <v>1</v>
      </c>
      <c r="E102" s="10">
        <v>10</v>
      </c>
      <c r="F102" s="13">
        <v>131</v>
      </c>
      <c r="G102" s="14">
        <v>4</v>
      </c>
      <c r="H102" s="18">
        <f t="shared" si="8"/>
        <v>0.1</v>
      </c>
      <c r="I102" s="18">
        <f t="shared" si="10"/>
        <v>0.25</v>
      </c>
      <c r="J102" s="20">
        <f t="shared" si="11"/>
        <v>7.6923076923076927E-2</v>
      </c>
      <c r="K102" s="18">
        <f t="shared" si="12"/>
        <v>0.14285714285714288</v>
      </c>
      <c r="L102" s="2">
        <v>131</v>
      </c>
      <c r="M102" s="2">
        <v>2</v>
      </c>
      <c r="N102" s="10">
        <v>131</v>
      </c>
      <c r="O102" s="10">
        <v>2</v>
      </c>
      <c r="P102" s="10">
        <v>20</v>
      </c>
      <c r="Q102" s="13">
        <v>131</v>
      </c>
      <c r="R102" s="14">
        <v>4</v>
      </c>
      <c r="S102" s="18">
        <f t="shared" si="9"/>
        <v>0.1</v>
      </c>
      <c r="T102" s="18">
        <f t="shared" si="13"/>
        <v>0.5</v>
      </c>
      <c r="U102" s="20">
        <f t="shared" si="14"/>
        <v>9.0909090909090912E-2</v>
      </c>
      <c r="V102" s="18">
        <f t="shared" si="15"/>
        <v>0.16666666666666669</v>
      </c>
    </row>
    <row r="103" spans="1:22" x14ac:dyDescent="0.3">
      <c r="A103" s="3"/>
      <c r="B103" s="3"/>
      <c r="C103" s="10">
        <v>132</v>
      </c>
      <c r="D103" s="10">
        <v>0</v>
      </c>
      <c r="E103" s="10">
        <v>10</v>
      </c>
      <c r="F103" s="13">
        <v>132</v>
      </c>
      <c r="G103" s="14">
        <v>5</v>
      </c>
      <c r="H103" s="18">
        <f t="shared" si="8"/>
        <v>0</v>
      </c>
      <c r="I103" s="18">
        <f t="shared" si="10"/>
        <v>0</v>
      </c>
      <c r="J103" s="20">
        <f t="shared" si="11"/>
        <v>0</v>
      </c>
      <c r="K103" s="18" t="e">
        <f t="shared" si="12"/>
        <v>#DIV/0!</v>
      </c>
      <c r="L103" s="3"/>
      <c r="M103" s="3"/>
      <c r="N103" s="10">
        <v>132</v>
      </c>
      <c r="O103" s="10">
        <v>0</v>
      </c>
      <c r="P103" s="10">
        <v>20</v>
      </c>
      <c r="Q103" s="13">
        <v>132</v>
      </c>
      <c r="R103" s="14">
        <v>5</v>
      </c>
      <c r="S103" s="18">
        <f t="shared" si="9"/>
        <v>0</v>
      </c>
      <c r="T103" s="18">
        <f t="shared" si="13"/>
        <v>0</v>
      </c>
      <c r="U103" s="20">
        <f t="shared" si="14"/>
        <v>0</v>
      </c>
      <c r="V103" s="18" t="e">
        <f t="shared" si="15"/>
        <v>#DIV/0!</v>
      </c>
    </row>
    <row r="104" spans="1:22" x14ac:dyDescent="0.3">
      <c r="A104" s="2">
        <v>133</v>
      </c>
      <c r="B104" s="2">
        <v>3</v>
      </c>
      <c r="C104" s="10">
        <v>133</v>
      </c>
      <c r="D104" s="10">
        <v>2</v>
      </c>
      <c r="E104" s="10">
        <v>10</v>
      </c>
      <c r="F104" s="13">
        <v>133</v>
      </c>
      <c r="G104" s="14">
        <v>8</v>
      </c>
      <c r="H104" s="18">
        <f t="shared" si="8"/>
        <v>0.2</v>
      </c>
      <c r="I104" s="18">
        <f t="shared" si="10"/>
        <v>0.25</v>
      </c>
      <c r="J104" s="20">
        <f t="shared" si="11"/>
        <v>0.125</v>
      </c>
      <c r="K104" s="18">
        <f t="shared" si="12"/>
        <v>0.22222222222222224</v>
      </c>
      <c r="L104" s="2">
        <v>133</v>
      </c>
      <c r="M104" s="2">
        <v>3</v>
      </c>
      <c r="N104" s="10">
        <v>133</v>
      </c>
      <c r="O104" s="10">
        <v>3</v>
      </c>
      <c r="P104" s="10">
        <v>20</v>
      </c>
      <c r="Q104" s="13">
        <v>133</v>
      </c>
      <c r="R104" s="14">
        <v>8</v>
      </c>
      <c r="S104" s="18">
        <f t="shared" si="9"/>
        <v>0.15</v>
      </c>
      <c r="T104" s="18">
        <f t="shared" si="13"/>
        <v>0.375</v>
      </c>
      <c r="U104" s="20">
        <f t="shared" si="14"/>
        <v>0.12</v>
      </c>
      <c r="V104" s="18">
        <f t="shared" si="15"/>
        <v>0.21428571428571425</v>
      </c>
    </row>
    <row r="105" spans="1:22" x14ac:dyDescent="0.3">
      <c r="A105" s="2">
        <v>134</v>
      </c>
      <c r="B105" s="2">
        <v>2</v>
      </c>
      <c r="C105" s="10">
        <v>134</v>
      </c>
      <c r="D105" s="10">
        <v>2</v>
      </c>
      <c r="E105" s="10">
        <v>10</v>
      </c>
      <c r="F105" s="13">
        <v>134</v>
      </c>
      <c r="G105" s="14">
        <v>4</v>
      </c>
      <c r="H105" s="18">
        <f t="shared" si="8"/>
        <v>0.2</v>
      </c>
      <c r="I105" s="18">
        <f t="shared" si="10"/>
        <v>0.5</v>
      </c>
      <c r="J105" s="20">
        <f t="shared" si="11"/>
        <v>0.16666666666666666</v>
      </c>
      <c r="K105" s="18">
        <f t="shared" si="12"/>
        <v>0.28571428571428575</v>
      </c>
      <c r="L105" s="2">
        <v>134</v>
      </c>
      <c r="M105" s="2">
        <v>2</v>
      </c>
      <c r="N105" s="10">
        <v>134</v>
      </c>
      <c r="O105" s="10">
        <v>2</v>
      </c>
      <c r="P105" s="10">
        <v>20</v>
      </c>
      <c r="Q105" s="13">
        <v>134</v>
      </c>
      <c r="R105" s="14">
        <v>4</v>
      </c>
      <c r="S105" s="18">
        <f t="shared" si="9"/>
        <v>0.1</v>
      </c>
      <c r="T105" s="18">
        <f t="shared" si="13"/>
        <v>0.5</v>
      </c>
      <c r="U105" s="20">
        <f t="shared" si="14"/>
        <v>9.0909090909090912E-2</v>
      </c>
      <c r="V105" s="18">
        <f t="shared" si="15"/>
        <v>0.16666666666666669</v>
      </c>
    </row>
    <row r="106" spans="1:22" x14ac:dyDescent="0.3">
      <c r="A106" s="2">
        <v>135</v>
      </c>
      <c r="B106" s="2">
        <v>3</v>
      </c>
      <c r="C106" s="10">
        <v>135</v>
      </c>
      <c r="D106" s="10">
        <v>3</v>
      </c>
      <c r="E106" s="10">
        <v>10</v>
      </c>
      <c r="F106" s="13">
        <v>135</v>
      </c>
      <c r="G106" s="14">
        <v>4</v>
      </c>
      <c r="H106" s="18">
        <f t="shared" si="8"/>
        <v>0.3</v>
      </c>
      <c r="I106" s="18">
        <f t="shared" si="10"/>
        <v>0.75</v>
      </c>
      <c r="J106" s="20">
        <f t="shared" si="11"/>
        <v>0.27272727272727271</v>
      </c>
      <c r="K106" s="18">
        <f t="shared" si="12"/>
        <v>0.42857142857142849</v>
      </c>
      <c r="L106" s="2">
        <v>135</v>
      </c>
      <c r="M106" s="2">
        <v>3</v>
      </c>
      <c r="N106" s="10">
        <v>135</v>
      </c>
      <c r="O106" s="10">
        <v>3</v>
      </c>
      <c r="P106" s="10">
        <v>20</v>
      </c>
      <c r="Q106" s="13">
        <v>135</v>
      </c>
      <c r="R106" s="14">
        <v>4</v>
      </c>
      <c r="S106" s="18">
        <f t="shared" si="9"/>
        <v>0.15</v>
      </c>
      <c r="T106" s="18">
        <f t="shared" si="13"/>
        <v>0.75</v>
      </c>
      <c r="U106" s="20">
        <f t="shared" si="14"/>
        <v>0.14285714285714285</v>
      </c>
      <c r="V106" s="18">
        <f t="shared" si="15"/>
        <v>0.24999999999999997</v>
      </c>
    </row>
    <row r="107" spans="1:22" x14ac:dyDescent="0.3">
      <c r="A107" s="2">
        <v>136</v>
      </c>
      <c r="B107" s="2">
        <v>5</v>
      </c>
      <c r="C107" s="10">
        <v>136</v>
      </c>
      <c r="D107" s="10">
        <v>2</v>
      </c>
      <c r="E107" s="10">
        <v>10</v>
      </c>
      <c r="F107" s="13">
        <v>136</v>
      </c>
      <c r="G107" s="14">
        <v>10</v>
      </c>
      <c r="H107" s="18">
        <f t="shared" si="8"/>
        <v>0.2</v>
      </c>
      <c r="I107" s="18">
        <f t="shared" si="10"/>
        <v>0.2</v>
      </c>
      <c r="J107" s="20">
        <f t="shared" si="11"/>
        <v>0.1111111111111111</v>
      </c>
      <c r="K107" s="18">
        <f t="shared" si="12"/>
        <v>0.20000000000000004</v>
      </c>
      <c r="L107" s="2">
        <v>136</v>
      </c>
      <c r="M107" s="2">
        <v>5</v>
      </c>
      <c r="N107" s="10">
        <v>136</v>
      </c>
      <c r="O107" s="10">
        <v>5</v>
      </c>
      <c r="P107" s="10">
        <v>20</v>
      </c>
      <c r="Q107" s="13">
        <v>136</v>
      </c>
      <c r="R107" s="14">
        <v>10</v>
      </c>
      <c r="S107" s="18">
        <f t="shared" si="9"/>
        <v>0.25</v>
      </c>
      <c r="T107" s="18">
        <f t="shared" si="13"/>
        <v>0.5</v>
      </c>
      <c r="U107" s="20">
        <f t="shared" si="14"/>
        <v>0.2</v>
      </c>
      <c r="V107" s="18">
        <f t="shared" si="15"/>
        <v>0.33333333333333331</v>
      </c>
    </row>
    <row r="108" spans="1:22" x14ac:dyDescent="0.3">
      <c r="A108" s="2">
        <v>137</v>
      </c>
      <c r="B108" s="2">
        <v>3</v>
      </c>
      <c r="C108" s="10">
        <v>137</v>
      </c>
      <c r="D108" s="10">
        <v>2</v>
      </c>
      <c r="E108" s="10">
        <v>10</v>
      </c>
      <c r="F108" s="13">
        <v>137</v>
      </c>
      <c r="G108" s="14">
        <v>9</v>
      </c>
      <c r="H108" s="18">
        <f t="shared" si="8"/>
        <v>0.2</v>
      </c>
      <c r="I108" s="18">
        <f t="shared" si="10"/>
        <v>0.22222222222222221</v>
      </c>
      <c r="J108" s="20">
        <f t="shared" si="11"/>
        <v>0.11764705882352941</v>
      </c>
      <c r="K108" s="18">
        <f t="shared" si="12"/>
        <v>0.2105263157894737</v>
      </c>
      <c r="L108" s="2">
        <v>137</v>
      </c>
      <c r="M108" s="2">
        <v>3</v>
      </c>
      <c r="N108" s="10">
        <v>137</v>
      </c>
      <c r="O108" s="10">
        <v>3</v>
      </c>
      <c r="P108" s="10">
        <v>20</v>
      </c>
      <c r="Q108" s="13">
        <v>137</v>
      </c>
      <c r="R108" s="14">
        <v>9</v>
      </c>
      <c r="S108" s="18">
        <f t="shared" si="9"/>
        <v>0.15</v>
      </c>
      <c r="T108" s="18">
        <f t="shared" si="13"/>
        <v>0.33333333333333331</v>
      </c>
      <c r="U108" s="20">
        <f t="shared" si="14"/>
        <v>0.11538461538461539</v>
      </c>
      <c r="V108" s="18">
        <f t="shared" si="15"/>
        <v>0.20689655172413793</v>
      </c>
    </row>
    <row r="109" spans="1:22" x14ac:dyDescent="0.3">
      <c r="A109" s="2">
        <v>138</v>
      </c>
      <c r="B109" s="2">
        <v>7</v>
      </c>
      <c r="C109" s="10">
        <v>138</v>
      </c>
      <c r="D109" s="10">
        <v>5</v>
      </c>
      <c r="E109" s="10">
        <v>10</v>
      </c>
      <c r="F109" s="13">
        <v>138</v>
      </c>
      <c r="G109" s="14">
        <v>11</v>
      </c>
      <c r="H109" s="18">
        <f t="shared" si="8"/>
        <v>0.5</v>
      </c>
      <c r="I109" s="18">
        <f t="shared" si="10"/>
        <v>0.45454545454545453</v>
      </c>
      <c r="J109" s="20">
        <f t="shared" si="11"/>
        <v>0.3125</v>
      </c>
      <c r="K109" s="18">
        <f t="shared" si="12"/>
        <v>0.47619047619047616</v>
      </c>
      <c r="L109" s="2">
        <v>138</v>
      </c>
      <c r="M109" s="2">
        <v>7</v>
      </c>
      <c r="N109" s="10">
        <v>138</v>
      </c>
      <c r="O109" s="10">
        <v>7</v>
      </c>
      <c r="P109" s="10">
        <v>20</v>
      </c>
      <c r="Q109" s="13">
        <v>138</v>
      </c>
      <c r="R109" s="14">
        <v>11</v>
      </c>
      <c r="S109" s="18">
        <f t="shared" si="9"/>
        <v>0.35</v>
      </c>
      <c r="T109" s="18">
        <f t="shared" si="13"/>
        <v>0.63636363636363635</v>
      </c>
      <c r="U109" s="20">
        <f t="shared" si="14"/>
        <v>0.29166666666666669</v>
      </c>
      <c r="V109" s="18">
        <f t="shared" si="15"/>
        <v>0.45161290322580644</v>
      </c>
    </row>
    <row r="110" spans="1:22" x14ac:dyDescent="0.3">
      <c r="A110" s="2">
        <v>139</v>
      </c>
      <c r="B110" s="2">
        <v>5</v>
      </c>
      <c r="C110" s="10">
        <v>139</v>
      </c>
      <c r="D110" s="10">
        <v>4</v>
      </c>
      <c r="E110" s="10">
        <v>10</v>
      </c>
      <c r="F110" s="13">
        <v>139</v>
      </c>
      <c r="G110" s="14">
        <v>9</v>
      </c>
      <c r="H110" s="18">
        <f t="shared" si="8"/>
        <v>0.4</v>
      </c>
      <c r="I110" s="18">
        <f t="shared" si="10"/>
        <v>0.44444444444444442</v>
      </c>
      <c r="J110" s="20">
        <f t="shared" si="11"/>
        <v>0.26666666666666666</v>
      </c>
      <c r="K110" s="18">
        <f t="shared" si="12"/>
        <v>0.4210526315789474</v>
      </c>
      <c r="L110" s="2">
        <v>139</v>
      </c>
      <c r="M110" s="2">
        <v>5</v>
      </c>
      <c r="N110" s="10">
        <v>139</v>
      </c>
      <c r="O110" s="10">
        <v>5</v>
      </c>
      <c r="P110" s="10">
        <v>20</v>
      </c>
      <c r="Q110" s="13">
        <v>139</v>
      </c>
      <c r="R110" s="14">
        <v>9</v>
      </c>
      <c r="S110" s="18">
        <f t="shared" si="9"/>
        <v>0.25</v>
      </c>
      <c r="T110" s="18">
        <f t="shared" si="13"/>
        <v>0.55555555555555558</v>
      </c>
      <c r="U110" s="20">
        <f t="shared" si="14"/>
        <v>0.20833333333333334</v>
      </c>
      <c r="V110" s="18">
        <f t="shared" si="15"/>
        <v>0.34482758620689657</v>
      </c>
    </row>
    <row r="111" spans="1:22" x14ac:dyDescent="0.3">
      <c r="A111" s="2">
        <v>140</v>
      </c>
      <c r="B111" s="2">
        <v>2</v>
      </c>
      <c r="C111" s="10">
        <v>140</v>
      </c>
      <c r="D111" s="10">
        <v>2</v>
      </c>
      <c r="E111" s="10">
        <v>10</v>
      </c>
      <c r="F111" s="13">
        <v>140</v>
      </c>
      <c r="G111" s="14">
        <v>8</v>
      </c>
      <c r="H111" s="18">
        <f t="shared" si="8"/>
        <v>0.2</v>
      </c>
      <c r="I111" s="18">
        <f t="shared" si="10"/>
        <v>0.25</v>
      </c>
      <c r="J111" s="20">
        <f t="shared" si="11"/>
        <v>0.125</v>
      </c>
      <c r="K111" s="18">
        <f t="shared" si="12"/>
        <v>0.22222222222222224</v>
      </c>
      <c r="L111" s="2">
        <v>140</v>
      </c>
      <c r="M111" s="2">
        <v>2</v>
      </c>
      <c r="N111" s="10">
        <v>140</v>
      </c>
      <c r="O111" s="10">
        <v>2</v>
      </c>
      <c r="P111" s="10">
        <v>20</v>
      </c>
      <c r="Q111" s="13">
        <v>140</v>
      </c>
      <c r="R111" s="14">
        <v>8</v>
      </c>
      <c r="S111" s="18">
        <f t="shared" si="9"/>
        <v>0.1</v>
      </c>
      <c r="T111" s="18">
        <f t="shared" si="13"/>
        <v>0.25</v>
      </c>
      <c r="U111" s="20">
        <f t="shared" si="14"/>
        <v>7.6923076923076927E-2</v>
      </c>
      <c r="V111" s="18">
        <f t="shared" si="15"/>
        <v>0.14285714285714288</v>
      </c>
    </row>
    <row r="112" spans="1:22" x14ac:dyDescent="0.3">
      <c r="A112" s="2">
        <v>141</v>
      </c>
      <c r="B112" s="2">
        <v>4</v>
      </c>
      <c r="C112" s="10">
        <v>141</v>
      </c>
      <c r="D112" s="10">
        <v>3</v>
      </c>
      <c r="E112" s="10">
        <v>10</v>
      </c>
      <c r="F112" s="13">
        <v>141</v>
      </c>
      <c r="G112" s="14">
        <v>13</v>
      </c>
      <c r="H112" s="18">
        <f t="shared" si="8"/>
        <v>0.3</v>
      </c>
      <c r="I112" s="18">
        <f t="shared" si="10"/>
        <v>0.23076923076923078</v>
      </c>
      <c r="J112" s="20">
        <f t="shared" si="11"/>
        <v>0.15</v>
      </c>
      <c r="K112" s="18">
        <f t="shared" si="12"/>
        <v>0.2608695652173913</v>
      </c>
      <c r="L112" s="2">
        <v>141</v>
      </c>
      <c r="M112" s="2">
        <v>4</v>
      </c>
      <c r="N112" s="10">
        <v>141</v>
      </c>
      <c r="O112" s="10">
        <v>4</v>
      </c>
      <c r="P112" s="10">
        <v>20</v>
      </c>
      <c r="Q112" s="13">
        <v>141</v>
      </c>
      <c r="R112" s="14">
        <v>13</v>
      </c>
      <c r="S112" s="18">
        <f t="shared" si="9"/>
        <v>0.2</v>
      </c>
      <c r="T112" s="18">
        <f t="shared" si="13"/>
        <v>0.30769230769230771</v>
      </c>
      <c r="U112" s="20">
        <f t="shared" si="14"/>
        <v>0.13793103448275862</v>
      </c>
      <c r="V112" s="18">
        <f t="shared" si="15"/>
        <v>0.24242424242424246</v>
      </c>
    </row>
    <row r="113" spans="1:22" x14ac:dyDescent="0.3">
      <c r="A113" s="2">
        <v>142</v>
      </c>
      <c r="B113" s="2">
        <v>5</v>
      </c>
      <c r="C113" s="10">
        <v>142</v>
      </c>
      <c r="D113" s="10">
        <v>3</v>
      </c>
      <c r="E113" s="10">
        <v>10</v>
      </c>
      <c r="F113" s="13">
        <v>142</v>
      </c>
      <c r="G113" s="14">
        <v>8</v>
      </c>
      <c r="H113" s="18">
        <f t="shared" si="8"/>
        <v>0.3</v>
      </c>
      <c r="I113" s="18">
        <f t="shared" si="10"/>
        <v>0.375</v>
      </c>
      <c r="J113" s="20">
        <f t="shared" si="11"/>
        <v>0.2</v>
      </c>
      <c r="K113" s="18">
        <f t="shared" si="12"/>
        <v>0.33333333333333326</v>
      </c>
      <c r="L113" s="2">
        <v>142</v>
      </c>
      <c r="M113" s="2">
        <v>5</v>
      </c>
      <c r="N113" s="10">
        <v>142</v>
      </c>
      <c r="O113" s="10">
        <v>5</v>
      </c>
      <c r="P113" s="10">
        <v>20</v>
      </c>
      <c r="Q113" s="13">
        <v>142</v>
      </c>
      <c r="R113" s="14">
        <v>8</v>
      </c>
      <c r="S113" s="18">
        <f t="shared" si="9"/>
        <v>0.25</v>
      </c>
      <c r="T113" s="18">
        <f t="shared" si="13"/>
        <v>0.625</v>
      </c>
      <c r="U113" s="20">
        <f t="shared" si="14"/>
        <v>0.21739130434782608</v>
      </c>
      <c r="V113" s="18">
        <f t="shared" si="15"/>
        <v>0.35714285714285715</v>
      </c>
    </row>
    <row r="114" spans="1:22" x14ac:dyDescent="0.3">
      <c r="A114" s="2">
        <v>143</v>
      </c>
      <c r="B114" s="2">
        <v>1</v>
      </c>
      <c r="C114" s="10">
        <v>143</v>
      </c>
      <c r="D114" s="10">
        <v>1</v>
      </c>
      <c r="E114" s="10">
        <v>10</v>
      </c>
      <c r="F114" s="13">
        <v>143</v>
      </c>
      <c r="G114" s="14">
        <v>6</v>
      </c>
      <c r="H114" s="18">
        <f t="shared" si="8"/>
        <v>0.1</v>
      </c>
      <c r="I114" s="18">
        <f t="shared" si="10"/>
        <v>0.16666666666666666</v>
      </c>
      <c r="J114" s="20">
        <f t="shared" si="11"/>
        <v>6.6666666666666666E-2</v>
      </c>
      <c r="K114" s="18">
        <f t="shared" si="12"/>
        <v>0.125</v>
      </c>
      <c r="L114" s="2">
        <v>143</v>
      </c>
      <c r="M114" s="2">
        <v>1</v>
      </c>
      <c r="N114" s="10">
        <v>143</v>
      </c>
      <c r="O114" s="10">
        <v>1</v>
      </c>
      <c r="P114" s="10">
        <v>20</v>
      </c>
      <c r="Q114" s="13">
        <v>143</v>
      </c>
      <c r="R114" s="14">
        <v>6</v>
      </c>
      <c r="S114" s="18">
        <f t="shared" si="9"/>
        <v>0.05</v>
      </c>
      <c r="T114" s="18">
        <f t="shared" si="13"/>
        <v>0.16666666666666666</v>
      </c>
      <c r="U114" s="20">
        <f t="shared" si="14"/>
        <v>0.04</v>
      </c>
      <c r="V114" s="18">
        <f t="shared" si="15"/>
        <v>7.6923076923076913E-2</v>
      </c>
    </row>
    <row r="115" spans="1:22" x14ac:dyDescent="0.3">
      <c r="A115" s="2">
        <v>144</v>
      </c>
      <c r="B115" s="2">
        <v>4</v>
      </c>
      <c r="C115" s="10">
        <v>144</v>
      </c>
      <c r="D115" s="10">
        <v>3</v>
      </c>
      <c r="E115" s="10">
        <v>10</v>
      </c>
      <c r="F115" s="13">
        <v>144</v>
      </c>
      <c r="G115" s="14">
        <v>8</v>
      </c>
      <c r="H115" s="18">
        <f t="shared" si="8"/>
        <v>0.3</v>
      </c>
      <c r="I115" s="18">
        <f t="shared" si="10"/>
        <v>0.375</v>
      </c>
      <c r="J115" s="20">
        <f t="shared" si="11"/>
        <v>0.2</v>
      </c>
      <c r="K115" s="18">
        <f t="shared" si="12"/>
        <v>0.33333333333333326</v>
      </c>
      <c r="L115" s="2">
        <v>144</v>
      </c>
      <c r="M115" s="2">
        <v>4</v>
      </c>
      <c r="N115" s="10">
        <v>144</v>
      </c>
      <c r="O115" s="10">
        <v>4</v>
      </c>
      <c r="P115" s="10">
        <v>20</v>
      </c>
      <c r="Q115" s="13">
        <v>144</v>
      </c>
      <c r="R115" s="14">
        <v>8</v>
      </c>
      <c r="S115" s="18">
        <f t="shared" si="9"/>
        <v>0.2</v>
      </c>
      <c r="T115" s="18">
        <f t="shared" si="13"/>
        <v>0.5</v>
      </c>
      <c r="U115" s="20">
        <f t="shared" si="14"/>
        <v>0.16666666666666666</v>
      </c>
      <c r="V115" s="18">
        <f t="shared" si="15"/>
        <v>0.28571428571428575</v>
      </c>
    </row>
    <row r="116" spans="1:22" x14ac:dyDescent="0.3">
      <c r="A116" s="2">
        <v>145</v>
      </c>
      <c r="B116" s="2">
        <v>4</v>
      </c>
      <c r="C116" s="10">
        <v>145</v>
      </c>
      <c r="D116" s="10">
        <v>2</v>
      </c>
      <c r="E116" s="10">
        <v>10</v>
      </c>
      <c r="F116" s="13">
        <v>145</v>
      </c>
      <c r="G116" s="14">
        <v>6</v>
      </c>
      <c r="H116" s="18">
        <f t="shared" si="8"/>
        <v>0.2</v>
      </c>
      <c r="I116" s="18">
        <f t="shared" si="10"/>
        <v>0.33333333333333331</v>
      </c>
      <c r="J116" s="20">
        <f t="shared" si="11"/>
        <v>0.14285714285714285</v>
      </c>
      <c r="K116" s="18">
        <f t="shared" si="12"/>
        <v>0.25</v>
      </c>
      <c r="L116" s="2">
        <v>145</v>
      </c>
      <c r="M116" s="2">
        <v>4</v>
      </c>
      <c r="N116" s="10">
        <v>145</v>
      </c>
      <c r="O116" s="10">
        <v>4</v>
      </c>
      <c r="P116" s="10">
        <v>20</v>
      </c>
      <c r="Q116" s="13">
        <v>145</v>
      </c>
      <c r="R116" s="14">
        <v>6</v>
      </c>
      <c r="S116" s="18">
        <f t="shared" si="9"/>
        <v>0.2</v>
      </c>
      <c r="T116" s="18">
        <f t="shared" si="13"/>
        <v>0.66666666666666663</v>
      </c>
      <c r="U116" s="20">
        <f t="shared" si="14"/>
        <v>0.18181818181818182</v>
      </c>
      <c r="V116" s="18">
        <f t="shared" si="15"/>
        <v>0.30769230769230765</v>
      </c>
    </row>
    <row r="117" spans="1:22" x14ac:dyDescent="0.3">
      <c r="A117" s="2">
        <v>146</v>
      </c>
      <c r="B117" s="2">
        <v>5</v>
      </c>
      <c r="C117" s="10">
        <v>146</v>
      </c>
      <c r="D117" s="10">
        <v>3</v>
      </c>
      <c r="E117" s="10">
        <v>10</v>
      </c>
      <c r="F117" s="13">
        <v>146</v>
      </c>
      <c r="G117" s="14">
        <v>9</v>
      </c>
      <c r="H117" s="18">
        <f t="shared" si="8"/>
        <v>0.3</v>
      </c>
      <c r="I117" s="18">
        <f t="shared" si="10"/>
        <v>0.33333333333333331</v>
      </c>
      <c r="J117" s="20">
        <f t="shared" si="11"/>
        <v>0.1875</v>
      </c>
      <c r="K117" s="18">
        <f t="shared" si="12"/>
        <v>0.31578947368421051</v>
      </c>
      <c r="L117" s="2">
        <v>146</v>
      </c>
      <c r="M117" s="2">
        <v>5</v>
      </c>
      <c r="N117" s="10">
        <v>146</v>
      </c>
      <c r="O117" s="10">
        <v>5</v>
      </c>
      <c r="P117" s="10">
        <v>20</v>
      </c>
      <c r="Q117" s="13">
        <v>146</v>
      </c>
      <c r="R117" s="14">
        <v>9</v>
      </c>
      <c r="S117" s="18">
        <f t="shared" si="9"/>
        <v>0.25</v>
      </c>
      <c r="T117" s="18">
        <f t="shared" si="13"/>
        <v>0.55555555555555558</v>
      </c>
      <c r="U117" s="20">
        <f t="shared" si="14"/>
        <v>0.20833333333333334</v>
      </c>
      <c r="V117" s="18">
        <f t="shared" si="15"/>
        <v>0.34482758620689657</v>
      </c>
    </row>
    <row r="118" spans="1:22" x14ac:dyDescent="0.3">
      <c r="A118" s="2">
        <v>147</v>
      </c>
      <c r="B118" s="2">
        <v>3</v>
      </c>
      <c r="C118" s="10">
        <v>147</v>
      </c>
      <c r="D118" s="10">
        <v>3</v>
      </c>
      <c r="E118" s="10">
        <v>10</v>
      </c>
      <c r="F118" s="13">
        <v>147</v>
      </c>
      <c r="G118" s="14">
        <v>7</v>
      </c>
      <c r="H118" s="18">
        <f t="shared" si="8"/>
        <v>0.3</v>
      </c>
      <c r="I118" s="18">
        <f t="shared" si="10"/>
        <v>0.42857142857142855</v>
      </c>
      <c r="J118" s="20">
        <f t="shared" si="11"/>
        <v>0.21428571428571427</v>
      </c>
      <c r="K118" s="18">
        <f t="shared" si="12"/>
        <v>0.3529411764705882</v>
      </c>
      <c r="L118" s="2">
        <v>147</v>
      </c>
      <c r="M118" s="2">
        <v>3</v>
      </c>
      <c r="N118" s="10">
        <v>147</v>
      </c>
      <c r="O118" s="10">
        <v>3</v>
      </c>
      <c r="P118" s="10">
        <v>20</v>
      </c>
      <c r="Q118" s="13">
        <v>147</v>
      </c>
      <c r="R118" s="14">
        <v>7</v>
      </c>
      <c r="S118" s="18">
        <f t="shared" si="9"/>
        <v>0.15</v>
      </c>
      <c r="T118" s="18">
        <f t="shared" si="13"/>
        <v>0.42857142857142855</v>
      </c>
      <c r="U118" s="20">
        <f t="shared" si="14"/>
        <v>0.125</v>
      </c>
      <c r="V118" s="18">
        <f t="shared" si="15"/>
        <v>0.22222222222222221</v>
      </c>
    </row>
    <row r="119" spans="1:22" x14ac:dyDescent="0.3">
      <c r="A119" s="2">
        <v>148</v>
      </c>
      <c r="B119" s="2">
        <v>6</v>
      </c>
      <c r="C119" s="10">
        <v>148</v>
      </c>
      <c r="D119" s="10">
        <v>3</v>
      </c>
      <c r="E119" s="10">
        <v>10</v>
      </c>
      <c r="F119" s="13">
        <v>148</v>
      </c>
      <c r="G119" s="14">
        <v>6</v>
      </c>
      <c r="H119" s="18">
        <f t="shared" si="8"/>
        <v>0.3</v>
      </c>
      <c r="I119" s="18">
        <f t="shared" si="10"/>
        <v>0.5</v>
      </c>
      <c r="J119" s="20">
        <f t="shared" si="11"/>
        <v>0.23076923076923078</v>
      </c>
      <c r="K119" s="18">
        <f t="shared" si="12"/>
        <v>0.37499999999999994</v>
      </c>
      <c r="L119" s="2">
        <v>148</v>
      </c>
      <c r="M119" s="2">
        <v>6</v>
      </c>
      <c r="N119" s="10">
        <v>148</v>
      </c>
      <c r="O119" s="10">
        <v>6</v>
      </c>
      <c r="P119" s="10">
        <v>20</v>
      </c>
      <c r="Q119" s="13">
        <v>148</v>
      </c>
      <c r="R119" s="14">
        <v>6</v>
      </c>
      <c r="S119" s="18">
        <f t="shared" si="9"/>
        <v>0.3</v>
      </c>
      <c r="T119" s="18">
        <f t="shared" si="13"/>
        <v>1</v>
      </c>
      <c r="U119" s="20">
        <f t="shared" si="14"/>
        <v>0.3</v>
      </c>
      <c r="V119" s="18">
        <f t="shared" si="15"/>
        <v>0.46153846153846151</v>
      </c>
    </row>
    <row r="120" spans="1:22" x14ac:dyDescent="0.3">
      <c r="A120" s="2">
        <v>149</v>
      </c>
      <c r="B120" s="2">
        <v>2</v>
      </c>
      <c r="C120" s="10">
        <v>149</v>
      </c>
      <c r="D120" s="10">
        <v>2</v>
      </c>
      <c r="E120" s="10">
        <v>10</v>
      </c>
      <c r="F120" s="13">
        <v>149</v>
      </c>
      <c r="G120" s="14">
        <v>11</v>
      </c>
      <c r="H120" s="18">
        <f t="shared" si="8"/>
        <v>0.2</v>
      </c>
      <c r="I120" s="18">
        <f t="shared" si="10"/>
        <v>0.18181818181818182</v>
      </c>
      <c r="J120" s="20">
        <f t="shared" si="11"/>
        <v>0.10526315789473684</v>
      </c>
      <c r="K120" s="18">
        <f t="shared" si="12"/>
        <v>0.19047619047619049</v>
      </c>
      <c r="L120" s="2">
        <v>149</v>
      </c>
      <c r="M120" s="2">
        <v>2</v>
      </c>
      <c r="N120" s="10">
        <v>149</v>
      </c>
      <c r="O120" s="10">
        <v>2</v>
      </c>
      <c r="P120" s="10">
        <v>20</v>
      </c>
      <c r="Q120" s="13">
        <v>149</v>
      </c>
      <c r="R120" s="14">
        <v>11</v>
      </c>
      <c r="S120" s="18">
        <f t="shared" si="9"/>
        <v>0.1</v>
      </c>
      <c r="T120" s="18">
        <f t="shared" si="13"/>
        <v>0.18181818181818182</v>
      </c>
      <c r="U120" s="20">
        <f t="shared" si="14"/>
        <v>6.8965517241379309E-2</v>
      </c>
      <c r="V120" s="18">
        <f t="shared" si="15"/>
        <v>0.12903225806451613</v>
      </c>
    </row>
    <row r="121" spans="1:22" x14ac:dyDescent="0.3">
      <c r="A121" s="2">
        <v>150</v>
      </c>
      <c r="B121" s="2">
        <v>4</v>
      </c>
      <c r="C121" s="10">
        <v>150</v>
      </c>
      <c r="D121" s="10">
        <v>3</v>
      </c>
      <c r="E121" s="10">
        <v>10</v>
      </c>
      <c r="F121" s="13">
        <v>150</v>
      </c>
      <c r="G121" s="14">
        <v>9</v>
      </c>
      <c r="H121" s="18">
        <f t="shared" si="8"/>
        <v>0.3</v>
      </c>
      <c r="I121" s="18">
        <f t="shared" si="10"/>
        <v>0.33333333333333331</v>
      </c>
      <c r="J121" s="20">
        <f t="shared" si="11"/>
        <v>0.1875</v>
      </c>
      <c r="K121" s="18">
        <f t="shared" si="12"/>
        <v>0.31578947368421051</v>
      </c>
      <c r="L121" s="2">
        <v>150</v>
      </c>
      <c r="M121" s="2">
        <v>4</v>
      </c>
      <c r="N121" s="10">
        <v>150</v>
      </c>
      <c r="O121" s="10">
        <v>4</v>
      </c>
      <c r="P121" s="10">
        <v>20</v>
      </c>
      <c r="Q121" s="13">
        <v>150</v>
      </c>
      <c r="R121" s="14">
        <v>9</v>
      </c>
      <c r="S121" s="18">
        <f t="shared" si="9"/>
        <v>0.2</v>
      </c>
      <c r="T121" s="18">
        <f t="shared" si="13"/>
        <v>0.44444444444444442</v>
      </c>
      <c r="U121" s="20">
        <f t="shared" si="14"/>
        <v>0.16</v>
      </c>
      <c r="V121" s="18">
        <f t="shared" si="15"/>
        <v>0.27586206896551729</v>
      </c>
    </row>
    <row r="122" spans="1:22" x14ac:dyDescent="0.3">
      <c r="A122" s="2">
        <v>151</v>
      </c>
      <c r="B122" s="2">
        <v>1</v>
      </c>
      <c r="C122" s="10">
        <v>151</v>
      </c>
      <c r="D122" s="10">
        <v>0</v>
      </c>
      <c r="E122" s="10">
        <v>10</v>
      </c>
      <c r="F122" s="13">
        <v>151</v>
      </c>
      <c r="G122" s="14">
        <v>11</v>
      </c>
      <c r="H122" s="18">
        <f t="shared" si="8"/>
        <v>0</v>
      </c>
      <c r="I122" s="18">
        <f t="shared" si="10"/>
        <v>0</v>
      </c>
      <c r="J122" s="20">
        <f t="shared" si="11"/>
        <v>0</v>
      </c>
      <c r="K122" s="18" t="e">
        <f t="shared" si="12"/>
        <v>#DIV/0!</v>
      </c>
      <c r="L122" s="2">
        <v>151</v>
      </c>
      <c r="M122" s="2">
        <v>1</v>
      </c>
      <c r="N122" s="10">
        <v>151</v>
      </c>
      <c r="O122" s="10">
        <v>1</v>
      </c>
      <c r="P122" s="10">
        <v>20</v>
      </c>
      <c r="Q122" s="13">
        <v>151</v>
      </c>
      <c r="R122" s="14">
        <v>11</v>
      </c>
      <c r="S122" s="18">
        <f t="shared" si="9"/>
        <v>0.05</v>
      </c>
      <c r="T122" s="18">
        <f t="shared" si="13"/>
        <v>9.0909090909090912E-2</v>
      </c>
      <c r="U122" s="20">
        <f t="shared" si="14"/>
        <v>3.3333333333333333E-2</v>
      </c>
      <c r="V122" s="18">
        <f t="shared" si="15"/>
        <v>6.4516129032258063E-2</v>
      </c>
    </row>
    <row r="123" spans="1:22" x14ac:dyDescent="0.3">
      <c r="A123" s="2">
        <v>152</v>
      </c>
      <c r="B123" s="2">
        <v>4</v>
      </c>
      <c r="C123" s="10">
        <v>152</v>
      </c>
      <c r="D123" s="10">
        <v>2</v>
      </c>
      <c r="E123" s="10">
        <v>10</v>
      </c>
      <c r="F123" s="13">
        <v>152</v>
      </c>
      <c r="G123" s="14">
        <v>9</v>
      </c>
      <c r="H123" s="18">
        <f t="shared" si="8"/>
        <v>0.2</v>
      </c>
      <c r="I123" s="18">
        <f t="shared" si="10"/>
        <v>0.22222222222222221</v>
      </c>
      <c r="J123" s="20">
        <f t="shared" si="11"/>
        <v>0.11764705882352941</v>
      </c>
      <c r="K123" s="18">
        <f t="shared" si="12"/>
        <v>0.2105263157894737</v>
      </c>
      <c r="L123" s="2">
        <v>152</v>
      </c>
      <c r="M123" s="2">
        <v>4</v>
      </c>
      <c r="N123" s="10">
        <v>152</v>
      </c>
      <c r="O123" s="10">
        <v>4</v>
      </c>
      <c r="P123" s="10">
        <v>20</v>
      </c>
      <c r="Q123" s="13">
        <v>152</v>
      </c>
      <c r="R123" s="14">
        <v>9</v>
      </c>
      <c r="S123" s="18">
        <f t="shared" si="9"/>
        <v>0.2</v>
      </c>
      <c r="T123" s="18">
        <f t="shared" si="13"/>
        <v>0.44444444444444442</v>
      </c>
      <c r="U123" s="20">
        <f t="shared" si="14"/>
        <v>0.16</v>
      </c>
      <c r="V123" s="18">
        <f t="shared" si="15"/>
        <v>0.27586206896551729</v>
      </c>
    </row>
    <row r="124" spans="1:22" x14ac:dyDescent="0.3">
      <c r="A124" s="2">
        <v>153</v>
      </c>
      <c r="B124" s="2">
        <v>5</v>
      </c>
      <c r="C124" s="10">
        <v>153</v>
      </c>
      <c r="D124" s="10">
        <v>3</v>
      </c>
      <c r="E124" s="10">
        <v>10</v>
      </c>
      <c r="F124" s="13">
        <v>153</v>
      </c>
      <c r="G124" s="14">
        <v>10</v>
      </c>
      <c r="H124" s="18">
        <f t="shared" si="8"/>
        <v>0.3</v>
      </c>
      <c r="I124" s="18">
        <f t="shared" si="10"/>
        <v>0.3</v>
      </c>
      <c r="J124" s="20">
        <f t="shared" si="11"/>
        <v>0.17647058823529413</v>
      </c>
      <c r="K124" s="18">
        <f t="shared" si="12"/>
        <v>0.3</v>
      </c>
      <c r="L124" s="2">
        <v>153</v>
      </c>
      <c r="M124" s="2">
        <v>5</v>
      </c>
      <c r="N124" s="10">
        <v>153</v>
      </c>
      <c r="O124" s="10">
        <v>5</v>
      </c>
      <c r="P124" s="10">
        <v>20</v>
      </c>
      <c r="Q124" s="13">
        <v>153</v>
      </c>
      <c r="R124" s="14">
        <v>10</v>
      </c>
      <c r="S124" s="18">
        <f t="shared" si="9"/>
        <v>0.25</v>
      </c>
      <c r="T124" s="18">
        <f t="shared" si="13"/>
        <v>0.5</v>
      </c>
      <c r="U124" s="20">
        <f t="shared" si="14"/>
        <v>0.2</v>
      </c>
      <c r="V124" s="18">
        <f t="shared" si="15"/>
        <v>0.33333333333333331</v>
      </c>
    </row>
    <row r="125" spans="1:22" x14ac:dyDescent="0.3">
      <c r="A125" s="2">
        <v>154</v>
      </c>
      <c r="B125" s="2">
        <v>5</v>
      </c>
      <c r="C125" s="10">
        <v>154</v>
      </c>
      <c r="D125" s="10">
        <v>4</v>
      </c>
      <c r="E125" s="10">
        <v>10</v>
      </c>
      <c r="F125" s="13">
        <v>154</v>
      </c>
      <c r="G125" s="14">
        <v>9</v>
      </c>
      <c r="H125" s="18">
        <f t="shared" si="8"/>
        <v>0.4</v>
      </c>
      <c r="I125" s="18">
        <f t="shared" si="10"/>
        <v>0.44444444444444442</v>
      </c>
      <c r="J125" s="20">
        <f t="shared" si="11"/>
        <v>0.26666666666666666</v>
      </c>
      <c r="K125" s="18">
        <f t="shared" si="12"/>
        <v>0.4210526315789474</v>
      </c>
      <c r="L125" s="2">
        <v>154</v>
      </c>
      <c r="M125" s="2">
        <v>5</v>
      </c>
      <c r="N125" s="10">
        <v>154</v>
      </c>
      <c r="O125" s="10">
        <v>5</v>
      </c>
      <c r="P125" s="10">
        <v>20</v>
      </c>
      <c r="Q125" s="13">
        <v>154</v>
      </c>
      <c r="R125" s="14">
        <v>9</v>
      </c>
      <c r="S125" s="18">
        <f t="shared" si="9"/>
        <v>0.25</v>
      </c>
      <c r="T125" s="18">
        <f t="shared" si="13"/>
        <v>0.55555555555555558</v>
      </c>
      <c r="U125" s="20">
        <f t="shared" si="14"/>
        <v>0.20833333333333334</v>
      </c>
      <c r="V125" s="18">
        <f t="shared" si="15"/>
        <v>0.34482758620689657</v>
      </c>
    </row>
    <row r="126" spans="1:22" x14ac:dyDescent="0.3">
      <c r="A126" s="2">
        <v>155</v>
      </c>
      <c r="B126" s="2">
        <v>4</v>
      </c>
      <c r="C126" s="10">
        <v>155</v>
      </c>
      <c r="D126" s="10">
        <v>4</v>
      </c>
      <c r="E126" s="10">
        <v>10</v>
      </c>
      <c r="F126" s="13">
        <v>155</v>
      </c>
      <c r="G126" s="14">
        <v>9</v>
      </c>
      <c r="H126" s="18">
        <f t="shared" si="8"/>
        <v>0.4</v>
      </c>
      <c r="I126" s="18">
        <f t="shared" si="10"/>
        <v>0.44444444444444442</v>
      </c>
      <c r="J126" s="20">
        <f t="shared" si="11"/>
        <v>0.26666666666666666</v>
      </c>
      <c r="K126" s="18">
        <f t="shared" si="12"/>
        <v>0.4210526315789474</v>
      </c>
      <c r="L126" s="2">
        <v>155</v>
      </c>
      <c r="M126" s="2">
        <v>4</v>
      </c>
      <c r="N126" s="10">
        <v>155</v>
      </c>
      <c r="O126" s="10">
        <v>4</v>
      </c>
      <c r="P126" s="10">
        <v>20</v>
      </c>
      <c r="Q126" s="13">
        <v>155</v>
      </c>
      <c r="R126" s="14">
        <v>9</v>
      </c>
      <c r="S126" s="18">
        <f t="shared" si="9"/>
        <v>0.2</v>
      </c>
      <c r="T126" s="18">
        <f t="shared" si="13"/>
        <v>0.44444444444444442</v>
      </c>
      <c r="U126" s="20">
        <f t="shared" si="14"/>
        <v>0.16</v>
      </c>
      <c r="V126" s="18">
        <f t="shared" si="15"/>
        <v>0.27586206896551729</v>
      </c>
    </row>
    <row r="127" spans="1:22" x14ac:dyDescent="0.3">
      <c r="A127" s="2">
        <v>156</v>
      </c>
      <c r="B127" s="2">
        <v>4</v>
      </c>
      <c r="C127" s="10">
        <v>156</v>
      </c>
      <c r="D127" s="10">
        <v>4</v>
      </c>
      <c r="E127" s="10">
        <v>10</v>
      </c>
      <c r="F127" s="13">
        <v>156</v>
      </c>
      <c r="G127" s="14">
        <v>8</v>
      </c>
      <c r="H127" s="18">
        <f t="shared" si="8"/>
        <v>0.4</v>
      </c>
      <c r="I127" s="18">
        <f t="shared" si="10"/>
        <v>0.5</v>
      </c>
      <c r="J127" s="20">
        <f t="shared" si="11"/>
        <v>0.2857142857142857</v>
      </c>
      <c r="K127" s="18">
        <f t="shared" si="12"/>
        <v>0.44444444444444448</v>
      </c>
      <c r="L127" s="2">
        <v>156</v>
      </c>
      <c r="M127" s="2">
        <v>4</v>
      </c>
      <c r="N127" s="10">
        <v>156</v>
      </c>
      <c r="O127" s="10">
        <v>4</v>
      </c>
      <c r="P127" s="10">
        <v>20</v>
      </c>
      <c r="Q127" s="13">
        <v>156</v>
      </c>
      <c r="R127" s="14">
        <v>8</v>
      </c>
      <c r="S127" s="18">
        <f t="shared" si="9"/>
        <v>0.2</v>
      </c>
      <c r="T127" s="18">
        <f t="shared" si="13"/>
        <v>0.5</v>
      </c>
      <c r="U127" s="20">
        <f t="shared" si="14"/>
        <v>0.16666666666666666</v>
      </c>
      <c r="V127" s="18">
        <f t="shared" si="15"/>
        <v>0.28571428571428575</v>
      </c>
    </row>
    <row r="128" spans="1:22" x14ac:dyDescent="0.3">
      <c r="A128" s="2">
        <v>157</v>
      </c>
      <c r="B128" s="2">
        <v>1</v>
      </c>
      <c r="C128" s="10">
        <v>157</v>
      </c>
      <c r="D128" s="10">
        <v>1</v>
      </c>
      <c r="E128" s="10">
        <v>10</v>
      </c>
      <c r="F128" s="13">
        <v>157</v>
      </c>
      <c r="G128" s="14">
        <v>7</v>
      </c>
      <c r="H128" s="18">
        <f t="shared" si="8"/>
        <v>0.1</v>
      </c>
      <c r="I128" s="18">
        <f t="shared" si="10"/>
        <v>0.14285714285714285</v>
      </c>
      <c r="J128" s="20">
        <f t="shared" si="11"/>
        <v>6.25E-2</v>
      </c>
      <c r="K128" s="18">
        <f t="shared" si="12"/>
        <v>0.11764705882352941</v>
      </c>
      <c r="L128" s="2">
        <v>157</v>
      </c>
      <c r="M128" s="2">
        <v>1</v>
      </c>
      <c r="N128" s="10">
        <v>157</v>
      </c>
      <c r="O128" s="10">
        <v>1</v>
      </c>
      <c r="P128" s="10">
        <v>20</v>
      </c>
      <c r="Q128" s="13">
        <v>157</v>
      </c>
      <c r="R128" s="14">
        <v>7</v>
      </c>
      <c r="S128" s="18">
        <f t="shared" si="9"/>
        <v>0.05</v>
      </c>
      <c r="T128" s="18">
        <f t="shared" si="13"/>
        <v>0.14285714285714285</v>
      </c>
      <c r="U128" s="20">
        <f t="shared" si="14"/>
        <v>3.8461538461538464E-2</v>
      </c>
      <c r="V128" s="18">
        <f t="shared" si="15"/>
        <v>7.4074074074074084E-2</v>
      </c>
    </row>
    <row r="129" spans="1:22" x14ac:dyDescent="0.3">
      <c r="A129" s="2">
        <v>158</v>
      </c>
      <c r="B129" s="2">
        <v>3</v>
      </c>
      <c r="C129" s="10">
        <v>158</v>
      </c>
      <c r="D129" s="10">
        <v>2</v>
      </c>
      <c r="E129" s="10">
        <v>10</v>
      </c>
      <c r="F129" s="13">
        <v>158</v>
      </c>
      <c r="G129" s="14">
        <v>5</v>
      </c>
      <c r="H129" s="18">
        <f t="shared" si="8"/>
        <v>0.2</v>
      </c>
      <c r="I129" s="18">
        <f t="shared" si="10"/>
        <v>0.4</v>
      </c>
      <c r="J129" s="20">
        <f t="shared" si="11"/>
        <v>0.15384615384615385</v>
      </c>
      <c r="K129" s="18">
        <f t="shared" si="12"/>
        <v>0.26666666666666666</v>
      </c>
      <c r="L129" s="2">
        <v>158</v>
      </c>
      <c r="M129" s="2">
        <v>3</v>
      </c>
      <c r="N129" s="10">
        <v>158</v>
      </c>
      <c r="O129" s="10">
        <v>3</v>
      </c>
      <c r="P129" s="10">
        <v>20</v>
      </c>
      <c r="Q129" s="13">
        <v>158</v>
      </c>
      <c r="R129" s="14">
        <v>5</v>
      </c>
      <c r="S129" s="18">
        <f t="shared" si="9"/>
        <v>0.15</v>
      </c>
      <c r="T129" s="18">
        <f t="shared" si="13"/>
        <v>0.6</v>
      </c>
      <c r="U129" s="20">
        <f t="shared" si="14"/>
        <v>0.13636363636363635</v>
      </c>
      <c r="V129" s="18">
        <f t="shared" si="15"/>
        <v>0.24</v>
      </c>
    </row>
    <row r="130" spans="1:22" x14ac:dyDescent="0.3">
      <c r="A130" s="2">
        <v>159</v>
      </c>
      <c r="B130" s="2">
        <v>4</v>
      </c>
      <c r="C130" s="10">
        <v>159</v>
      </c>
      <c r="D130" s="10">
        <v>3</v>
      </c>
      <c r="E130" s="10">
        <v>10</v>
      </c>
      <c r="F130" s="13">
        <v>159</v>
      </c>
      <c r="G130" s="14">
        <v>6</v>
      </c>
      <c r="H130" s="18">
        <f t="shared" ref="H130:H193" si="16">D130/E130</f>
        <v>0.3</v>
      </c>
      <c r="I130" s="18">
        <f t="shared" si="10"/>
        <v>0.5</v>
      </c>
      <c r="J130" s="20">
        <f t="shared" si="11"/>
        <v>0.23076923076923078</v>
      </c>
      <c r="K130" s="18">
        <f t="shared" si="12"/>
        <v>0.37499999999999994</v>
      </c>
      <c r="L130" s="2">
        <v>159</v>
      </c>
      <c r="M130" s="2">
        <v>4</v>
      </c>
      <c r="N130" s="10">
        <v>159</v>
      </c>
      <c r="O130" s="10">
        <v>4</v>
      </c>
      <c r="P130" s="10">
        <v>20</v>
      </c>
      <c r="Q130" s="13">
        <v>159</v>
      </c>
      <c r="R130" s="14">
        <v>6</v>
      </c>
      <c r="S130" s="18">
        <f t="shared" ref="S130:S193" si="17">O130/P130</f>
        <v>0.2</v>
      </c>
      <c r="T130" s="18">
        <f t="shared" si="13"/>
        <v>0.66666666666666663</v>
      </c>
      <c r="U130" s="20">
        <f t="shared" si="14"/>
        <v>0.18181818181818182</v>
      </c>
      <c r="V130" s="18">
        <f t="shared" si="15"/>
        <v>0.30769230769230765</v>
      </c>
    </row>
    <row r="131" spans="1:22" x14ac:dyDescent="0.3">
      <c r="A131" s="2">
        <v>160</v>
      </c>
      <c r="B131" s="2">
        <v>4</v>
      </c>
      <c r="C131" s="10">
        <v>160</v>
      </c>
      <c r="D131" s="10">
        <v>4</v>
      </c>
      <c r="E131" s="10">
        <v>10</v>
      </c>
      <c r="F131" s="13">
        <v>160</v>
      </c>
      <c r="G131" s="14">
        <v>9</v>
      </c>
      <c r="H131" s="18">
        <f t="shared" si="16"/>
        <v>0.4</v>
      </c>
      <c r="I131" s="18">
        <f t="shared" ref="I131:I194" si="18">D131/G131</f>
        <v>0.44444444444444442</v>
      </c>
      <c r="J131" s="20">
        <f t="shared" ref="J131:J194" si="19">D131/(G131+(E131-D131))</f>
        <v>0.26666666666666666</v>
      </c>
      <c r="K131" s="18">
        <f t="shared" ref="K131:K194" si="20">2*(H131*I131)/(H131+I131)</f>
        <v>0.4210526315789474</v>
      </c>
      <c r="L131" s="2">
        <v>160</v>
      </c>
      <c r="M131" s="2">
        <v>4</v>
      </c>
      <c r="N131" s="10">
        <v>160</v>
      </c>
      <c r="O131" s="10">
        <v>4</v>
      </c>
      <c r="P131" s="10">
        <v>20</v>
      </c>
      <c r="Q131" s="13">
        <v>160</v>
      </c>
      <c r="R131" s="14">
        <v>9</v>
      </c>
      <c r="S131" s="18">
        <f t="shared" si="17"/>
        <v>0.2</v>
      </c>
      <c r="T131" s="18">
        <f t="shared" ref="T131:T194" si="21">O131/R131</f>
        <v>0.44444444444444442</v>
      </c>
      <c r="U131" s="20">
        <f t="shared" ref="U131:U194" si="22">O131/(R131+(P131-O131))</f>
        <v>0.16</v>
      </c>
      <c r="V131" s="18">
        <f t="shared" ref="V131:V194" si="23">2*(S131*T131)/(S131+T131)</f>
        <v>0.27586206896551729</v>
      </c>
    </row>
    <row r="132" spans="1:22" x14ac:dyDescent="0.3">
      <c r="A132" s="2">
        <v>161</v>
      </c>
      <c r="B132" s="2">
        <v>6</v>
      </c>
      <c r="C132" s="10">
        <v>161</v>
      </c>
      <c r="D132" s="10">
        <v>3</v>
      </c>
      <c r="E132" s="10">
        <v>10</v>
      </c>
      <c r="F132" s="13">
        <v>161</v>
      </c>
      <c r="G132" s="14">
        <v>14</v>
      </c>
      <c r="H132" s="18">
        <f t="shared" si="16"/>
        <v>0.3</v>
      </c>
      <c r="I132" s="18">
        <f t="shared" si="18"/>
        <v>0.21428571428571427</v>
      </c>
      <c r="J132" s="20">
        <f t="shared" si="19"/>
        <v>0.14285714285714285</v>
      </c>
      <c r="K132" s="18">
        <f t="shared" si="20"/>
        <v>0.25</v>
      </c>
      <c r="L132" s="2">
        <v>161</v>
      </c>
      <c r="M132" s="2">
        <v>6</v>
      </c>
      <c r="N132" s="10">
        <v>161</v>
      </c>
      <c r="O132" s="10">
        <v>6</v>
      </c>
      <c r="P132" s="10">
        <v>20</v>
      </c>
      <c r="Q132" s="13">
        <v>161</v>
      </c>
      <c r="R132" s="14">
        <v>14</v>
      </c>
      <c r="S132" s="18">
        <f t="shared" si="17"/>
        <v>0.3</v>
      </c>
      <c r="T132" s="18">
        <f t="shared" si="21"/>
        <v>0.42857142857142855</v>
      </c>
      <c r="U132" s="20">
        <f t="shared" si="22"/>
        <v>0.21428571428571427</v>
      </c>
      <c r="V132" s="18">
        <f t="shared" si="23"/>
        <v>0.3529411764705882</v>
      </c>
    </row>
    <row r="133" spans="1:22" x14ac:dyDescent="0.3">
      <c r="A133" s="2">
        <v>162</v>
      </c>
      <c r="B133" s="2">
        <v>3</v>
      </c>
      <c r="C133" s="10">
        <v>162</v>
      </c>
      <c r="D133" s="10">
        <v>3</v>
      </c>
      <c r="E133" s="10">
        <v>10</v>
      </c>
      <c r="F133" s="13">
        <v>162</v>
      </c>
      <c r="G133" s="14">
        <v>7</v>
      </c>
      <c r="H133" s="18">
        <f t="shared" si="16"/>
        <v>0.3</v>
      </c>
      <c r="I133" s="18">
        <f t="shared" si="18"/>
        <v>0.42857142857142855</v>
      </c>
      <c r="J133" s="20">
        <f t="shared" si="19"/>
        <v>0.21428571428571427</v>
      </c>
      <c r="K133" s="18">
        <f t="shared" si="20"/>
        <v>0.3529411764705882</v>
      </c>
      <c r="L133" s="2">
        <v>162</v>
      </c>
      <c r="M133" s="2">
        <v>3</v>
      </c>
      <c r="N133" s="10">
        <v>162</v>
      </c>
      <c r="O133" s="10">
        <v>3</v>
      </c>
      <c r="P133" s="10">
        <v>20</v>
      </c>
      <c r="Q133" s="13">
        <v>162</v>
      </c>
      <c r="R133" s="14">
        <v>7</v>
      </c>
      <c r="S133" s="18">
        <f t="shared" si="17"/>
        <v>0.15</v>
      </c>
      <c r="T133" s="18">
        <f t="shared" si="21"/>
        <v>0.42857142857142855</v>
      </c>
      <c r="U133" s="20">
        <f t="shared" si="22"/>
        <v>0.125</v>
      </c>
      <c r="V133" s="18">
        <f t="shared" si="23"/>
        <v>0.22222222222222221</v>
      </c>
    </row>
    <row r="134" spans="1:22" x14ac:dyDescent="0.3">
      <c r="A134" s="2">
        <v>163</v>
      </c>
      <c r="B134" s="2">
        <v>5</v>
      </c>
      <c r="C134" s="10">
        <v>163</v>
      </c>
      <c r="D134" s="10">
        <v>1</v>
      </c>
      <c r="E134" s="10">
        <v>10</v>
      </c>
      <c r="F134" s="13">
        <v>163</v>
      </c>
      <c r="G134" s="14">
        <v>8</v>
      </c>
      <c r="H134" s="18">
        <f t="shared" si="16"/>
        <v>0.1</v>
      </c>
      <c r="I134" s="18">
        <f t="shared" si="18"/>
        <v>0.125</v>
      </c>
      <c r="J134" s="20">
        <f t="shared" si="19"/>
        <v>5.8823529411764705E-2</v>
      </c>
      <c r="K134" s="18">
        <f t="shared" si="20"/>
        <v>0.11111111111111112</v>
      </c>
      <c r="L134" s="2">
        <v>163</v>
      </c>
      <c r="M134" s="2">
        <v>5</v>
      </c>
      <c r="N134" s="10">
        <v>163</v>
      </c>
      <c r="O134" s="10">
        <v>5</v>
      </c>
      <c r="P134" s="10">
        <v>20</v>
      </c>
      <c r="Q134" s="13">
        <v>163</v>
      </c>
      <c r="R134" s="14">
        <v>8</v>
      </c>
      <c r="S134" s="18">
        <f t="shared" si="17"/>
        <v>0.25</v>
      </c>
      <c r="T134" s="18">
        <f t="shared" si="21"/>
        <v>0.625</v>
      </c>
      <c r="U134" s="20">
        <f t="shared" si="22"/>
        <v>0.21739130434782608</v>
      </c>
      <c r="V134" s="18">
        <f t="shared" si="23"/>
        <v>0.35714285714285715</v>
      </c>
    </row>
    <row r="135" spans="1:22" x14ac:dyDescent="0.3">
      <c r="A135" s="2">
        <v>164</v>
      </c>
      <c r="B135" s="2">
        <v>5</v>
      </c>
      <c r="C135" s="10">
        <v>164</v>
      </c>
      <c r="D135" s="10">
        <v>3</v>
      </c>
      <c r="E135" s="10">
        <v>10</v>
      </c>
      <c r="F135" s="13">
        <v>164</v>
      </c>
      <c r="G135" s="14">
        <v>7</v>
      </c>
      <c r="H135" s="18">
        <f t="shared" si="16"/>
        <v>0.3</v>
      </c>
      <c r="I135" s="18">
        <f t="shared" si="18"/>
        <v>0.42857142857142855</v>
      </c>
      <c r="J135" s="20">
        <f t="shared" si="19"/>
        <v>0.21428571428571427</v>
      </c>
      <c r="K135" s="18">
        <f t="shared" si="20"/>
        <v>0.3529411764705882</v>
      </c>
      <c r="L135" s="2">
        <v>164</v>
      </c>
      <c r="M135" s="2">
        <v>5</v>
      </c>
      <c r="N135" s="10">
        <v>164</v>
      </c>
      <c r="O135" s="10">
        <v>5</v>
      </c>
      <c r="P135" s="10">
        <v>20</v>
      </c>
      <c r="Q135" s="13">
        <v>164</v>
      </c>
      <c r="R135" s="14">
        <v>7</v>
      </c>
      <c r="S135" s="18">
        <f t="shared" si="17"/>
        <v>0.25</v>
      </c>
      <c r="T135" s="18">
        <f t="shared" si="21"/>
        <v>0.7142857142857143</v>
      </c>
      <c r="U135" s="20">
        <f t="shared" si="22"/>
        <v>0.22727272727272727</v>
      </c>
      <c r="V135" s="18">
        <f t="shared" si="23"/>
        <v>0.37037037037037035</v>
      </c>
    </row>
    <row r="136" spans="1:22" x14ac:dyDescent="0.3">
      <c r="A136" s="2">
        <v>165</v>
      </c>
      <c r="B136" s="2">
        <v>3</v>
      </c>
      <c r="C136" s="10">
        <v>165</v>
      </c>
      <c r="D136" s="10">
        <v>2</v>
      </c>
      <c r="E136" s="10">
        <v>10</v>
      </c>
      <c r="F136" s="13">
        <v>165</v>
      </c>
      <c r="G136" s="14">
        <v>7</v>
      </c>
      <c r="H136" s="18">
        <f t="shared" si="16"/>
        <v>0.2</v>
      </c>
      <c r="I136" s="18">
        <f t="shared" si="18"/>
        <v>0.2857142857142857</v>
      </c>
      <c r="J136" s="20">
        <f t="shared" si="19"/>
        <v>0.13333333333333333</v>
      </c>
      <c r="K136" s="18">
        <f t="shared" si="20"/>
        <v>0.23529411764705882</v>
      </c>
      <c r="L136" s="2">
        <v>165</v>
      </c>
      <c r="M136" s="2">
        <v>3</v>
      </c>
      <c r="N136" s="10">
        <v>165</v>
      </c>
      <c r="O136" s="10">
        <v>3</v>
      </c>
      <c r="P136" s="10">
        <v>20</v>
      </c>
      <c r="Q136" s="13">
        <v>165</v>
      </c>
      <c r="R136" s="14">
        <v>7</v>
      </c>
      <c r="S136" s="18">
        <f t="shared" si="17"/>
        <v>0.15</v>
      </c>
      <c r="T136" s="18">
        <f t="shared" si="21"/>
        <v>0.42857142857142855</v>
      </c>
      <c r="U136" s="20">
        <f t="shared" si="22"/>
        <v>0.125</v>
      </c>
      <c r="V136" s="18">
        <f t="shared" si="23"/>
        <v>0.22222222222222221</v>
      </c>
    </row>
    <row r="137" spans="1:22" x14ac:dyDescent="0.3">
      <c r="A137" s="2">
        <v>166</v>
      </c>
      <c r="B137" s="2">
        <v>2</v>
      </c>
      <c r="C137" s="10">
        <v>166</v>
      </c>
      <c r="D137" s="10">
        <v>1</v>
      </c>
      <c r="E137" s="10">
        <v>10</v>
      </c>
      <c r="F137" s="13">
        <v>166</v>
      </c>
      <c r="G137" s="14">
        <v>7</v>
      </c>
      <c r="H137" s="18">
        <f t="shared" si="16"/>
        <v>0.1</v>
      </c>
      <c r="I137" s="18">
        <f t="shared" si="18"/>
        <v>0.14285714285714285</v>
      </c>
      <c r="J137" s="20">
        <f t="shared" si="19"/>
        <v>6.25E-2</v>
      </c>
      <c r="K137" s="18">
        <f t="shared" si="20"/>
        <v>0.11764705882352941</v>
      </c>
      <c r="L137" s="2">
        <v>166</v>
      </c>
      <c r="M137" s="2">
        <v>2</v>
      </c>
      <c r="N137" s="10">
        <v>166</v>
      </c>
      <c r="O137" s="10">
        <v>2</v>
      </c>
      <c r="P137" s="10">
        <v>20</v>
      </c>
      <c r="Q137" s="13">
        <v>166</v>
      </c>
      <c r="R137" s="14">
        <v>7</v>
      </c>
      <c r="S137" s="18">
        <f t="shared" si="17"/>
        <v>0.1</v>
      </c>
      <c r="T137" s="18">
        <f t="shared" si="21"/>
        <v>0.2857142857142857</v>
      </c>
      <c r="U137" s="20">
        <f t="shared" si="22"/>
        <v>0.08</v>
      </c>
      <c r="V137" s="18">
        <f t="shared" si="23"/>
        <v>0.14814814814814817</v>
      </c>
    </row>
    <row r="138" spans="1:22" x14ac:dyDescent="0.3">
      <c r="A138" s="2">
        <v>167</v>
      </c>
      <c r="B138" s="2">
        <v>5</v>
      </c>
      <c r="C138" s="10">
        <v>167</v>
      </c>
      <c r="D138" s="10">
        <v>5</v>
      </c>
      <c r="E138" s="10">
        <v>10</v>
      </c>
      <c r="F138" s="13">
        <v>167</v>
      </c>
      <c r="G138" s="14">
        <v>11</v>
      </c>
      <c r="H138" s="18">
        <f t="shared" si="16"/>
        <v>0.5</v>
      </c>
      <c r="I138" s="18">
        <f t="shared" si="18"/>
        <v>0.45454545454545453</v>
      </c>
      <c r="J138" s="20">
        <f t="shared" si="19"/>
        <v>0.3125</v>
      </c>
      <c r="K138" s="18">
        <f t="shared" si="20"/>
        <v>0.47619047619047616</v>
      </c>
      <c r="L138" s="2">
        <v>167</v>
      </c>
      <c r="M138" s="2">
        <v>5</v>
      </c>
      <c r="N138" s="10">
        <v>167</v>
      </c>
      <c r="O138" s="10">
        <v>5</v>
      </c>
      <c r="P138" s="10">
        <v>20</v>
      </c>
      <c r="Q138" s="13">
        <v>167</v>
      </c>
      <c r="R138" s="14">
        <v>11</v>
      </c>
      <c r="S138" s="18">
        <f t="shared" si="17"/>
        <v>0.25</v>
      </c>
      <c r="T138" s="18">
        <f t="shared" si="21"/>
        <v>0.45454545454545453</v>
      </c>
      <c r="U138" s="20">
        <f t="shared" si="22"/>
        <v>0.19230769230769232</v>
      </c>
      <c r="V138" s="18">
        <f t="shared" si="23"/>
        <v>0.32258064516129031</v>
      </c>
    </row>
    <row r="139" spans="1:22" x14ac:dyDescent="0.3">
      <c r="A139" s="2">
        <v>168</v>
      </c>
      <c r="B139" s="2">
        <v>2</v>
      </c>
      <c r="C139" s="10">
        <v>168</v>
      </c>
      <c r="D139" s="10">
        <v>1</v>
      </c>
      <c r="E139" s="10">
        <v>10</v>
      </c>
      <c r="F139" s="13">
        <v>168</v>
      </c>
      <c r="G139" s="14">
        <v>7</v>
      </c>
      <c r="H139" s="18">
        <f t="shared" si="16"/>
        <v>0.1</v>
      </c>
      <c r="I139" s="18">
        <f t="shared" si="18"/>
        <v>0.14285714285714285</v>
      </c>
      <c r="J139" s="20">
        <f t="shared" si="19"/>
        <v>6.25E-2</v>
      </c>
      <c r="K139" s="18">
        <f t="shared" si="20"/>
        <v>0.11764705882352941</v>
      </c>
      <c r="L139" s="2">
        <v>168</v>
      </c>
      <c r="M139" s="2">
        <v>2</v>
      </c>
      <c r="N139" s="10">
        <v>168</v>
      </c>
      <c r="O139" s="10">
        <v>2</v>
      </c>
      <c r="P139" s="10">
        <v>20</v>
      </c>
      <c r="Q139" s="13">
        <v>168</v>
      </c>
      <c r="R139" s="14">
        <v>7</v>
      </c>
      <c r="S139" s="18">
        <f t="shared" si="17"/>
        <v>0.1</v>
      </c>
      <c r="T139" s="18">
        <f t="shared" si="21"/>
        <v>0.2857142857142857</v>
      </c>
      <c r="U139" s="20">
        <f t="shared" si="22"/>
        <v>0.08</v>
      </c>
      <c r="V139" s="18">
        <f t="shared" si="23"/>
        <v>0.14814814814814817</v>
      </c>
    </row>
    <row r="140" spans="1:22" x14ac:dyDescent="0.3">
      <c r="A140" s="2">
        <v>169</v>
      </c>
      <c r="B140" s="2">
        <v>3</v>
      </c>
      <c r="C140" s="10">
        <v>169</v>
      </c>
      <c r="D140" s="10">
        <v>3</v>
      </c>
      <c r="E140" s="10">
        <v>10</v>
      </c>
      <c r="F140" s="13">
        <v>169</v>
      </c>
      <c r="G140" s="14">
        <v>5</v>
      </c>
      <c r="H140" s="18">
        <f t="shared" si="16"/>
        <v>0.3</v>
      </c>
      <c r="I140" s="18">
        <f t="shared" si="18"/>
        <v>0.6</v>
      </c>
      <c r="J140" s="20">
        <f t="shared" si="19"/>
        <v>0.25</v>
      </c>
      <c r="K140" s="18">
        <f t="shared" si="20"/>
        <v>0.4</v>
      </c>
      <c r="L140" s="2">
        <v>169</v>
      </c>
      <c r="M140" s="2">
        <v>3</v>
      </c>
      <c r="N140" s="10">
        <v>169</v>
      </c>
      <c r="O140" s="10">
        <v>3</v>
      </c>
      <c r="P140" s="10">
        <v>20</v>
      </c>
      <c r="Q140" s="13">
        <v>169</v>
      </c>
      <c r="R140" s="14">
        <v>5</v>
      </c>
      <c r="S140" s="18">
        <f t="shared" si="17"/>
        <v>0.15</v>
      </c>
      <c r="T140" s="18">
        <f t="shared" si="21"/>
        <v>0.6</v>
      </c>
      <c r="U140" s="20">
        <f t="shared" si="22"/>
        <v>0.13636363636363635</v>
      </c>
      <c r="V140" s="18">
        <f t="shared" si="23"/>
        <v>0.24</v>
      </c>
    </row>
    <row r="141" spans="1:22" x14ac:dyDescent="0.3">
      <c r="A141" s="2">
        <v>170</v>
      </c>
      <c r="B141" s="2">
        <v>5</v>
      </c>
      <c r="C141" s="10">
        <v>170</v>
      </c>
      <c r="D141" s="10">
        <v>5</v>
      </c>
      <c r="E141" s="10">
        <v>10</v>
      </c>
      <c r="F141" s="13">
        <v>170</v>
      </c>
      <c r="G141" s="14">
        <v>9</v>
      </c>
      <c r="H141" s="18">
        <f t="shared" si="16"/>
        <v>0.5</v>
      </c>
      <c r="I141" s="18">
        <f t="shared" si="18"/>
        <v>0.55555555555555558</v>
      </c>
      <c r="J141" s="20">
        <f t="shared" si="19"/>
        <v>0.35714285714285715</v>
      </c>
      <c r="K141" s="18">
        <f t="shared" si="20"/>
        <v>0.52631578947368418</v>
      </c>
      <c r="L141" s="2">
        <v>170</v>
      </c>
      <c r="M141" s="2">
        <v>5</v>
      </c>
      <c r="N141" s="10">
        <v>170</v>
      </c>
      <c r="O141" s="10">
        <v>5</v>
      </c>
      <c r="P141" s="10">
        <v>20</v>
      </c>
      <c r="Q141" s="13">
        <v>170</v>
      </c>
      <c r="R141" s="14">
        <v>9</v>
      </c>
      <c r="S141" s="18">
        <f t="shared" si="17"/>
        <v>0.25</v>
      </c>
      <c r="T141" s="18">
        <f t="shared" si="21"/>
        <v>0.55555555555555558</v>
      </c>
      <c r="U141" s="20">
        <f t="shared" si="22"/>
        <v>0.20833333333333334</v>
      </c>
      <c r="V141" s="18">
        <f t="shared" si="23"/>
        <v>0.34482758620689657</v>
      </c>
    </row>
    <row r="142" spans="1:22" x14ac:dyDescent="0.3">
      <c r="A142" s="2">
        <v>171</v>
      </c>
      <c r="B142" s="2">
        <v>5</v>
      </c>
      <c r="C142" s="10">
        <v>171</v>
      </c>
      <c r="D142" s="10">
        <v>3</v>
      </c>
      <c r="E142" s="10">
        <v>10</v>
      </c>
      <c r="F142" s="13">
        <v>171</v>
      </c>
      <c r="G142" s="14">
        <v>7</v>
      </c>
      <c r="H142" s="18">
        <f t="shared" si="16"/>
        <v>0.3</v>
      </c>
      <c r="I142" s="18">
        <f t="shared" si="18"/>
        <v>0.42857142857142855</v>
      </c>
      <c r="J142" s="20">
        <f t="shared" si="19"/>
        <v>0.21428571428571427</v>
      </c>
      <c r="K142" s="18">
        <f t="shared" si="20"/>
        <v>0.3529411764705882</v>
      </c>
      <c r="L142" s="2">
        <v>171</v>
      </c>
      <c r="M142" s="2">
        <v>5</v>
      </c>
      <c r="N142" s="10">
        <v>171</v>
      </c>
      <c r="O142" s="10">
        <v>5</v>
      </c>
      <c r="P142" s="10">
        <v>20</v>
      </c>
      <c r="Q142" s="13">
        <v>171</v>
      </c>
      <c r="R142" s="14">
        <v>7</v>
      </c>
      <c r="S142" s="18">
        <f t="shared" si="17"/>
        <v>0.25</v>
      </c>
      <c r="T142" s="18">
        <f t="shared" si="21"/>
        <v>0.7142857142857143</v>
      </c>
      <c r="U142" s="20">
        <f t="shared" si="22"/>
        <v>0.22727272727272727</v>
      </c>
      <c r="V142" s="18">
        <f t="shared" si="23"/>
        <v>0.37037037037037035</v>
      </c>
    </row>
    <row r="143" spans="1:22" x14ac:dyDescent="0.3">
      <c r="A143" s="2">
        <v>172</v>
      </c>
      <c r="B143" s="2">
        <v>3</v>
      </c>
      <c r="C143" s="10">
        <v>172</v>
      </c>
      <c r="D143" s="10">
        <v>2</v>
      </c>
      <c r="E143" s="10">
        <v>10</v>
      </c>
      <c r="F143" s="13">
        <v>172</v>
      </c>
      <c r="G143" s="14">
        <v>8</v>
      </c>
      <c r="H143" s="18">
        <f t="shared" si="16"/>
        <v>0.2</v>
      </c>
      <c r="I143" s="18">
        <f t="shared" si="18"/>
        <v>0.25</v>
      </c>
      <c r="J143" s="20">
        <f t="shared" si="19"/>
        <v>0.125</v>
      </c>
      <c r="K143" s="18">
        <f t="shared" si="20"/>
        <v>0.22222222222222224</v>
      </c>
      <c r="L143" s="2">
        <v>172</v>
      </c>
      <c r="M143" s="2">
        <v>3</v>
      </c>
      <c r="N143" s="10">
        <v>172</v>
      </c>
      <c r="O143" s="10">
        <v>3</v>
      </c>
      <c r="P143" s="10">
        <v>20</v>
      </c>
      <c r="Q143" s="13">
        <v>172</v>
      </c>
      <c r="R143" s="14">
        <v>8</v>
      </c>
      <c r="S143" s="18">
        <f t="shared" si="17"/>
        <v>0.15</v>
      </c>
      <c r="T143" s="18">
        <f t="shared" si="21"/>
        <v>0.375</v>
      </c>
      <c r="U143" s="20">
        <f t="shared" si="22"/>
        <v>0.12</v>
      </c>
      <c r="V143" s="18">
        <f t="shared" si="23"/>
        <v>0.21428571428571425</v>
      </c>
    </row>
    <row r="144" spans="1:22" x14ac:dyDescent="0.3">
      <c r="A144" s="2">
        <v>173</v>
      </c>
      <c r="B144" s="2">
        <v>3</v>
      </c>
      <c r="C144" s="10">
        <v>173</v>
      </c>
      <c r="D144" s="10">
        <v>3</v>
      </c>
      <c r="E144" s="10">
        <v>10</v>
      </c>
      <c r="F144" s="13">
        <v>173</v>
      </c>
      <c r="G144" s="14">
        <v>9</v>
      </c>
      <c r="H144" s="18">
        <f t="shared" si="16"/>
        <v>0.3</v>
      </c>
      <c r="I144" s="18">
        <f t="shared" si="18"/>
        <v>0.33333333333333331</v>
      </c>
      <c r="J144" s="20">
        <f t="shared" si="19"/>
        <v>0.1875</v>
      </c>
      <c r="K144" s="18">
        <f t="shared" si="20"/>
        <v>0.31578947368421051</v>
      </c>
      <c r="L144" s="2">
        <v>173</v>
      </c>
      <c r="M144" s="2">
        <v>3</v>
      </c>
      <c r="N144" s="10">
        <v>173</v>
      </c>
      <c r="O144" s="10">
        <v>3</v>
      </c>
      <c r="P144" s="10">
        <v>20</v>
      </c>
      <c r="Q144" s="13">
        <v>173</v>
      </c>
      <c r="R144" s="14">
        <v>9</v>
      </c>
      <c r="S144" s="18">
        <f t="shared" si="17"/>
        <v>0.15</v>
      </c>
      <c r="T144" s="18">
        <f t="shared" si="21"/>
        <v>0.33333333333333331</v>
      </c>
      <c r="U144" s="20">
        <f t="shared" si="22"/>
        <v>0.11538461538461539</v>
      </c>
      <c r="V144" s="18">
        <f t="shared" si="23"/>
        <v>0.20689655172413793</v>
      </c>
    </row>
    <row r="145" spans="1:22" x14ac:dyDescent="0.3">
      <c r="A145" s="2">
        <v>174</v>
      </c>
      <c r="B145" s="2">
        <v>1</v>
      </c>
      <c r="C145" s="10">
        <v>174</v>
      </c>
      <c r="D145" s="10">
        <v>1</v>
      </c>
      <c r="E145" s="10">
        <v>10</v>
      </c>
      <c r="F145" s="13">
        <v>174</v>
      </c>
      <c r="G145" s="14">
        <v>5</v>
      </c>
      <c r="H145" s="18">
        <f t="shared" si="16"/>
        <v>0.1</v>
      </c>
      <c r="I145" s="18">
        <f t="shared" si="18"/>
        <v>0.2</v>
      </c>
      <c r="J145" s="20">
        <f t="shared" si="19"/>
        <v>7.1428571428571425E-2</v>
      </c>
      <c r="K145" s="18">
        <f t="shared" si="20"/>
        <v>0.13333333333333333</v>
      </c>
      <c r="L145" s="2">
        <v>174</v>
      </c>
      <c r="M145" s="2">
        <v>1</v>
      </c>
      <c r="N145" s="10">
        <v>174</v>
      </c>
      <c r="O145" s="10">
        <v>1</v>
      </c>
      <c r="P145" s="10">
        <v>20</v>
      </c>
      <c r="Q145" s="13">
        <v>174</v>
      </c>
      <c r="R145" s="14">
        <v>5</v>
      </c>
      <c r="S145" s="18">
        <f t="shared" si="17"/>
        <v>0.05</v>
      </c>
      <c r="T145" s="18">
        <f t="shared" si="21"/>
        <v>0.2</v>
      </c>
      <c r="U145" s="20">
        <f t="shared" si="22"/>
        <v>4.1666666666666664E-2</v>
      </c>
      <c r="V145" s="18">
        <f t="shared" si="23"/>
        <v>8.0000000000000016E-2</v>
      </c>
    </row>
    <row r="146" spans="1:22" x14ac:dyDescent="0.3">
      <c r="A146" s="2">
        <v>175</v>
      </c>
      <c r="B146" s="2">
        <v>4</v>
      </c>
      <c r="C146" s="10">
        <v>175</v>
      </c>
      <c r="D146" s="10">
        <v>3</v>
      </c>
      <c r="E146" s="10">
        <v>10</v>
      </c>
      <c r="F146" s="13">
        <v>175</v>
      </c>
      <c r="G146" s="14">
        <v>12</v>
      </c>
      <c r="H146" s="18">
        <f t="shared" si="16"/>
        <v>0.3</v>
      </c>
      <c r="I146" s="18">
        <f t="shared" si="18"/>
        <v>0.25</v>
      </c>
      <c r="J146" s="20">
        <f t="shared" si="19"/>
        <v>0.15789473684210525</v>
      </c>
      <c r="K146" s="18">
        <f t="shared" si="20"/>
        <v>0.27272727272727271</v>
      </c>
      <c r="L146" s="2">
        <v>175</v>
      </c>
      <c r="M146" s="2">
        <v>4</v>
      </c>
      <c r="N146" s="10">
        <v>175</v>
      </c>
      <c r="O146" s="10">
        <v>4</v>
      </c>
      <c r="P146" s="10">
        <v>20</v>
      </c>
      <c r="Q146" s="13">
        <v>175</v>
      </c>
      <c r="R146" s="14">
        <v>12</v>
      </c>
      <c r="S146" s="18">
        <f t="shared" si="17"/>
        <v>0.2</v>
      </c>
      <c r="T146" s="18">
        <f t="shared" si="21"/>
        <v>0.33333333333333331</v>
      </c>
      <c r="U146" s="20">
        <f t="shared" si="22"/>
        <v>0.14285714285714285</v>
      </c>
      <c r="V146" s="18">
        <f t="shared" si="23"/>
        <v>0.25</v>
      </c>
    </row>
    <row r="147" spans="1:22" x14ac:dyDescent="0.3">
      <c r="A147" s="2">
        <v>176</v>
      </c>
      <c r="B147" s="2">
        <v>3</v>
      </c>
      <c r="C147" s="10">
        <v>176</v>
      </c>
      <c r="D147" s="10">
        <v>2</v>
      </c>
      <c r="E147" s="10">
        <v>10</v>
      </c>
      <c r="F147" s="13">
        <v>176</v>
      </c>
      <c r="G147" s="14">
        <v>4</v>
      </c>
      <c r="H147" s="18">
        <f t="shared" si="16"/>
        <v>0.2</v>
      </c>
      <c r="I147" s="18">
        <f t="shared" si="18"/>
        <v>0.5</v>
      </c>
      <c r="J147" s="20">
        <f t="shared" si="19"/>
        <v>0.16666666666666666</v>
      </c>
      <c r="K147" s="18">
        <f t="shared" si="20"/>
        <v>0.28571428571428575</v>
      </c>
      <c r="L147" s="2">
        <v>176</v>
      </c>
      <c r="M147" s="2">
        <v>3</v>
      </c>
      <c r="N147" s="10">
        <v>176</v>
      </c>
      <c r="O147" s="10">
        <v>3</v>
      </c>
      <c r="P147" s="10">
        <v>20</v>
      </c>
      <c r="Q147" s="13">
        <v>176</v>
      </c>
      <c r="R147" s="14">
        <v>4</v>
      </c>
      <c r="S147" s="18">
        <f t="shared" si="17"/>
        <v>0.15</v>
      </c>
      <c r="T147" s="18">
        <f t="shared" si="21"/>
        <v>0.75</v>
      </c>
      <c r="U147" s="20">
        <f t="shared" si="22"/>
        <v>0.14285714285714285</v>
      </c>
      <c r="V147" s="18">
        <f t="shared" si="23"/>
        <v>0.24999999999999997</v>
      </c>
    </row>
    <row r="148" spans="1:22" x14ac:dyDescent="0.3">
      <c r="A148" s="2">
        <v>177</v>
      </c>
      <c r="B148" s="2">
        <v>6</v>
      </c>
      <c r="C148" s="10">
        <v>177</v>
      </c>
      <c r="D148" s="10">
        <v>5</v>
      </c>
      <c r="E148" s="10">
        <v>10</v>
      </c>
      <c r="F148" s="13">
        <v>177</v>
      </c>
      <c r="G148" s="14">
        <v>6</v>
      </c>
      <c r="H148" s="18">
        <f t="shared" si="16"/>
        <v>0.5</v>
      </c>
      <c r="I148" s="18">
        <f t="shared" si="18"/>
        <v>0.83333333333333337</v>
      </c>
      <c r="J148" s="20">
        <f t="shared" si="19"/>
        <v>0.45454545454545453</v>
      </c>
      <c r="K148" s="18">
        <f t="shared" si="20"/>
        <v>0.625</v>
      </c>
      <c r="L148" s="2">
        <v>177</v>
      </c>
      <c r="M148" s="2">
        <v>6</v>
      </c>
      <c r="N148" s="10">
        <v>177</v>
      </c>
      <c r="O148" s="10">
        <v>6</v>
      </c>
      <c r="P148" s="10">
        <v>20</v>
      </c>
      <c r="Q148" s="13">
        <v>177</v>
      </c>
      <c r="R148" s="14">
        <v>6</v>
      </c>
      <c r="S148" s="18">
        <f t="shared" si="17"/>
        <v>0.3</v>
      </c>
      <c r="T148" s="18">
        <f t="shared" si="21"/>
        <v>1</v>
      </c>
      <c r="U148" s="20">
        <f t="shared" si="22"/>
        <v>0.3</v>
      </c>
      <c r="V148" s="18">
        <f t="shared" si="23"/>
        <v>0.46153846153846151</v>
      </c>
    </row>
    <row r="149" spans="1:22" x14ac:dyDescent="0.3">
      <c r="A149" s="2">
        <v>178</v>
      </c>
      <c r="B149" s="2">
        <v>6</v>
      </c>
      <c r="C149" s="10">
        <v>178</v>
      </c>
      <c r="D149" s="10">
        <v>3</v>
      </c>
      <c r="E149" s="10">
        <v>10</v>
      </c>
      <c r="F149" s="13">
        <v>178</v>
      </c>
      <c r="G149" s="14">
        <v>11</v>
      </c>
      <c r="H149" s="18">
        <f t="shared" si="16"/>
        <v>0.3</v>
      </c>
      <c r="I149" s="18">
        <f t="shared" si="18"/>
        <v>0.27272727272727271</v>
      </c>
      <c r="J149" s="20">
        <f t="shared" si="19"/>
        <v>0.16666666666666666</v>
      </c>
      <c r="K149" s="18">
        <f t="shared" si="20"/>
        <v>0.28571428571428564</v>
      </c>
      <c r="L149" s="2">
        <v>178</v>
      </c>
      <c r="M149" s="2">
        <v>6</v>
      </c>
      <c r="N149" s="10">
        <v>178</v>
      </c>
      <c r="O149" s="10">
        <v>6</v>
      </c>
      <c r="P149" s="10">
        <v>20</v>
      </c>
      <c r="Q149" s="13">
        <v>178</v>
      </c>
      <c r="R149" s="14">
        <v>11</v>
      </c>
      <c r="S149" s="18">
        <f t="shared" si="17"/>
        <v>0.3</v>
      </c>
      <c r="T149" s="18">
        <f t="shared" si="21"/>
        <v>0.54545454545454541</v>
      </c>
      <c r="U149" s="20">
        <f t="shared" si="22"/>
        <v>0.24</v>
      </c>
      <c r="V149" s="18">
        <f t="shared" si="23"/>
        <v>0.38709677419354832</v>
      </c>
    </row>
    <row r="150" spans="1:22" x14ac:dyDescent="0.3">
      <c r="A150" s="2">
        <v>179</v>
      </c>
      <c r="B150" s="2">
        <v>3</v>
      </c>
      <c r="C150" s="10">
        <v>179</v>
      </c>
      <c r="D150" s="10">
        <v>3</v>
      </c>
      <c r="E150" s="10">
        <v>10</v>
      </c>
      <c r="F150" s="13">
        <v>179</v>
      </c>
      <c r="G150" s="14">
        <v>4</v>
      </c>
      <c r="H150" s="18">
        <f t="shared" si="16"/>
        <v>0.3</v>
      </c>
      <c r="I150" s="18">
        <f t="shared" si="18"/>
        <v>0.75</v>
      </c>
      <c r="J150" s="20">
        <f t="shared" si="19"/>
        <v>0.27272727272727271</v>
      </c>
      <c r="K150" s="18">
        <f t="shared" si="20"/>
        <v>0.42857142857142849</v>
      </c>
      <c r="L150" s="2">
        <v>179</v>
      </c>
      <c r="M150" s="2">
        <v>3</v>
      </c>
      <c r="N150" s="10">
        <v>179</v>
      </c>
      <c r="O150" s="10">
        <v>3</v>
      </c>
      <c r="P150" s="10">
        <v>20</v>
      </c>
      <c r="Q150" s="13">
        <v>179</v>
      </c>
      <c r="R150" s="14">
        <v>4</v>
      </c>
      <c r="S150" s="18">
        <f t="shared" si="17"/>
        <v>0.15</v>
      </c>
      <c r="T150" s="18">
        <f t="shared" si="21"/>
        <v>0.75</v>
      </c>
      <c r="U150" s="20">
        <f t="shared" si="22"/>
        <v>0.14285714285714285</v>
      </c>
      <c r="V150" s="18">
        <f t="shared" si="23"/>
        <v>0.24999999999999997</v>
      </c>
    </row>
    <row r="151" spans="1:22" x14ac:dyDescent="0.3">
      <c r="A151" s="2">
        <v>180</v>
      </c>
      <c r="B151" s="2">
        <v>4</v>
      </c>
      <c r="C151" s="10">
        <v>180</v>
      </c>
      <c r="D151" s="10">
        <v>4</v>
      </c>
      <c r="E151" s="10">
        <v>10</v>
      </c>
      <c r="F151" s="13">
        <v>180</v>
      </c>
      <c r="G151" s="14">
        <v>9</v>
      </c>
      <c r="H151" s="18">
        <f t="shared" si="16"/>
        <v>0.4</v>
      </c>
      <c r="I151" s="18">
        <f t="shared" si="18"/>
        <v>0.44444444444444442</v>
      </c>
      <c r="J151" s="20">
        <f t="shared" si="19"/>
        <v>0.26666666666666666</v>
      </c>
      <c r="K151" s="18">
        <f t="shared" si="20"/>
        <v>0.4210526315789474</v>
      </c>
      <c r="L151" s="2">
        <v>180</v>
      </c>
      <c r="M151" s="2">
        <v>4</v>
      </c>
      <c r="N151" s="10">
        <v>180</v>
      </c>
      <c r="O151" s="10">
        <v>4</v>
      </c>
      <c r="P151" s="10">
        <v>20</v>
      </c>
      <c r="Q151" s="13">
        <v>180</v>
      </c>
      <c r="R151" s="14">
        <v>9</v>
      </c>
      <c r="S151" s="18">
        <f t="shared" si="17"/>
        <v>0.2</v>
      </c>
      <c r="T151" s="18">
        <f t="shared" si="21"/>
        <v>0.44444444444444442</v>
      </c>
      <c r="U151" s="20">
        <f t="shared" si="22"/>
        <v>0.16</v>
      </c>
      <c r="V151" s="18">
        <f t="shared" si="23"/>
        <v>0.27586206896551729</v>
      </c>
    </row>
    <row r="152" spans="1:22" x14ac:dyDescent="0.3">
      <c r="A152" s="2">
        <v>181</v>
      </c>
      <c r="B152" s="2">
        <v>3</v>
      </c>
      <c r="C152" s="10">
        <v>181</v>
      </c>
      <c r="D152" s="10">
        <v>2</v>
      </c>
      <c r="E152" s="10">
        <v>10</v>
      </c>
      <c r="F152" s="13">
        <v>181</v>
      </c>
      <c r="G152" s="14">
        <v>7</v>
      </c>
      <c r="H152" s="18">
        <f t="shared" si="16"/>
        <v>0.2</v>
      </c>
      <c r="I152" s="18">
        <f t="shared" si="18"/>
        <v>0.2857142857142857</v>
      </c>
      <c r="J152" s="20">
        <f t="shared" si="19"/>
        <v>0.13333333333333333</v>
      </c>
      <c r="K152" s="18">
        <f t="shared" si="20"/>
        <v>0.23529411764705882</v>
      </c>
      <c r="L152" s="2">
        <v>181</v>
      </c>
      <c r="M152" s="2">
        <v>3</v>
      </c>
      <c r="N152" s="10">
        <v>181</v>
      </c>
      <c r="O152" s="10">
        <v>3</v>
      </c>
      <c r="P152" s="10">
        <v>20</v>
      </c>
      <c r="Q152" s="13">
        <v>181</v>
      </c>
      <c r="R152" s="14">
        <v>7</v>
      </c>
      <c r="S152" s="18">
        <f t="shared" si="17"/>
        <v>0.15</v>
      </c>
      <c r="T152" s="18">
        <f t="shared" si="21"/>
        <v>0.42857142857142855</v>
      </c>
      <c r="U152" s="20">
        <f t="shared" si="22"/>
        <v>0.125</v>
      </c>
      <c r="V152" s="18">
        <f t="shared" si="23"/>
        <v>0.22222222222222221</v>
      </c>
    </row>
    <row r="153" spans="1:22" x14ac:dyDescent="0.3">
      <c r="A153" s="2">
        <v>182</v>
      </c>
      <c r="B153" s="2">
        <v>2</v>
      </c>
      <c r="C153" s="10">
        <v>182</v>
      </c>
      <c r="D153" s="10">
        <v>2</v>
      </c>
      <c r="E153" s="10">
        <v>10</v>
      </c>
      <c r="F153" s="13">
        <v>182</v>
      </c>
      <c r="G153" s="14">
        <v>5</v>
      </c>
      <c r="H153" s="18">
        <f t="shared" si="16"/>
        <v>0.2</v>
      </c>
      <c r="I153" s="18">
        <f t="shared" si="18"/>
        <v>0.4</v>
      </c>
      <c r="J153" s="20">
        <f t="shared" si="19"/>
        <v>0.15384615384615385</v>
      </c>
      <c r="K153" s="18">
        <f t="shared" si="20"/>
        <v>0.26666666666666666</v>
      </c>
      <c r="L153" s="2">
        <v>182</v>
      </c>
      <c r="M153" s="2">
        <v>2</v>
      </c>
      <c r="N153" s="10">
        <v>182</v>
      </c>
      <c r="O153" s="10">
        <v>2</v>
      </c>
      <c r="P153" s="10">
        <v>20</v>
      </c>
      <c r="Q153" s="13">
        <v>182</v>
      </c>
      <c r="R153" s="14">
        <v>5</v>
      </c>
      <c r="S153" s="18">
        <f t="shared" si="17"/>
        <v>0.1</v>
      </c>
      <c r="T153" s="18">
        <f t="shared" si="21"/>
        <v>0.4</v>
      </c>
      <c r="U153" s="20">
        <f t="shared" si="22"/>
        <v>8.6956521739130432E-2</v>
      </c>
      <c r="V153" s="18">
        <f t="shared" si="23"/>
        <v>0.16000000000000003</v>
      </c>
    </row>
    <row r="154" spans="1:22" x14ac:dyDescent="0.3">
      <c r="A154" s="2">
        <v>183</v>
      </c>
      <c r="B154" s="2">
        <v>3</v>
      </c>
      <c r="C154" s="10">
        <v>183</v>
      </c>
      <c r="D154" s="10">
        <v>3</v>
      </c>
      <c r="E154" s="10">
        <v>10</v>
      </c>
      <c r="F154" s="13">
        <v>183</v>
      </c>
      <c r="G154" s="14">
        <v>6</v>
      </c>
      <c r="H154" s="18">
        <f t="shared" si="16"/>
        <v>0.3</v>
      </c>
      <c r="I154" s="18">
        <f t="shared" si="18"/>
        <v>0.5</v>
      </c>
      <c r="J154" s="20">
        <f t="shared" si="19"/>
        <v>0.23076923076923078</v>
      </c>
      <c r="K154" s="18">
        <f t="shared" si="20"/>
        <v>0.37499999999999994</v>
      </c>
      <c r="L154" s="2">
        <v>183</v>
      </c>
      <c r="M154" s="2">
        <v>3</v>
      </c>
      <c r="N154" s="10">
        <v>183</v>
      </c>
      <c r="O154" s="10">
        <v>3</v>
      </c>
      <c r="P154" s="10">
        <v>20</v>
      </c>
      <c r="Q154" s="13">
        <v>183</v>
      </c>
      <c r="R154" s="14">
        <v>6</v>
      </c>
      <c r="S154" s="18">
        <f t="shared" si="17"/>
        <v>0.15</v>
      </c>
      <c r="T154" s="18">
        <f t="shared" si="21"/>
        <v>0.5</v>
      </c>
      <c r="U154" s="20">
        <f t="shared" si="22"/>
        <v>0.13043478260869565</v>
      </c>
      <c r="V154" s="18">
        <f t="shared" si="23"/>
        <v>0.23076923076923075</v>
      </c>
    </row>
    <row r="155" spans="1:22" x14ac:dyDescent="0.3">
      <c r="A155" s="2">
        <v>184</v>
      </c>
      <c r="B155" s="2">
        <v>7</v>
      </c>
      <c r="C155" s="10">
        <v>184</v>
      </c>
      <c r="D155" s="10">
        <v>5</v>
      </c>
      <c r="E155" s="10">
        <v>10</v>
      </c>
      <c r="F155" s="13">
        <v>184</v>
      </c>
      <c r="G155" s="14">
        <v>12</v>
      </c>
      <c r="H155" s="18">
        <f t="shared" si="16"/>
        <v>0.5</v>
      </c>
      <c r="I155" s="18">
        <f t="shared" si="18"/>
        <v>0.41666666666666669</v>
      </c>
      <c r="J155" s="20">
        <f t="shared" si="19"/>
        <v>0.29411764705882354</v>
      </c>
      <c r="K155" s="18">
        <f t="shared" si="20"/>
        <v>0.45454545454545453</v>
      </c>
      <c r="L155" s="2">
        <v>184</v>
      </c>
      <c r="M155" s="2">
        <v>7</v>
      </c>
      <c r="N155" s="10">
        <v>184</v>
      </c>
      <c r="O155" s="10">
        <v>7</v>
      </c>
      <c r="P155" s="10">
        <v>20</v>
      </c>
      <c r="Q155" s="13">
        <v>184</v>
      </c>
      <c r="R155" s="14">
        <v>12</v>
      </c>
      <c r="S155" s="18">
        <f t="shared" si="17"/>
        <v>0.35</v>
      </c>
      <c r="T155" s="18">
        <f t="shared" si="21"/>
        <v>0.58333333333333337</v>
      </c>
      <c r="U155" s="20">
        <f t="shared" si="22"/>
        <v>0.28000000000000003</v>
      </c>
      <c r="V155" s="18">
        <f t="shared" si="23"/>
        <v>0.4375</v>
      </c>
    </row>
    <row r="156" spans="1:22" x14ac:dyDescent="0.3">
      <c r="A156" s="2">
        <v>185</v>
      </c>
      <c r="B156" s="2">
        <v>7</v>
      </c>
      <c r="C156" s="10">
        <v>185</v>
      </c>
      <c r="D156" s="10">
        <v>5</v>
      </c>
      <c r="E156" s="10">
        <v>10</v>
      </c>
      <c r="F156" s="13">
        <v>185</v>
      </c>
      <c r="G156" s="14">
        <v>12</v>
      </c>
      <c r="H156" s="18">
        <f t="shared" si="16"/>
        <v>0.5</v>
      </c>
      <c r="I156" s="18">
        <f t="shared" si="18"/>
        <v>0.41666666666666669</v>
      </c>
      <c r="J156" s="20">
        <f t="shared" si="19"/>
        <v>0.29411764705882354</v>
      </c>
      <c r="K156" s="18">
        <f t="shared" si="20"/>
        <v>0.45454545454545453</v>
      </c>
      <c r="L156" s="2">
        <v>185</v>
      </c>
      <c r="M156" s="2">
        <v>7</v>
      </c>
      <c r="N156" s="10">
        <v>185</v>
      </c>
      <c r="O156" s="10">
        <v>7</v>
      </c>
      <c r="P156" s="10">
        <v>20</v>
      </c>
      <c r="Q156" s="13">
        <v>185</v>
      </c>
      <c r="R156" s="14">
        <v>12</v>
      </c>
      <c r="S156" s="18">
        <f t="shared" si="17"/>
        <v>0.35</v>
      </c>
      <c r="T156" s="18">
        <f t="shared" si="21"/>
        <v>0.58333333333333337</v>
      </c>
      <c r="U156" s="20">
        <f t="shared" si="22"/>
        <v>0.28000000000000003</v>
      </c>
      <c r="V156" s="18">
        <f t="shared" si="23"/>
        <v>0.4375</v>
      </c>
    </row>
    <row r="157" spans="1:22" x14ac:dyDescent="0.3">
      <c r="A157" s="2">
        <v>186</v>
      </c>
      <c r="B157" s="2">
        <v>6</v>
      </c>
      <c r="C157" s="10">
        <v>186</v>
      </c>
      <c r="D157" s="10">
        <v>4</v>
      </c>
      <c r="E157" s="10">
        <v>10</v>
      </c>
      <c r="F157" s="13">
        <v>186</v>
      </c>
      <c r="G157" s="14">
        <v>11</v>
      </c>
      <c r="H157" s="18">
        <f t="shared" si="16"/>
        <v>0.4</v>
      </c>
      <c r="I157" s="18">
        <f t="shared" si="18"/>
        <v>0.36363636363636365</v>
      </c>
      <c r="J157" s="20">
        <f t="shared" si="19"/>
        <v>0.23529411764705882</v>
      </c>
      <c r="K157" s="18">
        <f t="shared" si="20"/>
        <v>0.38095238095238099</v>
      </c>
      <c r="L157" s="2">
        <v>186</v>
      </c>
      <c r="M157" s="2">
        <v>6</v>
      </c>
      <c r="N157" s="10">
        <v>186</v>
      </c>
      <c r="O157" s="10">
        <v>6</v>
      </c>
      <c r="P157" s="10">
        <v>20</v>
      </c>
      <c r="Q157" s="13">
        <v>186</v>
      </c>
      <c r="R157" s="14">
        <v>11</v>
      </c>
      <c r="S157" s="18">
        <f t="shared" si="17"/>
        <v>0.3</v>
      </c>
      <c r="T157" s="18">
        <f t="shared" si="21"/>
        <v>0.54545454545454541</v>
      </c>
      <c r="U157" s="20">
        <f t="shared" si="22"/>
        <v>0.24</v>
      </c>
      <c r="V157" s="18">
        <f t="shared" si="23"/>
        <v>0.38709677419354832</v>
      </c>
    </row>
    <row r="158" spans="1:22" x14ac:dyDescent="0.3">
      <c r="A158" s="2">
        <v>187</v>
      </c>
      <c r="B158" s="2">
        <v>6</v>
      </c>
      <c r="C158" s="10">
        <v>187</v>
      </c>
      <c r="D158" s="10">
        <v>4</v>
      </c>
      <c r="E158" s="10">
        <v>10</v>
      </c>
      <c r="F158" s="13">
        <v>187</v>
      </c>
      <c r="G158" s="14">
        <v>14</v>
      </c>
      <c r="H158" s="18">
        <f t="shared" si="16"/>
        <v>0.4</v>
      </c>
      <c r="I158" s="18">
        <f t="shared" si="18"/>
        <v>0.2857142857142857</v>
      </c>
      <c r="J158" s="20">
        <f t="shared" si="19"/>
        <v>0.2</v>
      </c>
      <c r="K158" s="18">
        <f t="shared" si="20"/>
        <v>0.33333333333333331</v>
      </c>
      <c r="L158" s="2">
        <v>187</v>
      </c>
      <c r="M158" s="2">
        <v>6</v>
      </c>
      <c r="N158" s="10">
        <v>187</v>
      </c>
      <c r="O158" s="10">
        <v>6</v>
      </c>
      <c r="P158" s="10">
        <v>20</v>
      </c>
      <c r="Q158" s="13">
        <v>187</v>
      </c>
      <c r="R158" s="14">
        <v>14</v>
      </c>
      <c r="S158" s="18">
        <f t="shared" si="17"/>
        <v>0.3</v>
      </c>
      <c r="T158" s="18">
        <f t="shared" si="21"/>
        <v>0.42857142857142855</v>
      </c>
      <c r="U158" s="20">
        <f t="shared" si="22"/>
        <v>0.21428571428571427</v>
      </c>
      <c r="V158" s="18">
        <f t="shared" si="23"/>
        <v>0.3529411764705882</v>
      </c>
    </row>
    <row r="159" spans="1:22" x14ac:dyDescent="0.3">
      <c r="A159" s="2">
        <v>188</v>
      </c>
      <c r="B159" s="2">
        <v>6</v>
      </c>
      <c r="C159" s="10">
        <v>188</v>
      </c>
      <c r="D159" s="10">
        <v>3</v>
      </c>
      <c r="E159" s="10">
        <v>10</v>
      </c>
      <c r="F159" s="13">
        <v>188</v>
      </c>
      <c r="G159" s="14">
        <v>8</v>
      </c>
      <c r="H159" s="18">
        <f t="shared" si="16"/>
        <v>0.3</v>
      </c>
      <c r="I159" s="18">
        <f t="shared" si="18"/>
        <v>0.375</v>
      </c>
      <c r="J159" s="20">
        <f t="shared" si="19"/>
        <v>0.2</v>
      </c>
      <c r="K159" s="18">
        <f t="shared" si="20"/>
        <v>0.33333333333333326</v>
      </c>
      <c r="L159" s="2">
        <v>188</v>
      </c>
      <c r="M159" s="2">
        <v>6</v>
      </c>
      <c r="N159" s="10">
        <v>188</v>
      </c>
      <c r="O159" s="10">
        <v>6</v>
      </c>
      <c r="P159" s="10">
        <v>20</v>
      </c>
      <c r="Q159" s="13">
        <v>188</v>
      </c>
      <c r="R159" s="14">
        <v>8</v>
      </c>
      <c r="S159" s="18">
        <f t="shared" si="17"/>
        <v>0.3</v>
      </c>
      <c r="T159" s="18">
        <f t="shared" si="21"/>
        <v>0.75</v>
      </c>
      <c r="U159" s="20">
        <f t="shared" si="22"/>
        <v>0.27272727272727271</v>
      </c>
      <c r="V159" s="18">
        <f t="shared" si="23"/>
        <v>0.42857142857142849</v>
      </c>
    </row>
    <row r="160" spans="1:22" x14ac:dyDescent="0.3">
      <c r="A160" s="2">
        <v>189</v>
      </c>
      <c r="B160" s="2">
        <v>6</v>
      </c>
      <c r="C160" s="10">
        <v>189</v>
      </c>
      <c r="D160" s="10">
        <v>5</v>
      </c>
      <c r="E160" s="10">
        <v>10</v>
      </c>
      <c r="F160" s="13">
        <v>189</v>
      </c>
      <c r="G160" s="14">
        <v>16</v>
      </c>
      <c r="H160" s="18">
        <f t="shared" si="16"/>
        <v>0.5</v>
      </c>
      <c r="I160" s="18">
        <f t="shared" si="18"/>
        <v>0.3125</v>
      </c>
      <c r="J160" s="20">
        <f t="shared" si="19"/>
        <v>0.23809523809523808</v>
      </c>
      <c r="K160" s="18">
        <f t="shared" si="20"/>
        <v>0.38461538461538464</v>
      </c>
      <c r="L160" s="2">
        <v>189</v>
      </c>
      <c r="M160" s="2">
        <v>6</v>
      </c>
      <c r="N160" s="10">
        <v>189</v>
      </c>
      <c r="O160" s="10">
        <v>6</v>
      </c>
      <c r="P160" s="10">
        <v>20</v>
      </c>
      <c r="Q160" s="13">
        <v>189</v>
      </c>
      <c r="R160" s="14">
        <v>16</v>
      </c>
      <c r="S160" s="18">
        <f t="shared" si="17"/>
        <v>0.3</v>
      </c>
      <c r="T160" s="18">
        <f t="shared" si="21"/>
        <v>0.375</v>
      </c>
      <c r="U160" s="20">
        <f t="shared" si="22"/>
        <v>0.2</v>
      </c>
      <c r="V160" s="18">
        <f t="shared" si="23"/>
        <v>0.33333333333333326</v>
      </c>
    </row>
    <row r="161" spans="1:22" x14ac:dyDescent="0.3">
      <c r="A161" s="3"/>
      <c r="B161" s="3"/>
      <c r="C161" s="10">
        <v>190</v>
      </c>
      <c r="D161" s="10">
        <v>0</v>
      </c>
      <c r="E161" s="10">
        <v>10</v>
      </c>
      <c r="F161" s="13">
        <v>190</v>
      </c>
      <c r="G161" s="14">
        <v>7</v>
      </c>
      <c r="H161" s="18">
        <f t="shared" si="16"/>
        <v>0</v>
      </c>
      <c r="I161" s="18">
        <f t="shared" si="18"/>
        <v>0</v>
      </c>
      <c r="J161" s="20">
        <f t="shared" si="19"/>
        <v>0</v>
      </c>
      <c r="K161" s="18" t="e">
        <f t="shared" si="20"/>
        <v>#DIV/0!</v>
      </c>
      <c r="L161" s="3"/>
      <c r="M161" s="3"/>
      <c r="N161" s="10">
        <v>190</v>
      </c>
      <c r="O161" s="10">
        <v>0</v>
      </c>
      <c r="P161" s="10">
        <v>20</v>
      </c>
      <c r="Q161" s="13">
        <v>190</v>
      </c>
      <c r="R161" s="14">
        <v>7</v>
      </c>
      <c r="S161" s="18">
        <f t="shared" si="17"/>
        <v>0</v>
      </c>
      <c r="T161" s="18">
        <f t="shared" si="21"/>
        <v>0</v>
      </c>
      <c r="U161" s="20">
        <f t="shared" si="22"/>
        <v>0</v>
      </c>
      <c r="V161" s="18" t="e">
        <f t="shared" si="23"/>
        <v>#DIV/0!</v>
      </c>
    </row>
    <row r="162" spans="1:22" x14ac:dyDescent="0.3">
      <c r="A162" s="2">
        <v>191</v>
      </c>
      <c r="B162" s="2">
        <v>3</v>
      </c>
      <c r="C162" s="10">
        <v>191</v>
      </c>
      <c r="D162" s="10">
        <v>3</v>
      </c>
      <c r="E162" s="10">
        <v>10</v>
      </c>
      <c r="F162" s="13">
        <v>191</v>
      </c>
      <c r="G162" s="14">
        <v>11</v>
      </c>
      <c r="H162" s="18">
        <f t="shared" si="16"/>
        <v>0.3</v>
      </c>
      <c r="I162" s="18">
        <f t="shared" si="18"/>
        <v>0.27272727272727271</v>
      </c>
      <c r="J162" s="20">
        <f t="shared" si="19"/>
        <v>0.16666666666666666</v>
      </c>
      <c r="K162" s="18">
        <f t="shared" si="20"/>
        <v>0.28571428571428564</v>
      </c>
      <c r="L162" s="2">
        <v>191</v>
      </c>
      <c r="M162" s="2">
        <v>3</v>
      </c>
      <c r="N162" s="10">
        <v>191</v>
      </c>
      <c r="O162" s="10">
        <v>3</v>
      </c>
      <c r="P162" s="10">
        <v>20</v>
      </c>
      <c r="Q162" s="13">
        <v>191</v>
      </c>
      <c r="R162" s="14">
        <v>11</v>
      </c>
      <c r="S162" s="18">
        <f t="shared" si="17"/>
        <v>0.15</v>
      </c>
      <c r="T162" s="18">
        <f t="shared" si="21"/>
        <v>0.27272727272727271</v>
      </c>
      <c r="U162" s="20">
        <f t="shared" si="22"/>
        <v>0.10714285714285714</v>
      </c>
      <c r="V162" s="18">
        <f t="shared" si="23"/>
        <v>0.19354838709677416</v>
      </c>
    </row>
    <row r="163" spans="1:22" x14ac:dyDescent="0.3">
      <c r="A163" s="2">
        <v>192</v>
      </c>
      <c r="B163" s="2">
        <v>4</v>
      </c>
      <c r="C163" s="10">
        <v>192</v>
      </c>
      <c r="D163" s="10">
        <v>4</v>
      </c>
      <c r="E163" s="10">
        <v>10</v>
      </c>
      <c r="F163" s="13">
        <v>192</v>
      </c>
      <c r="G163" s="14">
        <v>7</v>
      </c>
      <c r="H163" s="18">
        <f t="shared" si="16"/>
        <v>0.4</v>
      </c>
      <c r="I163" s="18">
        <f t="shared" si="18"/>
        <v>0.5714285714285714</v>
      </c>
      <c r="J163" s="20">
        <f t="shared" si="19"/>
        <v>0.30769230769230771</v>
      </c>
      <c r="K163" s="18">
        <f t="shared" si="20"/>
        <v>0.47058823529411764</v>
      </c>
      <c r="L163" s="2">
        <v>192</v>
      </c>
      <c r="M163" s="2">
        <v>4</v>
      </c>
      <c r="N163" s="10">
        <v>192</v>
      </c>
      <c r="O163" s="10">
        <v>4</v>
      </c>
      <c r="P163" s="10">
        <v>20</v>
      </c>
      <c r="Q163" s="13">
        <v>192</v>
      </c>
      <c r="R163" s="14">
        <v>7</v>
      </c>
      <c r="S163" s="18">
        <f t="shared" si="17"/>
        <v>0.2</v>
      </c>
      <c r="T163" s="18">
        <f t="shared" si="21"/>
        <v>0.5714285714285714</v>
      </c>
      <c r="U163" s="20">
        <f t="shared" si="22"/>
        <v>0.17391304347826086</v>
      </c>
      <c r="V163" s="18">
        <f t="shared" si="23"/>
        <v>0.29629629629629634</v>
      </c>
    </row>
    <row r="164" spans="1:22" x14ac:dyDescent="0.3">
      <c r="A164" s="2">
        <v>193</v>
      </c>
      <c r="B164" s="2">
        <v>3</v>
      </c>
      <c r="C164" s="10">
        <v>193</v>
      </c>
      <c r="D164" s="10">
        <v>3</v>
      </c>
      <c r="E164" s="10">
        <v>10</v>
      </c>
      <c r="F164" s="13">
        <v>193</v>
      </c>
      <c r="G164" s="14">
        <v>9</v>
      </c>
      <c r="H164" s="18">
        <f t="shared" si="16"/>
        <v>0.3</v>
      </c>
      <c r="I164" s="18">
        <f t="shared" si="18"/>
        <v>0.33333333333333331</v>
      </c>
      <c r="J164" s="20">
        <f t="shared" si="19"/>
        <v>0.1875</v>
      </c>
      <c r="K164" s="18">
        <f t="shared" si="20"/>
        <v>0.31578947368421051</v>
      </c>
      <c r="L164" s="2">
        <v>193</v>
      </c>
      <c r="M164" s="2">
        <v>3</v>
      </c>
      <c r="N164" s="10">
        <v>193</v>
      </c>
      <c r="O164" s="10">
        <v>3</v>
      </c>
      <c r="P164" s="10">
        <v>20</v>
      </c>
      <c r="Q164" s="13">
        <v>193</v>
      </c>
      <c r="R164" s="14">
        <v>9</v>
      </c>
      <c r="S164" s="18">
        <f t="shared" si="17"/>
        <v>0.15</v>
      </c>
      <c r="T164" s="18">
        <f t="shared" si="21"/>
        <v>0.33333333333333331</v>
      </c>
      <c r="U164" s="20">
        <f t="shared" si="22"/>
        <v>0.11538461538461539</v>
      </c>
      <c r="V164" s="18">
        <f t="shared" si="23"/>
        <v>0.20689655172413793</v>
      </c>
    </row>
    <row r="165" spans="1:22" x14ac:dyDescent="0.3">
      <c r="A165" s="2">
        <v>194</v>
      </c>
      <c r="B165" s="2">
        <v>2</v>
      </c>
      <c r="C165" s="10">
        <v>194</v>
      </c>
      <c r="D165" s="10">
        <v>1</v>
      </c>
      <c r="E165" s="10">
        <v>10</v>
      </c>
      <c r="F165" s="13">
        <v>194</v>
      </c>
      <c r="G165" s="14">
        <v>6</v>
      </c>
      <c r="H165" s="18">
        <f t="shared" si="16"/>
        <v>0.1</v>
      </c>
      <c r="I165" s="18">
        <f t="shared" si="18"/>
        <v>0.16666666666666666</v>
      </c>
      <c r="J165" s="20">
        <f t="shared" si="19"/>
        <v>6.6666666666666666E-2</v>
      </c>
      <c r="K165" s="18">
        <f t="shared" si="20"/>
        <v>0.125</v>
      </c>
      <c r="L165" s="2">
        <v>194</v>
      </c>
      <c r="M165" s="2">
        <v>2</v>
      </c>
      <c r="N165" s="10">
        <v>194</v>
      </c>
      <c r="O165" s="10">
        <v>2</v>
      </c>
      <c r="P165" s="10">
        <v>20</v>
      </c>
      <c r="Q165" s="13">
        <v>194</v>
      </c>
      <c r="R165" s="14">
        <v>6</v>
      </c>
      <c r="S165" s="18">
        <f t="shared" si="17"/>
        <v>0.1</v>
      </c>
      <c r="T165" s="18">
        <f t="shared" si="21"/>
        <v>0.33333333333333331</v>
      </c>
      <c r="U165" s="20">
        <f t="shared" si="22"/>
        <v>8.3333333333333329E-2</v>
      </c>
      <c r="V165" s="18">
        <f t="shared" si="23"/>
        <v>0.15384615384615383</v>
      </c>
    </row>
    <row r="166" spans="1:22" x14ac:dyDescent="0.3">
      <c r="A166" s="2">
        <v>195</v>
      </c>
      <c r="B166" s="2">
        <v>3</v>
      </c>
      <c r="C166" s="10">
        <v>195</v>
      </c>
      <c r="D166" s="10">
        <v>2</v>
      </c>
      <c r="E166" s="10">
        <v>10</v>
      </c>
      <c r="F166" s="13">
        <v>195</v>
      </c>
      <c r="G166" s="14">
        <v>3</v>
      </c>
      <c r="H166" s="18">
        <f t="shared" si="16"/>
        <v>0.2</v>
      </c>
      <c r="I166" s="18">
        <f t="shared" si="18"/>
        <v>0.66666666666666663</v>
      </c>
      <c r="J166" s="20">
        <f t="shared" si="19"/>
        <v>0.18181818181818182</v>
      </c>
      <c r="K166" s="18">
        <f t="shared" si="20"/>
        <v>0.30769230769230765</v>
      </c>
      <c r="L166" s="2">
        <v>195</v>
      </c>
      <c r="M166" s="2">
        <v>3</v>
      </c>
      <c r="N166" s="10">
        <v>195</v>
      </c>
      <c r="O166" s="10">
        <v>3</v>
      </c>
      <c r="P166" s="10">
        <v>20</v>
      </c>
      <c r="Q166" s="13">
        <v>195</v>
      </c>
      <c r="R166" s="14">
        <v>3</v>
      </c>
      <c r="S166" s="18">
        <f t="shared" si="17"/>
        <v>0.15</v>
      </c>
      <c r="T166" s="18">
        <f t="shared" si="21"/>
        <v>1</v>
      </c>
      <c r="U166" s="20">
        <f t="shared" si="22"/>
        <v>0.15</v>
      </c>
      <c r="V166" s="18">
        <f t="shared" si="23"/>
        <v>0.2608695652173913</v>
      </c>
    </row>
    <row r="167" spans="1:22" x14ac:dyDescent="0.3">
      <c r="A167" s="2">
        <v>196</v>
      </c>
      <c r="B167" s="2">
        <v>6</v>
      </c>
      <c r="C167" s="10">
        <v>196</v>
      </c>
      <c r="D167" s="10">
        <v>4</v>
      </c>
      <c r="E167" s="10">
        <v>10</v>
      </c>
      <c r="F167" s="13">
        <v>196</v>
      </c>
      <c r="G167" s="14">
        <v>6</v>
      </c>
      <c r="H167" s="18">
        <f t="shared" si="16"/>
        <v>0.4</v>
      </c>
      <c r="I167" s="18">
        <f t="shared" si="18"/>
        <v>0.66666666666666663</v>
      </c>
      <c r="J167" s="20">
        <f t="shared" si="19"/>
        <v>0.33333333333333331</v>
      </c>
      <c r="K167" s="18">
        <f t="shared" si="20"/>
        <v>0.5</v>
      </c>
      <c r="L167" s="2">
        <v>196</v>
      </c>
      <c r="M167" s="2">
        <v>6</v>
      </c>
      <c r="N167" s="10">
        <v>196</v>
      </c>
      <c r="O167" s="10">
        <v>6</v>
      </c>
      <c r="P167" s="10">
        <v>20</v>
      </c>
      <c r="Q167" s="13">
        <v>196</v>
      </c>
      <c r="R167" s="14">
        <v>6</v>
      </c>
      <c r="S167" s="18">
        <f t="shared" si="17"/>
        <v>0.3</v>
      </c>
      <c r="T167" s="18">
        <f t="shared" si="21"/>
        <v>1</v>
      </c>
      <c r="U167" s="20">
        <f t="shared" si="22"/>
        <v>0.3</v>
      </c>
      <c r="V167" s="18">
        <f t="shared" si="23"/>
        <v>0.46153846153846151</v>
      </c>
    </row>
    <row r="168" spans="1:22" x14ac:dyDescent="0.3">
      <c r="A168" s="2">
        <v>197</v>
      </c>
      <c r="B168" s="2">
        <v>5</v>
      </c>
      <c r="C168" s="10">
        <v>197</v>
      </c>
      <c r="D168" s="10">
        <v>5</v>
      </c>
      <c r="E168" s="10">
        <v>10</v>
      </c>
      <c r="F168" s="13">
        <v>197</v>
      </c>
      <c r="G168" s="14">
        <v>5</v>
      </c>
      <c r="H168" s="18">
        <f t="shared" si="16"/>
        <v>0.5</v>
      </c>
      <c r="I168" s="18">
        <f t="shared" si="18"/>
        <v>1</v>
      </c>
      <c r="J168" s="20">
        <f t="shared" si="19"/>
        <v>0.5</v>
      </c>
      <c r="K168" s="18">
        <f t="shared" si="20"/>
        <v>0.66666666666666663</v>
      </c>
      <c r="L168" s="2">
        <v>197</v>
      </c>
      <c r="M168" s="2">
        <v>5</v>
      </c>
      <c r="N168" s="10">
        <v>197</v>
      </c>
      <c r="O168" s="10">
        <v>5</v>
      </c>
      <c r="P168" s="10">
        <v>20</v>
      </c>
      <c r="Q168" s="13">
        <v>197</v>
      </c>
      <c r="R168" s="14">
        <v>5</v>
      </c>
      <c r="S168" s="18">
        <f t="shared" si="17"/>
        <v>0.25</v>
      </c>
      <c r="T168" s="18">
        <f t="shared" si="21"/>
        <v>1</v>
      </c>
      <c r="U168" s="20">
        <f t="shared" si="22"/>
        <v>0.25</v>
      </c>
      <c r="V168" s="18">
        <f t="shared" si="23"/>
        <v>0.4</v>
      </c>
    </row>
    <row r="169" spans="1:22" x14ac:dyDescent="0.3">
      <c r="A169" s="3"/>
      <c r="B169" s="3"/>
      <c r="C169" s="10">
        <v>198</v>
      </c>
      <c r="D169" s="10">
        <v>0</v>
      </c>
      <c r="E169" s="10">
        <v>10</v>
      </c>
      <c r="F169" s="13">
        <v>198</v>
      </c>
      <c r="G169" s="14">
        <v>4</v>
      </c>
      <c r="H169" s="18">
        <f t="shared" si="16"/>
        <v>0</v>
      </c>
      <c r="I169" s="18">
        <f t="shared" si="18"/>
        <v>0</v>
      </c>
      <c r="J169" s="20">
        <f t="shared" si="19"/>
        <v>0</v>
      </c>
      <c r="K169" s="18" t="e">
        <f t="shared" si="20"/>
        <v>#DIV/0!</v>
      </c>
      <c r="L169" s="3"/>
      <c r="M169" s="3"/>
      <c r="N169" s="10">
        <v>198</v>
      </c>
      <c r="O169" s="10">
        <v>0</v>
      </c>
      <c r="P169" s="10">
        <v>20</v>
      </c>
      <c r="Q169" s="13">
        <v>198</v>
      </c>
      <c r="R169" s="14">
        <v>4</v>
      </c>
      <c r="S169" s="18">
        <f t="shared" si="17"/>
        <v>0</v>
      </c>
      <c r="T169" s="18">
        <f t="shared" si="21"/>
        <v>0</v>
      </c>
      <c r="U169" s="20">
        <f t="shared" si="22"/>
        <v>0</v>
      </c>
      <c r="V169" s="18" t="e">
        <f t="shared" si="23"/>
        <v>#DIV/0!</v>
      </c>
    </row>
    <row r="170" spans="1:22" x14ac:dyDescent="0.3">
      <c r="A170" s="2">
        <v>199</v>
      </c>
      <c r="B170" s="2">
        <v>3</v>
      </c>
      <c r="C170" s="10">
        <v>199</v>
      </c>
      <c r="D170" s="10">
        <v>3</v>
      </c>
      <c r="E170" s="10">
        <v>10</v>
      </c>
      <c r="F170" s="13">
        <v>199</v>
      </c>
      <c r="G170" s="14">
        <v>3</v>
      </c>
      <c r="H170" s="18">
        <f t="shared" si="16"/>
        <v>0.3</v>
      </c>
      <c r="I170" s="18">
        <f t="shared" si="18"/>
        <v>1</v>
      </c>
      <c r="J170" s="20">
        <f t="shared" si="19"/>
        <v>0.3</v>
      </c>
      <c r="K170" s="18">
        <f t="shared" si="20"/>
        <v>0.46153846153846151</v>
      </c>
      <c r="L170" s="2">
        <v>199</v>
      </c>
      <c r="M170" s="2">
        <v>3</v>
      </c>
      <c r="N170" s="10">
        <v>199</v>
      </c>
      <c r="O170" s="10">
        <v>3</v>
      </c>
      <c r="P170" s="10">
        <v>20</v>
      </c>
      <c r="Q170" s="13">
        <v>199</v>
      </c>
      <c r="R170" s="14">
        <v>3</v>
      </c>
      <c r="S170" s="18">
        <f t="shared" si="17"/>
        <v>0.15</v>
      </c>
      <c r="T170" s="18">
        <f t="shared" si="21"/>
        <v>1</v>
      </c>
      <c r="U170" s="20">
        <f t="shared" si="22"/>
        <v>0.15</v>
      </c>
      <c r="V170" s="18">
        <f t="shared" si="23"/>
        <v>0.2608695652173913</v>
      </c>
    </row>
    <row r="171" spans="1:22" x14ac:dyDescent="0.3">
      <c r="A171" s="2">
        <v>200</v>
      </c>
      <c r="B171" s="2">
        <v>1</v>
      </c>
      <c r="C171" s="10">
        <v>200</v>
      </c>
      <c r="D171" s="10">
        <v>0</v>
      </c>
      <c r="E171" s="10">
        <v>10</v>
      </c>
      <c r="F171" s="13">
        <v>200</v>
      </c>
      <c r="G171" s="14">
        <v>7</v>
      </c>
      <c r="H171" s="18">
        <f t="shared" si="16"/>
        <v>0</v>
      </c>
      <c r="I171" s="18">
        <f t="shared" si="18"/>
        <v>0</v>
      </c>
      <c r="J171" s="20">
        <f t="shared" si="19"/>
        <v>0</v>
      </c>
      <c r="K171" s="18" t="e">
        <f t="shared" si="20"/>
        <v>#DIV/0!</v>
      </c>
      <c r="L171" s="2">
        <v>200</v>
      </c>
      <c r="M171" s="2">
        <v>1</v>
      </c>
      <c r="N171" s="10">
        <v>200</v>
      </c>
      <c r="O171" s="10">
        <v>1</v>
      </c>
      <c r="P171" s="10">
        <v>20</v>
      </c>
      <c r="Q171" s="13">
        <v>200</v>
      </c>
      <c r="R171" s="14">
        <v>7</v>
      </c>
      <c r="S171" s="18">
        <f t="shared" si="17"/>
        <v>0.05</v>
      </c>
      <c r="T171" s="18">
        <f t="shared" si="21"/>
        <v>0.14285714285714285</v>
      </c>
      <c r="U171" s="20">
        <f t="shared" si="22"/>
        <v>3.8461538461538464E-2</v>
      </c>
      <c r="V171" s="18">
        <f t="shared" si="23"/>
        <v>7.4074074074074084E-2</v>
      </c>
    </row>
    <row r="172" spans="1:22" x14ac:dyDescent="0.3">
      <c r="A172" s="2">
        <v>201</v>
      </c>
      <c r="B172" s="2">
        <v>3</v>
      </c>
      <c r="C172" s="10">
        <v>201</v>
      </c>
      <c r="D172" s="10">
        <v>2</v>
      </c>
      <c r="E172" s="10">
        <v>10</v>
      </c>
      <c r="F172" s="13">
        <v>201</v>
      </c>
      <c r="G172" s="14">
        <v>8</v>
      </c>
      <c r="H172" s="18">
        <f t="shared" si="16"/>
        <v>0.2</v>
      </c>
      <c r="I172" s="18">
        <f t="shared" si="18"/>
        <v>0.25</v>
      </c>
      <c r="J172" s="20">
        <f t="shared" si="19"/>
        <v>0.125</v>
      </c>
      <c r="K172" s="18">
        <f t="shared" si="20"/>
        <v>0.22222222222222224</v>
      </c>
      <c r="L172" s="2">
        <v>201</v>
      </c>
      <c r="M172" s="2">
        <v>3</v>
      </c>
      <c r="N172" s="10">
        <v>201</v>
      </c>
      <c r="O172" s="10">
        <v>3</v>
      </c>
      <c r="P172" s="10">
        <v>20</v>
      </c>
      <c r="Q172" s="13">
        <v>201</v>
      </c>
      <c r="R172" s="14">
        <v>8</v>
      </c>
      <c r="S172" s="18">
        <f t="shared" si="17"/>
        <v>0.15</v>
      </c>
      <c r="T172" s="18">
        <f t="shared" si="21"/>
        <v>0.375</v>
      </c>
      <c r="U172" s="20">
        <f t="shared" si="22"/>
        <v>0.12</v>
      </c>
      <c r="V172" s="18">
        <f t="shared" si="23"/>
        <v>0.21428571428571425</v>
      </c>
    </row>
    <row r="173" spans="1:22" x14ac:dyDescent="0.3">
      <c r="A173" s="2">
        <v>202</v>
      </c>
      <c r="B173" s="2">
        <v>2</v>
      </c>
      <c r="C173" s="10">
        <v>202</v>
      </c>
      <c r="D173" s="10">
        <v>2</v>
      </c>
      <c r="E173" s="10">
        <v>10</v>
      </c>
      <c r="F173" s="13">
        <v>202</v>
      </c>
      <c r="G173" s="14">
        <v>9</v>
      </c>
      <c r="H173" s="18">
        <f t="shared" si="16"/>
        <v>0.2</v>
      </c>
      <c r="I173" s="18">
        <f t="shared" si="18"/>
        <v>0.22222222222222221</v>
      </c>
      <c r="J173" s="20">
        <f t="shared" si="19"/>
        <v>0.11764705882352941</v>
      </c>
      <c r="K173" s="18">
        <f t="shared" si="20"/>
        <v>0.2105263157894737</v>
      </c>
      <c r="L173" s="2">
        <v>202</v>
      </c>
      <c r="M173" s="2">
        <v>2</v>
      </c>
      <c r="N173" s="10">
        <v>202</v>
      </c>
      <c r="O173" s="10">
        <v>2</v>
      </c>
      <c r="P173" s="10">
        <v>20</v>
      </c>
      <c r="Q173" s="13">
        <v>202</v>
      </c>
      <c r="R173" s="14">
        <v>9</v>
      </c>
      <c r="S173" s="18">
        <f t="shared" si="17"/>
        <v>0.1</v>
      </c>
      <c r="T173" s="18">
        <f t="shared" si="21"/>
        <v>0.22222222222222221</v>
      </c>
      <c r="U173" s="20">
        <f t="shared" si="22"/>
        <v>7.407407407407407E-2</v>
      </c>
      <c r="V173" s="18">
        <f t="shared" si="23"/>
        <v>0.13793103448275865</v>
      </c>
    </row>
    <row r="174" spans="1:22" x14ac:dyDescent="0.3">
      <c r="A174" s="2">
        <v>203</v>
      </c>
      <c r="B174" s="2">
        <v>5</v>
      </c>
      <c r="C174" s="10">
        <v>203</v>
      </c>
      <c r="D174" s="10">
        <v>5</v>
      </c>
      <c r="E174" s="10">
        <v>10</v>
      </c>
      <c r="F174" s="13">
        <v>203</v>
      </c>
      <c r="G174" s="14">
        <v>7</v>
      </c>
      <c r="H174" s="18">
        <f t="shared" si="16"/>
        <v>0.5</v>
      </c>
      <c r="I174" s="18">
        <f t="shared" si="18"/>
        <v>0.7142857142857143</v>
      </c>
      <c r="J174" s="20">
        <f t="shared" si="19"/>
        <v>0.41666666666666669</v>
      </c>
      <c r="K174" s="18">
        <f t="shared" si="20"/>
        <v>0.58823529411764697</v>
      </c>
      <c r="L174" s="2">
        <v>203</v>
      </c>
      <c r="M174" s="2">
        <v>5</v>
      </c>
      <c r="N174" s="10">
        <v>203</v>
      </c>
      <c r="O174" s="10">
        <v>5</v>
      </c>
      <c r="P174" s="10">
        <v>20</v>
      </c>
      <c r="Q174" s="13">
        <v>203</v>
      </c>
      <c r="R174" s="14">
        <v>7</v>
      </c>
      <c r="S174" s="18">
        <f t="shared" si="17"/>
        <v>0.25</v>
      </c>
      <c r="T174" s="18">
        <f t="shared" si="21"/>
        <v>0.7142857142857143</v>
      </c>
      <c r="U174" s="20">
        <f t="shared" si="22"/>
        <v>0.22727272727272727</v>
      </c>
      <c r="V174" s="18">
        <f t="shared" si="23"/>
        <v>0.37037037037037035</v>
      </c>
    </row>
    <row r="175" spans="1:22" x14ac:dyDescent="0.3">
      <c r="A175" s="2">
        <v>204</v>
      </c>
      <c r="B175" s="2">
        <v>6</v>
      </c>
      <c r="C175" s="10">
        <v>204</v>
      </c>
      <c r="D175" s="10">
        <v>5</v>
      </c>
      <c r="E175" s="10">
        <v>10</v>
      </c>
      <c r="F175" s="13">
        <v>204</v>
      </c>
      <c r="G175" s="14">
        <v>6</v>
      </c>
      <c r="H175" s="18">
        <f t="shared" si="16"/>
        <v>0.5</v>
      </c>
      <c r="I175" s="18">
        <f t="shared" si="18"/>
        <v>0.83333333333333337</v>
      </c>
      <c r="J175" s="20">
        <f t="shared" si="19"/>
        <v>0.45454545454545453</v>
      </c>
      <c r="K175" s="18">
        <f t="shared" si="20"/>
        <v>0.625</v>
      </c>
      <c r="L175" s="2">
        <v>204</v>
      </c>
      <c r="M175" s="2">
        <v>6</v>
      </c>
      <c r="N175" s="10">
        <v>204</v>
      </c>
      <c r="O175" s="10">
        <v>6</v>
      </c>
      <c r="P175" s="10">
        <v>20</v>
      </c>
      <c r="Q175" s="13">
        <v>204</v>
      </c>
      <c r="R175" s="14">
        <v>6</v>
      </c>
      <c r="S175" s="18">
        <f t="shared" si="17"/>
        <v>0.3</v>
      </c>
      <c r="T175" s="18">
        <f t="shared" si="21"/>
        <v>1</v>
      </c>
      <c r="U175" s="20">
        <f t="shared" si="22"/>
        <v>0.3</v>
      </c>
      <c r="V175" s="18">
        <f t="shared" si="23"/>
        <v>0.46153846153846151</v>
      </c>
    </row>
    <row r="176" spans="1:22" x14ac:dyDescent="0.3">
      <c r="A176" s="2">
        <v>205</v>
      </c>
      <c r="B176" s="2">
        <v>3</v>
      </c>
      <c r="C176" s="10">
        <v>205</v>
      </c>
      <c r="D176" s="10">
        <v>3</v>
      </c>
      <c r="E176" s="10">
        <v>10</v>
      </c>
      <c r="F176" s="13">
        <v>205</v>
      </c>
      <c r="G176" s="14">
        <v>7</v>
      </c>
      <c r="H176" s="18">
        <f t="shared" si="16"/>
        <v>0.3</v>
      </c>
      <c r="I176" s="18">
        <f t="shared" si="18"/>
        <v>0.42857142857142855</v>
      </c>
      <c r="J176" s="20">
        <f t="shared" si="19"/>
        <v>0.21428571428571427</v>
      </c>
      <c r="K176" s="18">
        <f t="shared" si="20"/>
        <v>0.3529411764705882</v>
      </c>
      <c r="L176" s="2">
        <v>205</v>
      </c>
      <c r="M176" s="2">
        <v>3</v>
      </c>
      <c r="N176" s="10">
        <v>205</v>
      </c>
      <c r="O176" s="10">
        <v>3</v>
      </c>
      <c r="P176" s="10">
        <v>20</v>
      </c>
      <c r="Q176" s="13">
        <v>205</v>
      </c>
      <c r="R176" s="14">
        <v>7</v>
      </c>
      <c r="S176" s="18">
        <f t="shared" si="17"/>
        <v>0.15</v>
      </c>
      <c r="T176" s="18">
        <f t="shared" si="21"/>
        <v>0.42857142857142855</v>
      </c>
      <c r="U176" s="20">
        <f t="shared" si="22"/>
        <v>0.125</v>
      </c>
      <c r="V176" s="18">
        <f t="shared" si="23"/>
        <v>0.22222222222222221</v>
      </c>
    </row>
    <row r="177" spans="1:22" x14ac:dyDescent="0.3">
      <c r="A177" s="2">
        <v>206</v>
      </c>
      <c r="B177" s="2">
        <v>5</v>
      </c>
      <c r="C177" s="10">
        <v>206</v>
      </c>
      <c r="D177" s="10">
        <v>5</v>
      </c>
      <c r="E177" s="10">
        <v>10</v>
      </c>
      <c r="F177" s="13">
        <v>206</v>
      </c>
      <c r="G177" s="14">
        <v>7</v>
      </c>
      <c r="H177" s="18">
        <f t="shared" si="16"/>
        <v>0.5</v>
      </c>
      <c r="I177" s="18">
        <f t="shared" si="18"/>
        <v>0.7142857142857143</v>
      </c>
      <c r="J177" s="20">
        <f t="shared" si="19"/>
        <v>0.41666666666666669</v>
      </c>
      <c r="K177" s="18">
        <f t="shared" si="20"/>
        <v>0.58823529411764697</v>
      </c>
      <c r="L177" s="2">
        <v>206</v>
      </c>
      <c r="M177" s="2">
        <v>5</v>
      </c>
      <c r="N177" s="10">
        <v>206</v>
      </c>
      <c r="O177" s="10">
        <v>5</v>
      </c>
      <c r="P177" s="10">
        <v>20</v>
      </c>
      <c r="Q177" s="13">
        <v>206</v>
      </c>
      <c r="R177" s="14">
        <v>7</v>
      </c>
      <c r="S177" s="18">
        <f t="shared" si="17"/>
        <v>0.25</v>
      </c>
      <c r="T177" s="18">
        <f t="shared" si="21"/>
        <v>0.7142857142857143</v>
      </c>
      <c r="U177" s="20">
        <f t="shared" si="22"/>
        <v>0.22727272727272727</v>
      </c>
      <c r="V177" s="18">
        <f t="shared" si="23"/>
        <v>0.37037037037037035</v>
      </c>
    </row>
    <row r="178" spans="1:22" x14ac:dyDescent="0.3">
      <c r="A178" s="2">
        <v>207</v>
      </c>
      <c r="B178" s="2">
        <v>6</v>
      </c>
      <c r="C178" s="10">
        <v>207</v>
      </c>
      <c r="D178" s="10">
        <v>5</v>
      </c>
      <c r="E178" s="10">
        <v>10</v>
      </c>
      <c r="F178" s="13">
        <v>207</v>
      </c>
      <c r="G178" s="14">
        <v>14</v>
      </c>
      <c r="H178" s="18">
        <f t="shared" si="16"/>
        <v>0.5</v>
      </c>
      <c r="I178" s="18">
        <f t="shared" si="18"/>
        <v>0.35714285714285715</v>
      </c>
      <c r="J178" s="20">
        <f t="shared" si="19"/>
        <v>0.26315789473684209</v>
      </c>
      <c r="K178" s="18">
        <f t="shared" si="20"/>
        <v>0.41666666666666663</v>
      </c>
      <c r="L178" s="2">
        <v>207</v>
      </c>
      <c r="M178" s="2">
        <v>6</v>
      </c>
      <c r="N178" s="10">
        <v>207</v>
      </c>
      <c r="O178" s="10">
        <v>6</v>
      </c>
      <c r="P178" s="10">
        <v>20</v>
      </c>
      <c r="Q178" s="13">
        <v>207</v>
      </c>
      <c r="R178" s="14">
        <v>14</v>
      </c>
      <c r="S178" s="18">
        <f t="shared" si="17"/>
        <v>0.3</v>
      </c>
      <c r="T178" s="18">
        <f t="shared" si="21"/>
        <v>0.42857142857142855</v>
      </c>
      <c r="U178" s="20">
        <f t="shared" si="22"/>
        <v>0.21428571428571427</v>
      </c>
      <c r="V178" s="18">
        <f t="shared" si="23"/>
        <v>0.3529411764705882</v>
      </c>
    </row>
    <row r="179" spans="1:22" x14ac:dyDescent="0.3">
      <c r="A179" s="2">
        <v>208</v>
      </c>
      <c r="B179" s="2">
        <v>5</v>
      </c>
      <c r="C179" s="10">
        <v>208</v>
      </c>
      <c r="D179" s="10">
        <v>5</v>
      </c>
      <c r="E179" s="10">
        <v>10</v>
      </c>
      <c r="F179" s="13">
        <v>208</v>
      </c>
      <c r="G179" s="14">
        <v>5</v>
      </c>
      <c r="H179" s="18">
        <f t="shared" si="16"/>
        <v>0.5</v>
      </c>
      <c r="I179" s="18">
        <f t="shared" si="18"/>
        <v>1</v>
      </c>
      <c r="J179" s="20">
        <f t="shared" si="19"/>
        <v>0.5</v>
      </c>
      <c r="K179" s="18">
        <f t="shared" si="20"/>
        <v>0.66666666666666663</v>
      </c>
      <c r="L179" s="2">
        <v>208</v>
      </c>
      <c r="M179" s="2">
        <v>5</v>
      </c>
      <c r="N179" s="10">
        <v>208</v>
      </c>
      <c r="O179" s="10">
        <v>5</v>
      </c>
      <c r="P179" s="10">
        <v>20</v>
      </c>
      <c r="Q179" s="13">
        <v>208</v>
      </c>
      <c r="R179" s="14">
        <v>5</v>
      </c>
      <c r="S179" s="18">
        <f t="shared" si="17"/>
        <v>0.25</v>
      </c>
      <c r="T179" s="18">
        <f t="shared" si="21"/>
        <v>1</v>
      </c>
      <c r="U179" s="20">
        <f t="shared" si="22"/>
        <v>0.25</v>
      </c>
      <c r="V179" s="18">
        <f t="shared" si="23"/>
        <v>0.4</v>
      </c>
    </row>
    <row r="180" spans="1:22" x14ac:dyDescent="0.3">
      <c r="A180" s="2">
        <v>209</v>
      </c>
      <c r="B180" s="2">
        <v>4</v>
      </c>
      <c r="C180" s="10">
        <v>209</v>
      </c>
      <c r="D180" s="10">
        <v>3</v>
      </c>
      <c r="E180" s="10">
        <v>10</v>
      </c>
      <c r="F180" s="13">
        <v>209</v>
      </c>
      <c r="G180" s="14">
        <v>6</v>
      </c>
      <c r="H180" s="18">
        <f t="shared" si="16"/>
        <v>0.3</v>
      </c>
      <c r="I180" s="18">
        <f t="shared" si="18"/>
        <v>0.5</v>
      </c>
      <c r="J180" s="20">
        <f t="shared" si="19"/>
        <v>0.23076923076923078</v>
      </c>
      <c r="K180" s="18">
        <f t="shared" si="20"/>
        <v>0.37499999999999994</v>
      </c>
      <c r="L180" s="2">
        <v>209</v>
      </c>
      <c r="M180" s="2">
        <v>4</v>
      </c>
      <c r="N180" s="10">
        <v>209</v>
      </c>
      <c r="O180" s="10">
        <v>4</v>
      </c>
      <c r="P180" s="10">
        <v>20</v>
      </c>
      <c r="Q180" s="13">
        <v>209</v>
      </c>
      <c r="R180" s="14">
        <v>6</v>
      </c>
      <c r="S180" s="18">
        <f t="shared" si="17"/>
        <v>0.2</v>
      </c>
      <c r="T180" s="18">
        <f t="shared" si="21"/>
        <v>0.66666666666666663</v>
      </c>
      <c r="U180" s="20">
        <f t="shared" si="22"/>
        <v>0.18181818181818182</v>
      </c>
      <c r="V180" s="18">
        <f t="shared" si="23"/>
        <v>0.30769230769230765</v>
      </c>
    </row>
    <row r="181" spans="1:22" x14ac:dyDescent="0.3">
      <c r="A181" s="2">
        <v>210</v>
      </c>
      <c r="B181" s="2">
        <v>7</v>
      </c>
      <c r="C181" s="10">
        <v>210</v>
      </c>
      <c r="D181" s="10">
        <v>5</v>
      </c>
      <c r="E181" s="10">
        <v>10</v>
      </c>
      <c r="F181" s="13">
        <v>210</v>
      </c>
      <c r="G181" s="14">
        <v>9</v>
      </c>
      <c r="H181" s="18">
        <f t="shared" si="16"/>
        <v>0.5</v>
      </c>
      <c r="I181" s="18">
        <f t="shared" si="18"/>
        <v>0.55555555555555558</v>
      </c>
      <c r="J181" s="20">
        <f t="shared" si="19"/>
        <v>0.35714285714285715</v>
      </c>
      <c r="K181" s="18">
        <f t="shared" si="20"/>
        <v>0.52631578947368418</v>
      </c>
      <c r="L181" s="2">
        <v>210</v>
      </c>
      <c r="M181" s="2">
        <v>7</v>
      </c>
      <c r="N181" s="10">
        <v>210</v>
      </c>
      <c r="O181" s="10">
        <v>7</v>
      </c>
      <c r="P181" s="10">
        <v>20</v>
      </c>
      <c r="Q181" s="13">
        <v>210</v>
      </c>
      <c r="R181" s="14">
        <v>9</v>
      </c>
      <c r="S181" s="18">
        <f t="shared" si="17"/>
        <v>0.35</v>
      </c>
      <c r="T181" s="18">
        <f t="shared" si="21"/>
        <v>0.77777777777777779</v>
      </c>
      <c r="U181" s="20">
        <f t="shared" si="22"/>
        <v>0.31818181818181818</v>
      </c>
      <c r="V181" s="18">
        <f t="shared" si="23"/>
        <v>0.48275862068965514</v>
      </c>
    </row>
    <row r="182" spans="1:22" x14ac:dyDescent="0.3">
      <c r="A182" s="2">
        <v>211</v>
      </c>
      <c r="B182" s="2">
        <v>3</v>
      </c>
      <c r="C182" s="10">
        <v>211</v>
      </c>
      <c r="D182" s="10">
        <v>3</v>
      </c>
      <c r="E182" s="10">
        <v>10</v>
      </c>
      <c r="F182" s="13">
        <v>211</v>
      </c>
      <c r="G182" s="14">
        <v>5</v>
      </c>
      <c r="H182" s="18">
        <f t="shared" si="16"/>
        <v>0.3</v>
      </c>
      <c r="I182" s="18">
        <f t="shared" si="18"/>
        <v>0.6</v>
      </c>
      <c r="J182" s="20">
        <f t="shared" si="19"/>
        <v>0.25</v>
      </c>
      <c r="K182" s="18">
        <f t="shared" si="20"/>
        <v>0.4</v>
      </c>
      <c r="L182" s="2">
        <v>211</v>
      </c>
      <c r="M182" s="2">
        <v>3</v>
      </c>
      <c r="N182" s="10">
        <v>211</v>
      </c>
      <c r="O182" s="10">
        <v>3</v>
      </c>
      <c r="P182" s="10">
        <v>20</v>
      </c>
      <c r="Q182" s="13">
        <v>211</v>
      </c>
      <c r="R182" s="14">
        <v>5</v>
      </c>
      <c r="S182" s="18">
        <f t="shared" si="17"/>
        <v>0.15</v>
      </c>
      <c r="T182" s="18">
        <f t="shared" si="21"/>
        <v>0.6</v>
      </c>
      <c r="U182" s="20">
        <f t="shared" si="22"/>
        <v>0.13636363636363635</v>
      </c>
      <c r="V182" s="18">
        <f t="shared" si="23"/>
        <v>0.24</v>
      </c>
    </row>
    <row r="183" spans="1:22" x14ac:dyDescent="0.3">
      <c r="A183" s="2">
        <v>212</v>
      </c>
      <c r="B183" s="2">
        <v>3</v>
      </c>
      <c r="C183" s="10">
        <v>212</v>
      </c>
      <c r="D183" s="10">
        <v>3</v>
      </c>
      <c r="E183" s="10">
        <v>10</v>
      </c>
      <c r="F183" s="13">
        <v>212</v>
      </c>
      <c r="G183" s="14">
        <v>8</v>
      </c>
      <c r="H183" s="18">
        <f t="shared" si="16"/>
        <v>0.3</v>
      </c>
      <c r="I183" s="18">
        <f t="shared" si="18"/>
        <v>0.375</v>
      </c>
      <c r="J183" s="20">
        <f t="shared" si="19"/>
        <v>0.2</v>
      </c>
      <c r="K183" s="18">
        <f t="shared" si="20"/>
        <v>0.33333333333333326</v>
      </c>
      <c r="L183" s="2">
        <v>212</v>
      </c>
      <c r="M183" s="2">
        <v>3</v>
      </c>
      <c r="N183" s="10">
        <v>212</v>
      </c>
      <c r="O183" s="10">
        <v>3</v>
      </c>
      <c r="P183" s="10">
        <v>20</v>
      </c>
      <c r="Q183" s="13">
        <v>212</v>
      </c>
      <c r="R183" s="14">
        <v>8</v>
      </c>
      <c r="S183" s="18">
        <f t="shared" si="17"/>
        <v>0.15</v>
      </c>
      <c r="T183" s="18">
        <f t="shared" si="21"/>
        <v>0.375</v>
      </c>
      <c r="U183" s="20">
        <f t="shared" si="22"/>
        <v>0.12</v>
      </c>
      <c r="V183" s="18">
        <f t="shared" si="23"/>
        <v>0.21428571428571425</v>
      </c>
    </row>
    <row r="184" spans="1:22" x14ac:dyDescent="0.3">
      <c r="A184" s="2">
        <v>213</v>
      </c>
      <c r="B184" s="2">
        <v>2</v>
      </c>
      <c r="C184" s="10">
        <v>213</v>
      </c>
      <c r="D184" s="10">
        <v>2</v>
      </c>
      <c r="E184" s="10">
        <v>10</v>
      </c>
      <c r="F184" s="13">
        <v>213</v>
      </c>
      <c r="G184" s="14">
        <v>6</v>
      </c>
      <c r="H184" s="18">
        <f t="shared" si="16"/>
        <v>0.2</v>
      </c>
      <c r="I184" s="18">
        <f t="shared" si="18"/>
        <v>0.33333333333333331</v>
      </c>
      <c r="J184" s="20">
        <f t="shared" si="19"/>
        <v>0.14285714285714285</v>
      </c>
      <c r="K184" s="18">
        <f t="shared" si="20"/>
        <v>0.25</v>
      </c>
      <c r="L184" s="2">
        <v>213</v>
      </c>
      <c r="M184" s="2">
        <v>2</v>
      </c>
      <c r="N184" s="10">
        <v>213</v>
      </c>
      <c r="O184" s="10">
        <v>2</v>
      </c>
      <c r="P184" s="10">
        <v>20</v>
      </c>
      <c r="Q184" s="13">
        <v>213</v>
      </c>
      <c r="R184" s="14">
        <v>6</v>
      </c>
      <c r="S184" s="18">
        <f t="shared" si="17"/>
        <v>0.1</v>
      </c>
      <c r="T184" s="18">
        <f t="shared" si="21"/>
        <v>0.33333333333333331</v>
      </c>
      <c r="U184" s="20">
        <f t="shared" si="22"/>
        <v>8.3333333333333329E-2</v>
      </c>
      <c r="V184" s="18">
        <f t="shared" si="23"/>
        <v>0.15384615384615383</v>
      </c>
    </row>
    <row r="185" spans="1:22" x14ac:dyDescent="0.3">
      <c r="A185" s="2">
        <v>214</v>
      </c>
      <c r="B185" s="2">
        <v>4</v>
      </c>
      <c r="C185" s="10">
        <v>214</v>
      </c>
      <c r="D185" s="10">
        <v>4</v>
      </c>
      <c r="E185" s="10">
        <v>10</v>
      </c>
      <c r="F185" s="13">
        <v>214</v>
      </c>
      <c r="G185" s="14">
        <v>6</v>
      </c>
      <c r="H185" s="18">
        <f t="shared" si="16"/>
        <v>0.4</v>
      </c>
      <c r="I185" s="18">
        <f t="shared" si="18"/>
        <v>0.66666666666666663</v>
      </c>
      <c r="J185" s="20">
        <f t="shared" si="19"/>
        <v>0.33333333333333331</v>
      </c>
      <c r="K185" s="18">
        <f t="shared" si="20"/>
        <v>0.5</v>
      </c>
      <c r="L185" s="2">
        <v>214</v>
      </c>
      <c r="M185" s="2">
        <v>4</v>
      </c>
      <c r="N185" s="10">
        <v>214</v>
      </c>
      <c r="O185" s="10">
        <v>4</v>
      </c>
      <c r="P185" s="10">
        <v>20</v>
      </c>
      <c r="Q185" s="13">
        <v>214</v>
      </c>
      <c r="R185" s="14">
        <v>6</v>
      </c>
      <c r="S185" s="18">
        <f t="shared" si="17"/>
        <v>0.2</v>
      </c>
      <c r="T185" s="18">
        <f t="shared" si="21"/>
        <v>0.66666666666666663</v>
      </c>
      <c r="U185" s="20">
        <f t="shared" si="22"/>
        <v>0.18181818181818182</v>
      </c>
      <c r="V185" s="18">
        <f t="shared" si="23"/>
        <v>0.30769230769230765</v>
      </c>
    </row>
    <row r="186" spans="1:22" x14ac:dyDescent="0.3">
      <c r="A186" s="2">
        <v>215</v>
      </c>
      <c r="B186" s="2">
        <v>3</v>
      </c>
      <c r="C186" s="10">
        <v>215</v>
      </c>
      <c r="D186" s="10">
        <v>3</v>
      </c>
      <c r="E186" s="10">
        <v>10</v>
      </c>
      <c r="F186" s="13">
        <v>215</v>
      </c>
      <c r="G186" s="14">
        <v>4</v>
      </c>
      <c r="H186" s="18">
        <f t="shared" si="16"/>
        <v>0.3</v>
      </c>
      <c r="I186" s="18">
        <f t="shared" si="18"/>
        <v>0.75</v>
      </c>
      <c r="J186" s="20">
        <f t="shared" si="19"/>
        <v>0.27272727272727271</v>
      </c>
      <c r="K186" s="18">
        <f t="shared" si="20"/>
        <v>0.42857142857142849</v>
      </c>
      <c r="L186" s="2">
        <v>215</v>
      </c>
      <c r="M186" s="2">
        <v>3</v>
      </c>
      <c r="N186" s="10">
        <v>215</v>
      </c>
      <c r="O186" s="10">
        <v>3</v>
      </c>
      <c r="P186" s="10">
        <v>20</v>
      </c>
      <c r="Q186" s="13">
        <v>215</v>
      </c>
      <c r="R186" s="14">
        <v>4</v>
      </c>
      <c r="S186" s="18">
        <f t="shared" si="17"/>
        <v>0.15</v>
      </c>
      <c r="T186" s="18">
        <f t="shared" si="21"/>
        <v>0.75</v>
      </c>
      <c r="U186" s="20">
        <f t="shared" si="22"/>
        <v>0.14285714285714285</v>
      </c>
      <c r="V186" s="18">
        <f t="shared" si="23"/>
        <v>0.24999999999999997</v>
      </c>
    </row>
    <row r="187" spans="1:22" x14ac:dyDescent="0.3">
      <c r="A187" s="2">
        <v>216</v>
      </c>
      <c r="B187" s="2">
        <v>5</v>
      </c>
      <c r="C187" s="10">
        <v>216</v>
      </c>
      <c r="D187" s="10">
        <v>5</v>
      </c>
      <c r="E187" s="10">
        <v>10</v>
      </c>
      <c r="F187" s="13">
        <v>216</v>
      </c>
      <c r="G187" s="14">
        <v>5</v>
      </c>
      <c r="H187" s="18">
        <f t="shared" si="16"/>
        <v>0.5</v>
      </c>
      <c r="I187" s="18">
        <f t="shared" si="18"/>
        <v>1</v>
      </c>
      <c r="J187" s="20">
        <f t="shared" si="19"/>
        <v>0.5</v>
      </c>
      <c r="K187" s="18">
        <f t="shared" si="20"/>
        <v>0.66666666666666663</v>
      </c>
      <c r="L187" s="2">
        <v>216</v>
      </c>
      <c r="M187" s="2">
        <v>5</v>
      </c>
      <c r="N187" s="10">
        <v>216</v>
      </c>
      <c r="O187" s="10">
        <v>5</v>
      </c>
      <c r="P187" s="10">
        <v>20</v>
      </c>
      <c r="Q187" s="13">
        <v>216</v>
      </c>
      <c r="R187" s="14">
        <v>5</v>
      </c>
      <c r="S187" s="18">
        <f t="shared" si="17"/>
        <v>0.25</v>
      </c>
      <c r="T187" s="18">
        <f t="shared" si="21"/>
        <v>1</v>
      </c>
      <c r="U187" s="20">
        <f t="shared" si="22"/>
        <v>0.25</v>
      </c>
      <c r="V187" s="18">
        <f t="shared" si="23"/>
        <v>0.4</v>
      </c>
    </row>
    <row r="188" spans="1:22" x14ac:dyDescent="0.3">
      <c r="A188" s="2">
        <v>217</v>
      </c>
      <c r="B188" s="2">
        <v>2</v>
      </c>
      <c r="C188" s="10">
        <v>217</v>
      </c>
      <c r="D188" s="10">
        <v>2</v>
      </c>
      <c r="E188" s="10">
        <v>10</v>
      </c>
      <c r="F188" s="13">
        <v>217</v>
      </c>
      <c r="G188" s="14">
        <v>2</v>
      </c>
      <c r="H188" s="18">
        <f t="shared" si="16"/>
        <v>0.2</v>
      </c>
      <c r="I188" s="18">
        <f t="shared" si="18"/>
        <v>1</v>
      </c>
      <c r="J188" s="20">
        <f t="shared" si="19"/>
        <v>0.2</v>
      </c>
      <c r="K188" s="18">
        <f t="shared" si="20"/>
        <v>0.33333333333333337</v>
      </c>
      <c r="L188" s="2">
        <v>217</v>
      </c>
      <c r="M188" s="2">
        <v>2</v>
      </c>
      <c r="N188" s="10">
        <v>217</v>
      </c>
      <c r="O188" s="10">
        <v>2</v>
      </c>
      <c r="P188" s="10">
        <v>20</v>
      </c>
      <c r="Q188" s="13">
        <v>217</v>
      </c>
      <c r="R188" s="14">
        <v>2</v>
      </c>
      <c r="S188" s="18">
        <f t="shared" si="17"/>
        <v>0.1</v>
      </c>
      <c r="T188" s="18">
        <f t="shared" si="21"/>
        <v>1</v>
      </c>
      <c r="U188" s="20">
        <f t="shared" si="22"/>
        <v>0.1</v>
      </c>
      <c r="V188" s="18">
        <f t="shared" si="23"/>
        <v>0.18181818181818182</v>
      </c>
    </row>
    <row r="189" spans="1:22" x14ac:dyDescent="0.3">
      <c r="A189" s="2">
        <v>218</v>
      </c>
      <c r="B189" s="2">
        <v>3</v>
      </c>
      <c r="C189" s="10">
        <v>218</v>
      </c>
      <c r="D189" s="10">
        <v>3</v>
      </c>
      <c r="E189" s="10">
        <v>10</v>
      </c>
      <c r="F189" s="13">
        <v>218</v>
      </c>
      <c r="G189" s="14">
        <v>5</v>
      </c>
      <c r="H189" s="18">
        <f t="shared" si="16"/>
        <v>0.3</v>
      </c>
      <c r="I189" s="18">
        <f t="shared" si="18"/>
        <v>0.6</v>
      </c>
      <c r="J189" s="20">
        <f t="shared" si="19"/>
        <v>0.25</v>
      </c>
      <c r="K189" s="18">
        <f t="shared" si="20"/>
        <v>0.4</v>
      </c>
      <c r="L189" s="2">
        <v>218</v>
      </c>
      <c r="M189" s="2">
        <v>3</v>
      </c>
      <c r="N189" s="10">
        <v>218</v>
      </c>
      <c r="O189" s="10">
        <v>3</v>
      </c>
      <c r="P189" s="10">
        <v>20</v>
      </c>
      <c r="Q189" s="13">
        <v>218</v>
      </c>
      <c r="R189" s="14">
        <v>5</v>
      </c>
      <c r="S189" s="18">
        <f t="shared" si="17"/>
        <v>0.15</v>
      </c>
      <c r="T189" s="18">
        <f t="shared" si="21"/>
        <v>0.6</v>
      </c>
      <c r="U189" s="20">
        <f t="shared" si="22"/>
        <v>0.13636363636363635</v>
      </c>
      <c r="V189" s="18">
        <f t="shared" si="23"/>
        <v>0.24</v>
      </c>
    </row>
    <row r="190" spans="1:22" x14ac:dyDescent="0.3">
      <c r="A190" s="2">
        <v>219</v>
      </c>
      <c r="B190" s="2">
        <v>2</v>
      </c>
      <c r="C190" s="10">
        <v>219</v>
      </c>
      <c r="D190" s="10">
        <v>1</v>
      </c>
      <c r="E190" s="10">
        <v>10</v>
      </c>
      <c r="F190" s="13">
        <v>219</v>
      </c>
      <c r="G190" s="14">
        <v>4</v>
      </c>
      <c r="H190" s="18">
        <f t="shared" si="16"/>
        <v>0.1</v>
      </c>
      <c r="I190" s="18">
        <f t="shared" si="18"/>
        <v>0.25</v>
      </c>
      <c r="J190" s="20">
        <f t="shared" si="19"/>
        <v>7.6923076923076927E-2</v>
      </c>
      <c r="K190" s="18">
        <f t="shared" si="20"/>
        <v>0.14285714285714288</v>
      </c>
      <c r="L190" s="2">
        <v>219</v>
      </c>
      <c r="M190" s="2">
        <v>2</v>
      </c>
      <c r="N190" s="10">
        <v>219</v>
      </c>
      <c r="O190" s="10">
        <v>2</v>
      </c>
      <c r="P190" s="10">
        <v>20</v>
      </c>
      <c r="Q190" s="13">
        <v>219</v>
      </c>
      <c r="R190" s="14">
        <v>4</v>
      </c>
      <c r="S190" s="18">
        <f t="shared" si="17"/>
        <v>0.1</v>
      </c>
      <c r="T190" s="18">
        <f t="shared" si="21"/>
        <v>0.5</v>
      </c>
      <c r="U190" s="20">
        <f t="shared" si="22"/>
        <v>9.0909090909090912E-2</v>
      </c>
      <c r="V190" s="18">
        <f t="shared" si="23"/>
        <v>0.16666666666666669</v>
      </c>
    </row>
    <row r="191" spans="1:22" x14ac:dyDescent="0.3">
      <c r="A191" s="2">
        <v>220</v>
      </c>
      <c r="B191" s="2">
        <v>2</v>
      </c>
      <c r="C191" s="10">
        <v>220</v>
      </c>
      <c r="D191" s="10">
        <v>2</v>
      </c>
      <c r="E191" s="10">
        <v>10</v>
      </c>
      <c r="F191" s="13">
        <v>220</v>
      </c>
      <c r="G191" s="14">
        <v>6</v>
      </c>
      <c r="H191" s="18">
        <f t="shared" si="16"/>
        <v>0.2</v>
      </c>
      <c r="I191" s="18">
        <f t="shared" si="18"/>
        <v>0.33333333333333331</v>
      </c>
      <c r="J191" s="20">
        <f t="shared" si="19"/>
        <v>0.14285714285714285</v>
      </c>
      <c r="K191" s="18">
        <f t="shared" si="20"/>
        <v>0.25</v>
      </c>
      <c r="L191" s="2">
        <v>220</v>
      </c>
      <c r="M191" s="2">
        <v>2</v>
      </c>
      <c r="N191" s="10">
        <v>220</v>
      </c>
      <c r="O191" s="10">
        <v>2</v>
      </c>
      <c r="P191" s="10">
        <v>20</v>
      </c>
      <c r="Q191" s="13">
        <v>220</v>
      </c>
      <c r="R191" s="14">
        <v>6</v>
      </c>
      <c r="S191" s="18">
        <f t="shared" si="17"/>
        <v>0.1</v>
      </c>
      <c r="T191" s="18">
        <f t="shared" si="21"/>
        <v>0.33333333333333331</v>
      </c>
      <c r="U191" s="20">
        <f t="shared" si="22"/>
        <v>8.3333333333333329E-2</v>
      </c>
      <c r="V191" s="18">
        <f t="shared" si="23"/>
        <v>0.15384615384615383</v>
      </c>
    </row>
    <row r="192" spans="1:22" x14ac:dyDescent="0.3">
      <c r="A192" s="2">
        <v>221</v>
      </c>
      <c r="B192" s="2">
        <v>3</v>
      </c>
      <c r="C192" s="10">
        <v>221</v>
      </c>
      <c r="D192" s="10">
        <v>3</v>
      </c>
      <c r="E192" s="10">
        <v>10</v>
      </c>
      <c r="F192" s="13">
        <v>221</v>
      </c>
      <c r="G192" s="14">
        <v>6</v>
      </c>
      <c r="H192" s="18">
        <f t="shared" si="16"/>
        <v>0.3</v>
      </c>
      <c r="I192" s="18">
        <f t="shared" si="18"/>
        <v>0.5</v>
      </c>
      <c r="J192" s="20">
        <f t="shared" si="19"/>
        <v>0.23076923076923078</v>
      </c>
      <c r="K192" s="18">
        <f t="shared" si="20"/>
        <v>0.37499999999999994</v>
      </c>
      <c r="L192" s="2">
        <v>221</v>
      </c>
      <c r="M192" s="2">
        <v>3</v>
      </c>
      <c r="N192" s="10">
        <v>221</v>
      </c>
      <c r="O192" s="10">
        <v>3</v>
      </c>
      <c r="P192" s="10">
        <v>20</v>
      </c>
      <c r="Q192" s="13">
        <v>221</v>
      </c>
      <c r="R192" s="14">
        <v>6</v>
      </c>
      <c r="S192" s="18">
        <f t="shared" si="17"/>
        <v>0.15</v>
      </c>
      <c r="T192" s="18">
        <f t="shared" si="21"/>
        <v>0.5</v>
      </c>
      <c r="U192" s="20">
        <f t="shared" si="22"/>
        <v>0.13043478260869565</v>
      </c>
      <c r="V192" s="18">
        <f t="shared" si="23"/>
        <v>0.23076923076923075</v>
      </c>
    </row>
    <row r="193" spans="1:22" x14ac:dyDescent="0.3">
      <c r="A193" s="2">
        <v>222</v>
      </c>
      <c r="B193" s="2">
        <v>3</v>
      </c>
      <c r="C193" s="10">
        <v>222</v>
      </c>
      <c r="D193" s="10">
        <v>3</v>
      </c>
      <c r="E193" s="10">
        <v>10</v>
      </c>
      <c r="F193" s="13">
        <v>222</v>
      </c>
      <c r="G193" s="14">
        <v>6</v>
      </c>
      <c r="H193" s="18">
        <f t="shared" si="16"/>
        <v>0.3</v>
      </c>
      <c r="I193" s="18">
        <f t="shared" si="18"/>
        <v>0.5</v>
      </c>
      <c r="J193" s="20">
        <f t="shared" si="19"/>
        <v>0.23076923076923078</v>
      </c>
      <c r="K193" s="18">
        <f t="shared" si="20"/>
        <v>0.37499999999999994</v>
      </c>
      <c r="L193" s="2">
        <v>222</v>
      </c>
      <c r="M193" s="2">
        <v>3</v>
      </c>
      <c r="N193" s="10">
        <v>222</v>
      </c>
      <c r="O193" s="10">
        <v>3</v>
      </c>
      <c r="P193" s="10">
        <v>20</v>
      </c>
      <c r="Q193" s="13">
        <v>222</v>
      </c>
      <c r="R193" s="14">
        <v>6</v>
      </c>
      <c r="S193" s="18">
        <f t="shared" si="17"/>
        <v>0.15</v>
      </c>
      <c r="T193" s="18">
        <f t="shared" si="21"/>
        <v>0.5</v>
      </c>
      <c r="U193" s="20">
        <f t="shared" si="22"/>
        <v>0.13043478260869565</v>
      </c>
      <c r="V193" s="18">
        <f t="shared" si="23"/>
        <v>0.23076923076923075</v>
      </c>
    </row>
    <row r="194" spans="1:22" x14ac:dyDescent="0.3">
      <c r="A194" s="2">
        <v>223</v>
      </c>
      <c r="B194" s="2">
        <v>6</v>
      </c>
      <c r="C194" s="10">
        <v>223</v>
      </c>
      <c r="D194" s="10">
        <v>3</v>
      </c>
      <c r="E194" s="10">
        <v>10</v>
      </c>
      <c r="F194" s="13">
        <v>223</v>
      </c>
      <c r="G194" s="14">
        <v>9</v>
      </c>
      <c r="H194" s="18">
        <f t="shared" ref="H194:H201" si="24">D194/E194</f>
        <v>0.3</v>
      </c>
      <c r="I194" s="18">
        <f t="shared" si="18"/>
        <v>0.33333333333333331</v>
      </c>
      <c r="J194" s="20">
        <f t="shared" si="19"/>
        <v>0.1875</v>
      </c>
      <c r="K194" s="18">
        <f t="shared" si="20"/>
        <v>0.31578947368421051</v>
      </c>
      <c r="L194" s="2">
        <v>223</v>
      </c>
      <c r="M194" s="2">
        <v>6</v>
      </c>
      <c r="N194" s="10">
        <v>223</v>
      </c>
      <c r="O194" s="10">
        <v>6</v>
      </c>
      <c r="P194" s="10">
        <v>20</v>
      </c>
      <c r="Q194" s="13">
        <v>223</v>
      </c>
      <c r="R194" s="14">
        <v>9</v>
      </c>
      <c r="S194" s="18">
        <f t="shared" ref="S194:S201" si="25">O194/P194</f>
        <v>0.3</v>
      </c>
      <c r="T194" s="18">
        <f t="shared" si="21"/>
        <v>0.66666666666666663</v>
      </c>
      <c r="U194" s="20">
        <f t="shared" si="22"/>
        <v>0.2608695652173913</v>
      </c>
      <c r="V194" s="18">
        <f t="shared" si="23"/>
        <v>0.41379310344827586</v>
      </c>
    </row>
    <row r="195" spans="1:22" x14ac:dyDescent="0.3">
      <c r="A195" s="2">
        <v>224</v>
      </c>
      <c r="B195" s="2">
        <v>2</v>
      </c>
      <c r="C195" s="10">
        <v>224</v>
      </c>
      <c r="D195" s="10">
        <v>2</v>
      </c>
      <c r="E195" s="10">
        <v>10</v>
      </c>
      <c r="F195" s="13">
        <v>224</v>
      </c>
      <c r="G195" s="14">
        <v>6</v>
      </c>
      <c r="H195" s="18">
        <f t="shared" si="24"/>
        <v>0.2</v>
      </c>
      <c r="I195" s="18">
        <f t="shared" ref="I195:I201" si="26">D195/G195</f>
        <v>0.33333333333333331</v>
      </c>
      <c r="J195" s="20">
        <f t="shared" ref="J195:J201" si="27">D195/(G195+(E195-D195))</f>
        <v>0.14285714285714285</v>
      </c>
      <c r="K195" s="18">
        <f t="shared" ref="K195:K201" si="28">2*(H195*I195)/(H195+I195)</f>
        <v>0.25</v>
      </c>
      <c r="L195" s="2">
        <v>224</v>
      </c>
      <c r="M195" s="2">
        <v>2</v>
      </c>
      <c r="N195" s="10">
        <v>224</v>
      </c>
      <c r="O195" s="10">
        <v>2</v>
      </c>
      <c r="P195" s="10">
        <v>20</v>
      </c>
      <c r="Q195" s="13">
        <v>224</v>
      </c>
      <c r="R195" s="14">
        <v>6</v>
      </c>
      <c r="S195" s="18">
        <f t="shared" si="25"/>
        <v>0.1</v>
      </c>
      <c r="T195" s="18">
        <f t="shared" ref="T195:T201" si="29">O195/R195</f>
        <v>0.33333333333333331</v>
      </c>
      <c r="U195" s="20">
        <f t="shared" ref="U195:U201" si="30">O195/(R195+(P195-O195))</f>
        <v>8.3333333333333329E-2</v>
      </c>
      <c r="V195" s="18">
        <f t="shared" ref="V195:V201" si="31">2*(S195*T195)/(S195+T195)</f>
        <v>0.15384615384615383</v>
      </c>
    </row>
    <row r="196" spans="1:22" x14ac:dyDescent="0.3">
      <c r="A196" s="2">
        <v>225</v>
      </c>
      <c r="B196" s="2">
        <v>4</v>
      </c>
      <c r="C196" s="10">
        <v>225</v>
      </c>
      <c r="D196" s="10">
        <v>4</v>
      </c>
      <c r="E196" s="10">
        <v>10</v>
      </c>
      <c r="F196" s="13">
        <v>225</v>
      </c>
      <c r="G196" s="14">
        <v>5</v>
      </c>
      <c r="H196" s="18">
        <f t="shared" si="24"/>
        <v>0.4</v>
      </c>
      <c r="I196" s="18">
        <f t="shared" si="26"/>
        <v>0.8</v>
      </c>
      <c r="J196" s="20">
        <f t="shared" si="27"/>
        <v>0.36363636363636365</v>
      </c>
      <c r="K196" s="18">
        <f t="shared" si="28"/>
        <v>0.53333333333333333</v>
      </c>
      <c r="L196" s="2">
        <v>225</v>
      </c>
      <c r="M196" s="2">
        <v>4</v>
      </c>
      <c r="N196" s="10">
        <v>225</v>
      </c>
      <c r="O196" s="10">
        <v>4</v>
      </c>
      <c r="P196" s="10">
        <v>20</v>
      </c>
      <c r="Q196" s="13">
        <v>225</v>
      </c>
      <c r="R196" s="14">
        <v>5</v>
      </c>
      <c r="S196" s="18">
        <f t="shared" si="25"/>
        <v>0.2</v>
      </c>
      <c r="T196" s="18">
        <f t="shared" si="29"/>
        <v>0.8</v>
      </c>
      <c r="U196" s="20">
        <f t="shared" si="30"/>
        <v>0.19047619047619047</v>
      </c>
      <c r="V196" s="18">
        <f t="shared" si="31"/>
        <v>0.32000000000000006</v>
      </c>
    </row>
    <row r="197" spans="1:22" x14ac:dyDescent="0.3">
      <c r="A197" s="2">
        <v>226</v>
      </c>
      <c r="B197" s="2">
        <v>2</v>
      </c>
      <c r="C197" s="10">
        <v>226</v>
      </c>
      <c r="D197" s="10">
        <v>2</v>
      </c>
      <c r="E197" s="10">
        <v>10</v>
      </c>
      <c r="F197" s="13">
        <v>226</v>
      </c>
      <c r="G197" s="14">
        <v>5</v>
      </c>
      <c r="H197" s="18">
        <f t="shared" si="24"/>
        <v>0.2</v>
      </c>
      <c r="I197" s="18">
        <f t="shared" si="26"/>
        <v>0.4</v>
      </c>
      <c r="J197" s="20">
        <f t="shared" si="27"/>
        <v>0.15384615384615385</v>
      </c>
      <c r="K197" s="18">
        <f t="shared" si="28"/>
        <v>0.26666666666666666</v>
      </c>
      <c r="L197" s="2">
        <v>226</v>
      </c>
      <c r="M197" s="2">
        <v>2</v>
      </c>
      <c r="N197" s="10">
        <v>226</v>
      </c>
      <c r="O197" s="10">
        <v>2</v>
      </c>
      <c r="P197" s="10">
        <v>20</v>
      </c>
      <c r="Q197" s="13">
        <v>226</v>
      </c>
      <c r="R197" s="14">
        <v>5</v>
      </c>
      <c r="S197" s="18">
        <f t="shared" si="25"/>
        <v>0.1</v>
      </c>
      <c r="T197" s="18">
        <f t="shared" si="29"/>
        <v>0.4</v>
      </c>
      <c r="U197" s="20">
        <f t="shared" si="30"/>
        <v>8.6956521739130432E-2</v>
      </c>
      <c r="V197" s="18">
        <f t="shared" si="31"/>
        <v>0.16000000000000003</v>
      </c>
    </row>
    <row r="198" spans="1:22" x14ac:dyDescent="0.3">
      <c r="A198" s="2">
        <v>227</v>
      </c>
      <c r="B198" s="2">
        <v>3</v>
      </c>
      <c r="C198" s="10">
        <v>227</v>
      </c>
      <c r="D198" s="10">
        <v>3</v>
      </c>
      <c r="E198" s="10">
        <v>10</v>
      </c>
      <c r="F198" s="13">
        <v>227</v>
      </c>
      <c r="G198" s="14">
        <v>4</v>
      </c>
      <c r="H198" s="18">
        <f t="shared" si="24"/>
        <v>0.3</v>
      </c>
      <c r="I198" s="18">
        <f t="shared" si="26"/>
        <v>0.75</v>
      </c>
      <c r="J198" s="20">
        <f t="shared" si="27"/>
        <v>0.27272727272727271</v>
      </c>
      <c r="K198" s="18">
        <f t="shared" si="28"/>
        <v>0.42857142857142849</v>
      </c>
      <c r="L198" s="2">
        <v>227</v>
      </c>
      <c r="M198" s="2">
        <v>3</v>
      </c>
      <c r="N198" s="10">
        <v>227</v>
      </c>
      <c r="O198" s="10">
        <v>3</v>
      </c>
      <c r="P198" s="10">
        <v>20</v>
      </c>
      <c r="Q198" s="13">
        <v>227</v>
      </c>
      <c r="R198" s="14">
        <v>4</v>
      </c>
      <c r="S198" s="18">
        <f t="shared" si="25"/>
        <v>0.15</v>
      </c>
      <c r="T198" s="18">
        <f t="shared" si="29"/>
        <v>0.75</v>
      </c>
      <c r="U198" s="20">
        <f t="shared" si="30"/>
        <v>0.14285714285714285</v>
      </c>
      <c r="V198" s="18">
        <f t="shared" si="31"/>
        <v>0.24999999999999997</v>
      </c>
    </row>
    <row r="199" spans="1:22" x14ac:dyDescent="0.3">
      <c r="A199" s="2">
        <v>228</v>
      </c>
      <c r="B199" s="2">
        <v>2</v>
      </c>
      <c r="C199" s="10">
        <v>228</v>
      </c>
      <c r="D199" s="10">
        <v>2</v>
      </c>
      <c r="E199" s="10">
        <v>10</v>
      </c>
      <c r="F199" s="13">
        <v>228</v>
      </c>
      <c r="G199" s="14">
        <v>11</v>
      </c>
      <c r="H199" s="18">
        <f t="shared" si="24"/>
        <v>0.2</v>
      </c>
      <c r="I199" s="18">
        <f t="shared" si="26"/>
        <v>0.18181818181818182</v>
      </c>
      <c r="J199" s="20">
        <f t="shared" si="27"/>
        <v>0.10526315789473684</v>
      </c>
      <c r="K199" s="18">
        <f t="shared" si="28"/>
        <v>0.19047619047619049</v>
      </c>
      <c r="L199" s="2">
        <v>228</v>
      </c>
      <c r="M199" s="2">
        <v>2</v>
      </c>
      <c r="N199" s="10">
        <v>228</v>
      </c>
      <c r="O199" s="10">
        <v>2</v>
      </c>
      <c r="P199" s="10">
        <v>20</v>
      </c>
      <c r="Q199" s="13">
        <v>228</v>
      </c>
      <c r="R199" s="14">
        <v>11</v>
      </c>
      <c r="S199" s="18">
        <f t="shared" si="25"/>
        <v>0.1</v>
      </c>
      <c r="T199" s="18">
        <f t="shared" si="29"/>
        <v>0.18181818181818182</v>
      </c>
      <c r="U199" s="20">
        <f t="shared" si="30"/>
        <v>6.8965517241379309E-2</v>
      </c>
      <c r="V199" s="18">
        <f t="shared" si="31"/>
        <v>0.12903225806451613</v>
      </c>
    </row>
    <row r="200" spans="1:22" x14ac:dyDescent="0.3">
      <c r="A200" s="2">
        <v>229</v>
      </c>
      <c r="B200" s="2">
        <v>3</v>
      </c>
      <c r="C200" s="10">
        <v>229</v>
      </c>
      <c r="D200" s="10">
        <v>2</v>
      </c>
      <c r="E200" s="10">
        <v>10</v>
      </c>
      <c r="F200" s="13">
        <v>229</v>
      </c>
      <c r="G200" s="14">
        <v>7</v>
      </c>
      <c r="H200" s="18">
        <f t="shared" si="24"/>
        <v>0.2</v>
      </c>
      <c r="I200" s="18">
        <f t="shared" si="26"/>
        <v>0.2857142857142857</v>
      </c>
      <c r="J200" s="20">
        <f t="shared" si="27"/>
        <v>0.13333333333333333</v>
      </c>
      <c r="K200" s="18">
        <f t="shared" si="28"/>
        <v>0.23529411764705882</v>
      </c>
      <c r="L200" s="2">
        <v>229</v>
      </c>
      <c r="M200" s="2">
        <v>3</v>
      </c>
      <c r="N200" s="10">
        <v>229</v>
      </c>
      <c r="O200" s="10">
        <v>3</v>
      </c>
      <c r="P200" s="10">
        <v>20</v>
      </c>
      <c r="Q200" s="13">
        <v>229</v>
      </c>
      <c r="R200" s="14">
        <v>7</v>
      </c>
      <c r="S200" s="18">
        <f t="shared" si="25"/>
        <v>0.15</v>
      </c>
      <c r="T200" s="18">
        <f t="shared" si="29"/>
        <v>0.42857142857142855</v>
      </c>
      <c r="U200" s="20">
        <f t="shared" si="30"/>
        <v>0.125</v>
      </c>
      <c r="V200" s="18">
        <f t="shared" si="31"/>
        <v>0.22222222222222221</v>
      </c>
    </row>
    <row r="201" spans="1:22" x14ac:dyDescent="0.3">
      <c r="A201" s="2">
        <v>230</v>
      </c>
      <c r="B201" s="2">
        <v>1</v>
      </c>
      <c r="C201" s="10">
        <v>230</v>
      </c>
      <c r="D201" s="10">
        <v>1</v>
      </c>
      <c r="E201" s="10">
        <v>10</v>
      </c>
      <c r="F201" s="13">
        <v>230</v>
      </c>
      <c r="G201" s="14">
        <v>2</v>
      </c>
      <c r="H201" s="18">
        <f t="shared" si="24"/>
        <v>0.1</v>
      </c>
      <c r="I201" s="18">
        <f t="shared" si="26"/>
        <v>0.5</v>
      </c>
      <c r="J201" s="20">
        <f t="shared" si="27"/>
        <v>9.0909090909090912E-2</v>
      </c>
      <c r="K201" s="18">
        <f t="shared" si="28"/>
        <v>0.16666666666666669</v>
      </c>
      <c r="L201" s="2">
        <v>230</v>
      </c>
      <c r="M201" s="2">
        <v>1</v>
      </c>
      <c r="N201" s="10">
        <v>230</v>
      </c>
      <c r="O201" s="10">
        <v>1</v>
      </c>
      <c r="P201" s="10">
        <v>20</v>
      </c>
      <c r="Q201" s="13">
        <v>230</v>
      </c>
      <c r="R201" s="14">
        <v>2</v>
      </c>
      <c r="S201" s="18">
        <f t="shared" si="25"/>
        <v>0.05</v>
      </c>
      <c r="T201" s="18">
        <f t="shared" si="29"/>
        <v>0.5</v>
      </c>
      <c r="U201" s="20">
        <f t="shared" si="30"/>
        <v>4.7619047619047616E-2</v>
      </c>
      <c r="V201" s="18">
        <f t="shared" si="31"/>
        <v>9.0909090909090912E-2</v>
      </c>
    </row>
    <row r="202" spans="1:22" x14ac:dyDescent="0.3">
      <c r="A202" s="21">
        <v>231</v>
      </c>
      <c r="D202" s="9">
        <f>AVERAGE(D2:D201)</f>
        <v>2.7250000000000001</v>
      </c>
      <c r="E202" s="9">
        <f>AVERAGE(E2:E201)</f>
        <v>10</v>
      </c>
      <c r="G202" s="9">
        <f>AVERAGE(G2:G201)</f>
        <v>7.3</v>
      </c>
      <c r="H202" s="22">
        <f t="shared" ref="H202:J202" si="32">AVERAGE(H2:H201)</f>
        <v>0.27249999999999985</v>
      </c>
      <c r="I202" s="22">
        <f t="shared" si="32"/>
        <v>0.41309860583602842</v>
      </c>
      <c r="J202" s="22">
        <f t="shared" si="32"/>
        <v>0.19710696499922709</v>
      </c>
      <c r="K202" s="9"/>
      <c r="O202" s="9">
        <f>AVERAGE(O2:O201)</f>
        <v>3.49</v>
      </c>
      <c r="P202" s="9">
        <f>AVERAGE(P2:P201)</f>
        <v>20</v>
      </c>
      <c r="R202" s="9">
        <f>AVERAGE(R2:R201)</f>
        <v>7.3</v>
      </c>
      <c r="S202" s="22">
        <f t="shared" ref="S202" si="33">AVERAGE(S2:S201)</f>
        <v>0.17449999999999996</v>
      </c>
      <c r="T202" s="22">
        <f t="shared" ref="T202" si="34">AVERAGE(T2:T201)</f>
        <v>0.5131900152221357</v>
      </c>
      <c r="U202" s="22">
        <f t="shared" ref="U202" si="35">AVERAGE(U2:U201)</f>
        <v>0.14834390011211349</v>
      </c>
      <c r="V202" s="9"/>
    </row>
  </sheetData>
  <conditionalFormatting sqref="I2:I201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8">
      <colorScale>
        <cfvo type="min"/>
        <cfvo type="max"/>
        <color theme="5" tint="0.79998168889431442"/>
        <color theme="9" tint="0.79998168889431442"/>
      </colorScale>
    </cfRule>
  </conditionalFormatting>
  <conditionalFormatting sqref="J2:J201 H2:H201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2:K20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2:T20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4">
      <colorScale>
        <cfvo type="min"/>
        <cfvo type="max"/>
        <color theme="5" tint="0.79998168889431442"/>
        <color theme="9" tint="0.79998168889431442"/>
      </colorScale>
    </cfRule>
  </conditionalFormatting>
  <conditionalFormatting sqref="U2:U201 S2:S20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2:V2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M2210"/>
  <sheetViews>
    <sheetView workbookViewId="0">
      <selection activeCell="E999" sqref="E999:E1008"/>
    </sheetView>
  </sheetViews>
  <sheetFormatPr baseColWidth="10" defaultRowHeight="14.4" x14ac:dyDescent="0.3"/>
  <cols>
    <col min="1" max="1" width="11.44140625" customWidth="1"/>
    <col min="5" max="5" width="27.33203125" customWidth="1"/>
  </cols>
  <sheetData>
    <row r="1" spans="1:13" x14ac:dyDescent="0.3">
      <c r="A1" t="s">
        <v>0</v>
      </c>
      <c r="B1" t="s">
        <v>20</v>
      </c>
      <c r="C1" t="s">
        <v>0</v>
      </c>
      <c r="D1" t="s">
        <v>1</v>
      </c>
      <c r="E1" t="s">
        <v>845</v>
      </c>
      <c r="F1" t="s">
        <v>846</v>
      </c>
      <c r="G1" t="s">
        <v>847</v>
      </c>
      <c r="H1" t="s">
        <v>0</v>
      </c>
      <c r="I1" t="s">
        <v>848</v>
      </c>
      <c r="J1" t="s">
        <v>849</v>
      </c>
      <c r="K1" t="s">
        <v>850</v>
      </c>
      <c r="L1" t="s">
        <v>20</v>
      </c>
      <c r="M1" t="s">
        <v>851</v>
      </c>
    </row>
    <row r="2" spans="1:13" x14ac:dyDescent="0.3">
      <c r="A2" t="s">
        <v>20</v>
      </c>
      <c r="B2">
        <v>1</v>
      </c>
      <c r="C2">
        <v>31</v>
      </c>
      <c r="D2">
        <v>1</v>
      </c>
    </row>
    <row r="3" spans="1:13" x14ac:dyDescent="0.3">
      <c r="C3">
        <v>31</v>
      </c>
      <c r="D3">
        <v>611</v>
      </c>
      <c r="E3" t="s">
        <v>362</v>
      </c>
      <c r="F3">
        <v>1.554E-3</v>
      </c>
      <c r="G3">
        <v>5.1913000000000001E-2</v>
      </c>
      <c r="H3">
        <v>0</v>
      </c>
      <c r="I3">
        <v>0</v>
      </c>
      <c r="J3">
        <v>3</v>
      </c>
      <c r="K3">
        <v>0.19714799999999999</v>
      </c>
      <c r="L3">
        <v>1</v>
      </c>
      <c r="M3" t="s">
        <v>5</v>
      </c>
    </row>
    <row r="4" spans="1:13" x14ac:dyDescent="0.3">
      <c r="C4">
        <v>31</v>
      </c>
      <c r="D4">
        <v>7015</v>
      </c>
      <c r="E4" t="s">
        <v>127</v>
      </c>
      <c r="F4">
        <v>-2.029E-3</v>
      </c>
      <c r="G4">
        <v>8.5629999999999994E-3</v>
      </c>
      <c r="H4">
        <v>2</v>
      </c>
      <c r="I4">
        <v>0</v>
      </c>
      <c r="J4">
        <v>2</v>
      </c>
      <c r="K4">
        <v>4.1259999999999998E-2</v>
      </c>
      <c r="L4">
        <v>2</v>
      </c>
      <c r="M4" t="s">
        <v>3</v>
      </c>
    </row>
    <row r="5" spans="1:13" x14ac:dyDescent="0.3">
      <c r="C5">
        <v>31</v>
      </c>
      <c r="D5">
        <v>7800</v>
      </c>
      <c r="E5" t="s">
        <v>29</v>
      </c>
      <c r="F5">
        <v>-1.1004999999999999E-2</v>
      </c>
      <c r="G5">
        <v>4.2820000000000002E-3</v>
      </c>
      <c r="H5">
        <v>0</v>
      </c>
      <c r="I5">
        <v>0</v>
      </c>
      <c r="J5">
        <v>3</v>
      </c>
      <c r="K5">
        <v>3.2122999999999999E-2</v>
      </c>
      <c r="L5">
        <v>3</v>
      </c>
      <c r="M5" t="s">
        <v>5</v>
      </c>
    </row>
    <row r="6" spans="1:13" x14ac:dyDescent="0.3">
      <c r="C6">
        <v>31</v>
      </c>
      <c r="D6">
        <v>3352</v>
      </c>
      <c r="E6" t="s">
        <v>363</v>
      </c>
      <c r="F6">
        <v>3.8900000000000002E-4</v>
      </c>
      <c r="G6">
        <v>0.66630999999999996</v>
      </c>
      <c r="H6">
        <v>1</v>
      </c>
      <c r="I6">
        <v>0</v>
      </c>
      <c r="J6">
        <v>3</v>
      </c>
      <c r="K6">
        <v>2.1225000000000001E-2</v>
      </c>
      <c r="L6">
        <v>4</v>
      </c>
      <c r="M6" t="s">
        <v>5</v>
      </c>
    </row>
    <row r="7" spans="1:13" x14ac:dyDescent="0.3">
      <c r="C7">
        <v>31</v>
      </c>
      <c r="D7">
        <v>3137</v>
      </c>
      <c r="E7" t="s">
        <v>31</v>
      </c>
      <c r="F7">
        <v>-4.7399999999999997E-4</v>
      </c>
      <c r="G7">
        <v>2.8899999999999999E-2</v>
      </c>
      <c r="H7">
        <v>5</v>
      </c>
      <c r="I7">
        <v>0</v>
      </c>
      <c r="J7">
        <v>1</v>
      </c>
      <c r="K7">
        <v>1.6258000000000002E-2</v>
      </c>
      <c r="L7">
        <v>5</v>
      </c>
      <c r="M7" t="s">
        <v>5</v>
      </c>
    </row>
    <row r="8" spans="1:13" x14ac:dyDescent="0.3">
      <c r="C8">
        <v>31</v>
      </c>
      <c r="D8">
        <v>2010</v>
      </c>
      <c r="E8" t="s">
        <v>12</v>
      </c>
      <c r="F8">
        <v>-5.0000000000000001E-4</v>
      </c>
      <c r="G8">
        <v>2.3281E-2</v>
      </c>
      <c r="H8">
        <v>1</v>
      </c>
      <c r="I8">
        <v>0</v>
      </c>
      <c r="J8">
        <v>1</v>
      </c>
      <c r="K8">
        <v>1.6258000000000002E-2</v>
      </c>
      <c r="L8">
        <v>6</v>
      </c>
      <c r="M8" t="s">
        <v>5</v>
      </c>
    </row>
    <row r="9" spans="1:13" x14ac:dyDescent="0.3">
      <c r="C9">
        <v>31</v>
      </c>
      <c r="D9">
        <v>7994</v>
      </c>
      <c r="E9" t="s">
        <v>14</v>
      </c>
      <c r="F9">
        <v>-9.7000000000000005E-4</v>
      </c>
      <c r="G9">
        <v>1.5788E-2</v>
      </c>
      <c r="H9">
        <v>3</v>
      </c>
      <c r="I9">
        <v>0</v>
      </c>
      <c r="J9">
        <v>1</v>
      </c>
      <c r="K9">
        <v>1.6258000000000002E-2</v>
      </c>
      <c r="L9">
        <v>7</v>
      </c>
      <c r="M9" t="s">
        <v>5</v>
      </c>
    </row>
    <row r="10" spans="1:13" x14ac:dyDescent="0.3">
      <c r="C10">
        <v>31</v>
      </c>
      <c r="D10">
        <v>7012</v>
      </c>
      <c r="E10" t="s">
        <v>53</v>
      </c>
      <c r="F10">
        <v>-1.0373E-2</v>
      </c>
      <c r="G10">
        <v>8.5629999999999994E-3</v>
      </c>
      <c r="H10">
        <v>1</v>
      </c>
      <c r="I10">
        <v>0</v>
      </c>
      <c r="J10">
        <v>1</v>
      </c>
      <c r="K10">
        <v>1.6258000000000002E-2</v>
      </c>
      <c r="L10">
        <v>8</v>
      </c>
      <c r="M10" t="s">
        <v>5</v>
      </c>
    </row>
    <row r="11" spans="1:13" x14ac:dyDescent="0.3">
      <c r="C11">
        <v>31</v>
      </c>
      <c r="D11">
        <v>5698</v>
      </c>
      <c r="E11" t="s">
        <v>54</v>
      </c>
      <c r="F11">
        <v>-5.0000000000000001E-4</v>
      </c>
      <c r="G11">
        <v>3.4789999999999999E-3</v>
      </c>
      <c r="H11">
        <v>0</v>
      </c>
      <c r="I11">
        <v>0</v>
      </c>
      <c r="J11">
        <v>1</v>
      </c>
      <c r="K11">
        <v>1.2585000000000001E-2</v>
      </c>
      <c r="L11">
        <v>9</v>
      </c>
      <c r="M11" t="s">
        <v>5</v>
      </c>
    </row>
    <row r="12" spans="1:13" x14ac:dyDescent="0.3">
      <c r="C12">
        <v>31</v>
      </c>
      <c r="D12">
        <v>1302</v>
      </c>
      <c r="E12" t="s">
        <v>15</v>
      </c>
      <c r="F12">
        <v>-5.9540000000000001E-3</v>
      </c>
      <c r="G12">
        <v>4.5490000000000001E-3</v>
      </c>
      <c r="H12">
        <v>0</v>
      </c>
      <c r="I12">
        <v>0</v>
      </c>
      <c r="J12">
        <v>1</v>
      </c>
      <c r="K12">
        <v>1.2585000000000001E-2</v>
      </c>
      <c r="L12">
        <v>10</v>
      </c>
      <c r="M12" t="s">
        <v>5</v>
      </c>
    </row>
    <row r="13" spans="1:13" x14ac:dyDescent="0.3">
      <c r="A13" t="s">
        <v>20</v>
      </c>
      <c r="B13">
        <v>3</v>
      </c>
      <c r="C13">
        <v>32</v>
      </c>
      <c r="D13">
        <v>3</v>
      </c>
    </row>
    <row r="14" spans="1:13" x14ac:dyDescent="0.3">
      <c r="C14">
        <v>32</v>
      </c>
      <c r="D14">
        <v>5144</v>
      </c>
      <c r="E14" t="s">
        <v>534</v>
      </c>
      <c r="F14">
        <v>5.1659999999999996E-3</v>
      </c>
      <c r="G14">
        <v>4.9360000000000003E-3</v>
      </c>
      <c r="H14">
        <v>0</v>
      </c>
      <c r="I14">
        <v>0</v>
      </c>
      <c r="J14">
        <v>3</v>
      </c>
      <c r="K14">
        <v>0.578009</v>
      </c>
      <c r="L14">
        <v>1</v>
      </c>
      <c r="M14" t="s">
        <v>3</v>
      </c>
    </row>
    <row r="15" spans="1:13" x14ac:dyDescent="0.3">
      <c r="C15">
        <v>32</v>
      </c>
      <c r="D15">
        <v>7536</v>
      </c>
      <c r="E15" t="s">
        <v>535</v>
      </c>
      <c r="F15">
        <v>6.1899999999999998E-4</v>
      </c>
      <c r="G15">
        <v>5.3160000000000004E-3</v>
      </c>
      <c r="H15">
        <v>0</v>
      </c>
      <c r="I15">
        <v>0</v>
      </c>
      <c r="J15">
        <v>3</v>
      </c>
      <c r="K15">
        <v>0.17047399999999999</v>
      </c>
      <c r="L15">
        <v>2</v>
      </c>
      <c r="M15" t="s">
        <v>3</v>
      </c>
    </row>
    <row r="16" spans="1:13" x14ac:dyDescent="0.3">
      <c r="C16">
        <v>32</v>
      </c>
      <c r="D16">
        <v>6684</v>
      </c>
      <c r="E16" t="s">
        <v>536</v>
      </c>
      <c r="F16">
        <v>1.0560000000000001E-3</v>
      </c>
      <c r="G16">
        <v>6.0759999999999998E-3</v>
      </c>
      <c r="H16">
        <v>0</v>
      </c>
      <c r="I16">
        <v>0</v>
      </c>
      <c r="J16">
        <v>3</v>
      </c>
      <c r="K16">
        <v>3.5534000000000003E-2</v>
      </c>
      <c r="L16">
        <v>3</v>
      </c>
      <c r="M16" t="s">
        <v>3</v>
      </c>
    </row>
    <row r="17" spans="1:13" x14ac:dyDescent="0.3">
      <c r="C17">
        <v>32</v>
      </c>
      <c r="D17">
        <v>7800</v>
      </c>
      <c r="E17" t="s">
        <v>29</v>
      </c>
      <c r="F17">
        <v>-2.7682999999999999E-2</v>
      </c>
      <c r="G17">
        <v>3.0379999999999999E-3</v>
      </c>
      <c r="H17">
        <v>0</v>
      </c>
      <c r="I17">
        <v>0</v>
      </c>
      <c r="J17">
        <v>3</v>
      </c>
      <c r="K17">
        <v>3.2122999999999999E-2</v>
      </c>
      <c r="L17">
        <v>4</v>
      </c>
      <c r="M17" t="s">
        <v>5</v>
      </c>
    </row>
    <row r="18" spans="1:13" x14ac:dyDescent="0.3">
      <c r="C18">
        <v>32</v>
      </c>
      <c r="D18">
        <v>5146</v>
      </c>
      <c r="E18" t="s">
        <v>305</v>
      </c>
      <c r="F18">
        <v>-3.8308000000000002E-2</v>
      </c>
      <c r="G18">
        <v>4.9360000000000003E-3</v>
      </c>
      <c r="H18">
        <v>0</v>
      </c>
      <c r="I18">
        <v>0</v>
      </c>
      <c r="J18">
        <v>3</v>
      </c>
      <c r="K18">
        <v>3.2122999999999999E-2</v>
      </c>
      <c r="L18">
        <v>5</v>
      </c>
      <c r="M18" t="s">
        <v>5</v>
      </c>
    </row>
    <row r="19" spans="1:13" x14ac:dyDescent="0.3">
      <c r="C19">
        <v>32</v>
      </c>
      <c r="D19">
        <v>3137</v>
      </c>
      <c r="E19" t="s">
        <v>31</v>
      </c>
      <c r="F19">
        <v>-3.3599999999999998E-4</v>
      </c>
      <c r="G19">
        <v>2.5631000000000001E-2</v>
      </c>
      <c r="H19">
        <v>5</v>
      </c>
      <c r="I19">
        <v>0</v>
      </c>
      <c r="J19">
        <v>1</v>
      </c>
      <c r="K19">
        <v>1.6258000000000002E-2</v>
      </c>
      <c r="L19">
        <v>6</v>
      </c>
      <c r="M19" t="s">
        <v>5</v>
      </c>
    </row>
    <row r="20" spans="1:13" x14ac:dyDescent="0.3">
      <c r="C20">
        <v>32</v>
      </c>
      <c r="D20">
        <v>2010</v>
      </c>
      <c r="E20" t="s">
        <v>12</v>
      </c>
      <c r="F20">
        <v>-3.5500000000000001E-4</v>
      </c>
      <c r="G20">
        <v>2.1644E-2</v>
      </c>
      <c r="H20">
        <v>1</v>
      </c>
      <c r="I20">
        <v>0</v>
      </c>
      <c r="J20">
        <v>1</v>
      </c>
      <c r="K20">
        <v>1.6258000000000002E-2</v>
      </c>
      <c r="L20">
        <v>7</v>
      </c>
      <c r="M20" t="s">
        <v>5</v>
      </c>
    </row>
    <row r="21" spans="1:13" x14ac:dyDescent="0.3">
      <c r="C21">
        <v>32</v>
      </c>
      <c r="D21">
        <v>7994</v>
      </c>
      <c r="E21" t="s">
        <v>14</v>
      </c>
      <c r="F21">
        <v>-1.377E-3</v>
      </c>
      <c r="G21">
        <v>1.5379E-2</v>
      </c>
      <c r="H21">
        <v>3</v>
      </c>
      <c r="I21">
        <v>0</v>
      </c>
      <c r="J21">
        <v>1</v>
      </c>
      <c r="K21">
        <v>1.6258000000000002E-2</v>
      </c>
      <c r="L21">
        <v>8</v>
      </c>
      <c r="M21" t="s">
        <v>5</v>
      </c>
    </row>
    <row r="22" spans="1:13" x14ac:dyDescent="0.3">
      <c r="C22">
        <v>32</v>
      </c>
      <c r="D22">
        <v>7518</v>
      </c>
      <c r="E22" t="s">
        <v>537</v>
      </c>
      <c r="F22">
        <v>9.6500000000000004E-4</v>
      </c>
      <c r="G22">
        <v>7.0058999999999996E-2</v>
      </c>
      <c r="H22">
        <v>0</v>
      </c>
      <c r="I22">
        <v>0</v>
      </c>
      <c r="J22">
        <v>1</v>
      </c>
      <c r="K22">
        <v>1.3951E-2</v>
      </c>
      <c r="L22">
        <v>9</v>
      </c>
      <c r="M22" t="s">
        <v>5</v>
      </c>
    </row>
    <row r="23" spans="1:13" x14ac:dyDescent="0.3">
      <c r="C23">
        <v>32</v>
      </c>
      <c r="D23">
        <v>5698</v>
      </c>
      <c r="E23" t="s">
        <v>54</v>
      </c>
      <c r="F23">
        <v>-1.065E-3</v>
      </c>
      <c r="G23">
        <v>2.4680000000000001E-3</v>
      </c>
      <c r="H23">
        <v>0</v>
      </c>
      <c r="I23">
        <v>0</v>
      </c>
      <c r="J23">
        <v>1</v>
      </c>
      <c r="K23">
        <v>1.2585000000000001E-2</v>
      </c>
      <c r="L23">
        <v>10</v>
      </c>
      <c r="M23" t="s">
        <v>5</v>
      </c>
    </row>
    <row r="24" spans="1:13" x14ac:dyDescent="0.3">
      <c r="A24" t="s">
        <v>20</v>
      </c>
      <c r="B24">
        <v>1</v>
      </c>
      <c r="C24">
        <v>33</v>
      </c>
      <c r="D24">
        <v>1</v>
      </c>
    </row>
    <row r="25" spans="1:13" x14ac:dyDescent="0.3">
      <c r="C25">
        <v>33</v>
      </c>
      <c r="D25">
        <v>3367</v>
      </c>
      <c r="E25" t="s">
        <v>700</v>
      </c>
      <c r="F25">
        <v>2.0790000000000001E-3</v>
      </c>
      <c r="G25">
        <v>4.2440000000000004E-3</v>
      </c>
      <c r="H25">
        <v>0</v>
      </c>
      <c r="I25">
        <v>0</v>
      </c>
      <c r="J25">
        <v>1</v>
      </c>
      <c r="K25">
        <v>0.34468900000000002</v>
      </c>
      <c r="L25">
        <v>1</v>
      </c>
      <c r="M25" t="s">
        <v>3</v>
      </c>
    </row>
    <row r="26" spans="1:13" x14ac:dyDescent="0.3">
      <c r="C26">
        <v>33</v>
      </c>
      <c r="D26">
        <v>503</v>
      </c>
      <c r="E26" t="s">
        <v>173</v>
      </c>
      <c r="F26">
        <v>-4.06E-4</v>
      </c>
      <c r="G26">
        <v>6.8209999999999998E-3</v>
      </c>
      <c r="H26">
        <v>1</v>
      </c>
      <c r="I26">
        <v>0</v>
      </c>
      <c r="J26">
        <v>2</v>
      </c>
      <c r="K26">
        <v>4.1259999999999998E-2</v>
      </c>
      <c r="L26">
        <v>2</v>
      </c>
      <c r="M26" t="s">
        <v>5</v>
      </c>
    </row>
    <row r="27" spans="1:13" x14ac:dyDescent="0.3">
      <c r="C27">
        <v>33</v>
      </c>
      <c r="D27">
        <v>1297</v>
      </c>
      <c r="E27" t="s">
        <v>111</v>
      </c>
      <c r="F27">
        <v>-5.8200000000000005E-4</v>
      </c>
      <c r="G27">
        <v>1.6522999999999999E-2</v>
      </c>
      <c r="H27">
        <v>2</v>
      </c>
      <c r="I27">
        <v>0</v>
      </c>
      <c r="J27">
        <v>2</v>
      </c>
      <c r="K27">
        <v>4.1259999999999998E-2</v>
      </c>
      <c r="L27">
        <v>3</v>
      </c>
      <c r="M27" t="s">
        <v>5</v>
      </c>
    </row>
    <row r="28" spans="1:13" x14ac:dyDescent="0.3">
      <c r="C28">
        <v>33</v>
      </c>
      <c r="D28">
        <v>7007</v>
      </c>
      <c r="E28" t="s">
        <v>168</v>
      </c>
      <c r="F28">
        <v>7.2900000000000005E-4</v>
      </c>
      <c r="G28">
        <v>3.8806E-2</v>
      </c>
      <c r="H28">
        <v>0</v>
      </c>
      <c r="I28">
        <v>0</v>
      </c>
      <c r="J28">
        <v>3</v>
      </c>
      <c r="K28">
        <v>3.5534000000000003E-2</v>
      </c>
      <c r="L28">
        <v>4</v>
      </c>
      <c r="M28" t="s">
        <v>5</v>
      </c>
    </row>
    <row r="29" spans="1:13" x14ac:dyDescent="0.3">
      <c r="C29">
        <v>33</v>
      </c>
      <c r="D29">
        <v>7800</v>
      </c>
      <c r="E29" t="s">
        <v>29</v>
      </c>
      <c r="F29">
        <v>-7.084E-3</v>
      </c>
      <c r="G29">
        <v>2.4250000000000001E-3</v>
      </c>
      <c r="H29">
        <v>0</v>
      </c>
      <c r="I29">
        <v>0</v>
      </c>
      <c r="J29">
        <v>3</v>
      </c>
      <c r="K29">
        <v>3.2122999999999999E-2</v>
      </c>
      <c r="L29">
        <v>5</v>
      </c>
      <c r="M29" t="s">
        <v>5</v>
      </c>
    </row>
    <row r="30" spans="1:13" x14ac:dyDescent="0.3">
      <c r="C30">
        <v>33</v>
      </c>
      <c r="D30">
        <v>4183</v>
      </c>
      <c r="E30" t="s">
        <v>115</v>
      </c>
      <c r="F30">
        <v>3.4299999999999999E-4</v>
      </c>
      <c r="G30">
        <v>0.79263300000000003</v>
      </c>
      <c r="H30">
        <v>1</v>
      </c>
      <c r="I30">
        <v>0</v>
      </c>
      <c r="J30">
        <v>2</v>
      </c>
      <c r="K30">
        <v>2.1225000000000001E-2</v>
      </c>
      <c r="L30">
        <v>6</v>
      </c>
      <c r="M30" t="s">
        <v>5</v>
      </c>
    </row>
    <row r="31" spans="1:13" x14ac:dyDescent="0.3">
      <c r="C31">
        <v>33</v>
      </c>
      <c r="D31">
        <v>3352</v>
      </c>
      <c r="E31" t="s">
        <v>363</v>
      </c>
      <c r="F31">
        <v>3.3E-4</v>
      </c>
      <c r="G31">
        <v>7.7762999999999999E-2</v>
      </c>
      <c r="H31">
        <v>1</v>
      </c>
      <c r="I31">
        <v>0</v>
      </c>
      <c r="J31">
        <v>3</v>
      </c>
      <c r="K31">
        <v>2.1225000000000001E-2</v>
      </c>
      <c r="L31">
        <v>7</v>
      </c>
      <c r="M31" t="s">
        <v>5</v>
      </c>
    </row>
    <row r="32" spans="1:13" x14ac:dyDescent="0.3">
      <c r="C32">
        <v>33</v>
      </c>
      <c r="D32">
        <v>2010</v>
      </c>
      <c r="E32" t="s">
        <v>12</v>
      </c>
      <c r="F32">
        <v>-2.8299999999999999E-4</v>
      </c>
      <c r="G32">
        <v>2.5010999999999999E-2</v>
      </c>
      <c r="H32">
        <v>1</v>
      </c>
      <c r="I32">
        <v>0</v>
      </c>
      <c r="J32">
        <v>1</v>
      </c>
      <c r="K32">
        <v>1.6258000000000002E-2</v>
      </c>
      <c r="L32">
        <v>8</v>
      </c>
      <c r="M32" t="s">
        <v>5</v>
      </c>
    </row>
    <row r="33" spans="1:13" x14ac:dyDescent="0.3">
      <c r="C33">
        <v>33</v>
      </c>
      <c r="D33">
        <v>4070</v>
      </c>
      <c r="E33" t="s">
        <v>113</v>
      </c>
      <c r="F33">
        <v>-5.2800000000000004E-4</v>
      </c>
      <c r="G33">
        <v>1.4097E-2</v>
      </c>
      <c r="H33">
        <v>2</v>
      </c>
      <c r="I33">
        <v>0</v>
      </c>
      <c r="J33">
        <v>1</v>
      </c>
      <c r="K33">
        <v>1.6258000000000002E-2</v>
      </c>
      <c r="L33">
        <v>9</v>
      </c>
      <c r="M33" t="s">
        <v>5</v>
      </c>
    </row>
    <row r="34" spans="1:13" x14ac:dyDescent="0.3">
      <c r="C34">
        <v>33</v>
      </c>
      <c r="D34">
        <v>3137</v>
      </c>
      <c r="E34" t="s">
        <v>31</v>
      </c>
      <c r="F34">
        <v>-8.0500000000000005E-4</v>
      </c>
      <c r="G34">
        <v>1.3643000000000001E-2</v>
      </c>
      <c r="H34">
        <v>5</v>
      </c>
      <c r="I34">
        <v>0</v>
      </c>
      <c r="J34">
        <v>1</v>
      </c>
      <c r="K34">
        <v>1.6258000000000002E-2</v>
      </c>
      <c r="L34">
        <v>10</v>
      </c>
      <c r="M34" t="s">
        <v>5</v>
      </c>
    </row>
    <row r="35" spans="1:13" x14ac:dyDescent="0.3">
      <c r="A35" t="s">
        <v>20</v>
      </c>
      <c r="B35">
        <v>2</v>
      </c>
      <c r="C35">
        <v>34</v>
      </c>
      <c r="D35">
        <v>2</v>
      </c>
    </row>
    <row r="36" spans="1:13" x14ac:dyDescent="0.3">
      <c r="C36">
        <v>34</v>
      </c>
      <c r="D36">
        <v>1693</v>
      </c>
      <c r="E36" t="s">
        <v>795</v>
      </c>
      <c r="F36">
        <v>9.9860000000000001E-3</v>
      </c>
      <c r="G36">
        <v>5.6189999999999999E-3</v>
      </c>
      <c r="H36">
        <v>0</v>
      </c>
      <c r="I36">
        <v>0</v>
      </c>
      <c r="J36">
        <v>1</v>
      </c>
      <c r="K36">
        <v>0.35976399999999997</v>
      </c>
      <c r="L36">
        <v>1</v>
      </c>
      <c r="M36" t="s">
        <v>3</v>
      </c>
    </row>
    <row r="37" spans="1:13" x14ac:dyDescent="0.3">
      <c r="C37">
        <v>34</v>
      </c>
      <c r="D37">
        <v>5939</v>
      </c>
      <c r="E37" t="s">
        <v>122</v>
      </c>
      <c r="F37">
        <v>6.3500000000000004E-4</v>
      </c>
      <c r="G37">
        <v>1.8803E-2</v>
      </c>
      <c r="H37">
        <v>1</v>
      </c>
      <c r="I37">
        <v>0</v>
      </c>
      <c r="J37">
        <v>1</v>
      </c>
      <c r="K37">
        <v>9.2830999999999997E-2</v>
      </c>
      <c r="L37">
        <v>2</v>
      </c>
      <c r="M37" t="s">
        <v>5</v>
      </c>
    </row>
    <row r="38" spans="1:13" x14ac:dyDescent="0.3">
      <c r="C38">
        <v>34</v>
      </c>
      <c r="D38">
        <v>5891</v>
      </c>
      <c r="E38" t="s">
        <v>202</v>
      </c>
      <c r="F38">
        <v>4.8830000000000002E-3</v>
      </c>
      <c r="G38">
        <v>7.9970000000000006E-3</v>
      </c>
      <c r="H38">
        <v>0</v>
      </c>
      <c r="I38">
        <v>0</v>
      </c>
      <c r="J38">
        <v>1</v>
      </c>
      <c r="K38">
        <v>8.6173E-2</v>
      </c>
      <c r="L38">
        <v>3</v>
      </c>
      <c r="M38" t="s">
        <v>3</v>
      </c>
    </row>
    <row r="39" spans="1:13" x14ac:dyDescent="0.3">
      <c r="C39">
        <v>34</v>
      </c>
      <c r="D39">
        <v>2108</v>
      </c>
      <c r="E39" t="s">
        <v>796</v>
      </c>
      <c r="F39">
        <v>1.1850000000000001E-3</v>
      </c>
      <c r="G39">
        <v>3.3066999999999999E-2</v>
      </c>
      <c r="H39">
        <v>0</v>
      </c>
      <c r="I39">
        <v>0</v>
      </c>
      <c r="J39">
        <v>2</v>
      </c>
      <c r="K39">
        <v>3.5534000000000003E-2</v>
      </c>
      <c r="L39">
        <v>4</v>
      </c>
      <c r="M39" t="s">
        <v>5</v>
      </c>
    </row>
    <row r="40" spans="1:13" x14ac:dyDescent="0.3">
      <c r="C40">
        <v>34</v>
      </c>
      <c r="D40">
        <v>324</v>
      </c>
      <c r="E40" t="s">
        <v>339</v>
      </c>
      <c r="F40">
        <v>1.6799999999999999E-4</v>
      </c>
      <c r="G40">
        <v>4.9709999999999997E-3</v>
      </c>
      <c r="H40">
        <v>0</v>
      </c>
      <c r="I40">
        <v>0</v>
      </c>
      <c r="J40">
        <v>2</v>
      </c>
      <c r="K40">
        <v>3.2122999999999999E-2</v>
      </c>
      <c r="L40">
        <v>5</v>
      </c>
      <c r="M40" t="s">
        <v>5</v>
      </c>
    </row>
    <row r="41" spans="1:13" x14ac:dyDescent="0.3">
      <c r="C41">
        <v>34</v>
      </c>
      <c r="D41">
        <v>7800</v>
      </c>
      <c r="E41" t="s">
        <v>29</v>
      </c>
      <c r="F41">
        <v>-3.2320000000000001E-3</v>
      </c>
      <c r="G41">
        <v>3.4580000000000001E-3</v>
      </c>
      <c r="H41">
        <v>0</v>
      </c>
      <c r="I41">
        <v>0</v>
      </c>
      <c r="J41">
        <v>3</v>
      </c>
      <c r="K41">
        <v>3.2122999999999999E-2</v>
      </c>
      <c r="L41">
        <v>6</v>
      </c>
      <c r="M41" t="s">
        <v>5</v>
      </c>
    </row>
    <row r="42" spans="1:13" x14ac:dyDescent="0.3">
      <c r="C42">
        <v>34</v>
      </c>
      <c r="D42">
        <v>1408</v>
      </c>
      <c r="E42" t="s">
        <v>797</v>
      </c>
      <c r="F42">
        <v>3.5539999999999999E-3</v>
      </c>
      <c r="G42">
        <v>0.37216300000000002</v>
      </c>
      <c r="H42">
        <v>0</v>
      </c>
      <c r="I42">
        <v>0</v>
      </c>
      <c r="J42">
        <v>2</v>
      </c>
      <c r="K42">
        <v>1.9591999999999998E-2</v>
      </c>
      <c r="L42">
        <v>7</v>
      </c>
      <c r="M42" t="s">
        <v>5</v>
      </c>
    </row>
    <row r="43" spans="1:13" x14ac:dyDescent="0.3">
      <c r="C43">
        <v>34</v>
      </c>
      <c r="D43">
        <v>2097</v>
      </c>
      <c r="E43" t="s">
        <v>798</v>
      </c>
      <c r="F43">
        <v>2.369E-3</v>
      </c>
      <c r="G43">
        <v>0.70477599999999996</v>
      </c>
      <c r="H43">
        <v>0</v>
      </c>
      <c r="I43">
        <v>0</v>
      </c>
      <c r="J43">
        <v>2</v>
      </c>
      <c r="K43">
        <v>1.9591999999999998E-2</v>
      </c>
      <c r="L43">
        <v>8</v>
      </c>
      <c r="M43" t="s">
        <v>5</v>
      </c>
    </row>
    <row r="44" spans="1:13" x14ac:dyDescent="0.3">
      <c r="C44">
        <v>34</v>
      </c>
      <c r="D44">
        <v>2096</v>
      </c>
      <c r="E44" t="s">
        <v>799</v>
      </c>
      <c r="F44">
        <v>2.2560000000000002E-3</v>
      </c>
      <c r="G44">
        <v>0.64361400000000002</v>
      </c>
      <c r="H44">
        <v>0</v>
      </c>
      <c r="I44">
        <v>0</v>
      </c>
      <c r="J44">
        <v>2</v>
      </c>
      <c r="K44">
        <v>1.9591999999999998E-2</v>
      </c>
      <c r="L44">
        <v>9</v>
      </c>
      <c r="M44" t="s">
        <v>5</v>
      </c>
    </row>
    <row r="45" spans="1:13" x14ac:dyDescent="0.3">
      <c r="C45">
        <v>34</v>
      </c>
      <c r="D45">
        <v>2255</v>
      </c>
      <c r="E45" t="s">
        <v>800</v>
      </c>
      <c r="F45">
        <v>2.019E-3</v>
      </c>
      <c r="G45">
        <v>0.164469</v>
      </c>
      <c r="H45">
        <v>0</v>
      </c>
      <c r="I45">
        <v>0</v>
      </c>
      <c r="J45">
        <v>4</v>
      </c>
      <c r="K45">
        <v>1.9591999999999998E-2</v>
      </c>
      <c r="L45">
        <v>10</v>
      </c>
      <c r="M45" t="s">
        <v>5</v>
      </c>
    </row>
    <row r="46" spans="1:13" x14ac:dyDescent="0.3">
      <c r="A46" t="s">
        <v>20</v>
      </c>
      <c r="B46">
        <v>4</v>
      </c>
      <c r="C46">
        <v>35</v>
      </c>
      <c r="D46">
        <v>4</v>
      </c>
    </row>
    <row r="47" spans="1:13" x14ac:dyDescent="0.3">
      <c r="C47">
        <v>35</v>
      </c>
      <c r="D47">
        <v>2358</v>
      </c>
      <c r="E47" t="s">
        <v>345</v>
      </c>
      <c r="F47">
        <v>1.7129999999999999E-3</v>
      </c>
      <c r="G47">
        <v>1.6483000000000001E-2</v>
      </c>
      <c r="H47">
        <v>0</v>
      </c>
      <c r="I47">
        <v>0</v>
      </c>
      <c r="J47">
        <v>2</v>
      </c>
      <c r="K47">
        <v>0.19714799999999999</v>
      </c>
      <c r="L47">
        <v>1</v>
      </c>
      <c r="M47" t="s">
        <v>5</v>
      </c>
    </row>
    <row r="48" spans="1:13" x14ac:dyDescent="0.3">
      <c r="C48">
        <v>35</v>
      </c>
      <c r="D48">
        <v>6746</v>
      </c>
      <c r="E48" t="s">
        <v>335</v>
      </c>
      <c r="F48">
        <v>0</v>
      </c>
      <c r="G48">
        <v>2.9160000000000002E-3</v>
      </c>
      <c r="H48">
        <v>1</v>
      </c>
      <c r="I48">
        <v>0</v>
      </c>
      <c r="J48">
        <v>3</v>
      </c>
      <c r="K48">
        <v>0.193581</v>
      </c>
      <c r="L48">
        <v>2</v>
      </c>
      <c r="M48" t="s">
        <v>3</v>
      </c>
    </row>
    <row r="49" spans="1:13" x14ac:dyDescent="0.3">
      <c r="C49">
        <v>35</v>
      </c>
      <c r="D49">
        <v>1611</v>
      </c>
      <c r="E49" t="s">
        <v>346</v>
      </c>
      <c r="F49">
        <v>1.1839999999999999E-3</v>
      </c>
      <c r="G49">
        <v>4.3109999999999997E-3</v>
      </c>
      <c r="H49">
        <v>0</v>
      </c>
      <c r="I49">
        <v>0</v>
      </c>
      <c r="J49">
        <v>4</v>
      </c>
      <c r="K49">
        <v>0.17047399999999999</v>
      </c>
      <c r="L49">
        <v>3</v>
      </c>
      <c r="M49" t="s">
        <v>3</v>
      </c>
    </row>
    <row r="50" spans="1:13" x14ac:dyDescent="0.3">
      <c r="C50">
        <v>35</v>
      </c>
      <c r="D50">
        <v>7994</v>
      </c>
      <c r="E50" t="s">
        <v>14</v>
      </c>
      <c r="F50">
        <v>-1.5861E-2</v>
      </c>
      <c r="G50">
        <v>3.9309999999999996E-3</v>
      </c>
      <c r="H50">
        <v>3</v>
      </c>
      <c r="I50">
        <v>0</v>
      </c>
      <c r="J50">
        <v>1</v>
      </c>
      <c r="K50">
        <v>8.4403000000000006E-2</v>
      </c>
      <c r="L50">
        <v>4</v>
      </c>
      <c r="M50" t="s">
        <v>3</v>
      </c>
    </row>
    <row r="51" spans="1:13" x14ac:dyDescent="0.3">
      <c r="C51">
        <v>35</v>
      </c>
      <c r="D51">
        <v>5939</v>
      </c>
      <c r="E51" t="s">
        <v>122</v>
      </c>
      <c r="F51">
        <v>1.428E-3</v>
      </c>
      <c r="G51">
        <v>9.0022000000000005E-2</v>
      </c>
      <c r="H51">
        <v>1</v>
      </c>
      <c r="I51">
        <v>0</v>
      </c>
      <c r="J51">
        <v>1</v>
      </c>
      <c r="K51">
        <v>5.2585E-2</v>
      </c>
      <c r="L51">
        <v>5</v>
      </c>
      <c r="M51" t="s">
        <v>5</v>
      </c>
    </row>
    <row r="52" spans="1:13" x14ac:dyDescent="0.3">
      <c r="C52">
        <v>35</v>
      </c>
      <c r="D52">
        <v>1422</v>
      </c>
      <c r="E52" t="s">
        <v>2</v>
      </c>
      <c r="F52">
        <v>-3.8999999999999999E-5</v>
      </c>
      <c r="G52">
        <v>5.6675999999999997E-2</v>
      </c>
      <c r="H52">
        <v>2</v>
      </c>
      <c r="I52">
        <v>0</v>
      </c>
      <c r="J52">
        <v>2</v>
      </c>
      <c r="K52">
        <v>4.1259999999999998E-2</v>
      </c>
      <c r="L52">
        <v>6</v>
      </c>
      <c r="M52" t="s">
        <v>3</v>
      </c>
    </row>
    <row r="53" spans="1:13" x14ac:dyDescent="0.3">
      <c r="C53">
        <v>35</v>
      </c>
      <c r="D53">
        <v>6324</v>
      </c>
      <c r="E53" t="s">
        <v>51</v>
      </c>
      <c r="F53">
        <v>-2.8699999999999998E-4</v>
      </c>
      <c r="G53">
        <v>6.4917000000000002E-2</v>
      </c>
      <c r="H53">
        <v>4</v>
      </c>
      <c r="I53">
        <v>0</v>
      </c>
      <c r="J53">
        <v>2</v>
      </c>
      <c r="K53">
        <v>4.1259999999999998E-2</v>
      </c>
      <c r="L53">
        <v>7</v>
      </c>
      <c r="M53" t="s">
        <v>5</v>
      </c>
    </row>
    <row r="54" spans="1:13" x14ac:dyDescent="0.3">
      <c r="C54">
        <v>35</v>
      </c>
      <c r="D54">
        <v>274</v>
      </c>
      <c r="E54" t="s">
        <v>347</v>
      </c>
      <c r="F54">
        <v>3.48E-4</v>
      </c>
      <c r="G54">
        <v>7.4679999999999996E-2</v>
      </c>
      <c r="H54">
        <v>0</v>
      </c>
      <c r="I54">
        <v>0</v>
      </c>
      <c r="J54">
        <v>2</v>
      </c>
      <c r="K54">
        <v>3.5534000000000003E-2</v>
      </c>
      <c r="L54">
        <v>8</v>
      </c>
      <c r="M54" t="s">
        <v>5</v>
      </c>
    </row>
    <row r="55" spans="1:13" x14ac:dyDescent="0.3">
      <c r="C55">
        <v>35</v>
      </c>
      <c r="D55">
        <v>7800</v>
      </c>
      <c r="E55" t="s">
        <v>29</v>
      </c>
      <c r="F55">
        <v>-1.4220000000000001E-3</v>
      </c>
      <c r="G55">
        <v>2.029E-3</v>
      </c>
      <c r="H55">
        <v>0</v>
      </c>
      <c r="I55">
        <v>0</v>
      </c>
      <c r="J55">
        <v>3</v>
      </c>
      <c r="K55">
        <v>3.2122999999999999E-2</v>
      </c>
      <c r="L55">
        <v>9</v>
      </c>
      <c r="M55" t="s">
        <v>5</v>
      </c>
    </row>
    <row r="56" spans="1:13" x14ac:dyDescent="0.3">
      <c r="C56">
        <v>35</v>
      </c>
      <c r="D56">
        <v>2010</v>
      </c>
      <c r="E56" t="s">
        <v>12</v>
      </c>
      <c r="F56">
        <v>-2.3699999999999999E-4</v>
      </c>
      <c r="G56">
        <v>1.3058999999999999E-2</v>
      </c>
      <c r="H56">
        <v>1</v>
      </c>
      <c r="I56">
        <v>0</v>
      </c>
      <c r="J56">
        <v>1</v>
      </c>
      <c r="K56">
        <v>1.6258000000000002E-2</v>
      </c>
      <c r="L56">
        <v>10</v>
      </c>
      <c r="M56" t="s">
        <v>5</v>
      </c>
    </row>
    <row r="57" spans="1:13" x14ac:dyDescent="0.3">
      <c r="A57" t="s">
        <v>20</v>
      </c>
      <c r="B57">
        <v>3</v>
      </c>
      <c r="C57">
        <v>36</v>
      </c>
      <c r="D57">
        <v>3</v>
      </c>
    </row>
    <row r="58" spans="1:13" x14ac:dyDescent="0.3">
      <c r="C58">
        <v>36</v>
      </c>
      <c r="D58">
        <v>6751</v>
      </c>
      <c r="E58" t="s">
        <v>548</v>
      </c>
      <c r="F58">
        <v>6.4700000000000001E-4</v>
      </c>
      <c r="G58">
        <v>2.9860000000000001E-2</v>
      </c>
      <c r="H58">
        <v>1</v>
      </c>
      <c r="I58">
        <v>0</v>
      </c>
      <c r="J58">
        <v>3</v>
      </c>
      <c r="K58">
        <v>0.21040700000000001</v>
      </c>
      <c r="L58">
        <v>1</v>
      </c>
      <c r="M58" t="s">
        <v>5</v>
      </c>
    </row>
    <row r="59" spans="1:13" x14ac:dyDescent="0.3">
      <c r="C59">
        <v>36</v>
      </c>
      <c r="D59">
        <v>4571</v>
      </c>
      <c r="E59" t="s">
        <v>13</v>
      </c>
      <c r="F59">
        <v>-5.6639999999999998E-3</v>
      </c>
      <c r="G59">
        <v>4.1229999999999999E-3</v>
      </c>
      <c r="H59">
        <v>1</v>
      </c>
      <c r="I59">
        <v>0</v>
      </c>
      <c r="J59">
        <v>1</v>
      </c>
      <c r="K59">
        <v>8.4403000000000006E-2</v>
      </c>
      <c r="L59">
        <v>2</v>
      </c>
      <c r="M59" t="s">
        <v>5</v>
      </c>
    </row>
    <row r="60" spans="1:13" x14ac:dyDescent="0.3">
      <c r="C60">
        <v>36</v>
      </c>
      <c r="D60">
        <v>3137</v>
      </c>
      <c r="E60" t="s">
        <v>31</v>
      </c>
      <c r="F60">
        <v>-8.4030000000000007E-3</v>
      </c>
      <c r="G60">
        <v>3.8730000000000001E-3</v>
      </c>
      <c r="H60">
        <v>5</v>
      </c>
      <c r="I60">
        <v>0</v>
      </c>
      <c r="J60">
        <v>1</v>
      </c>
      <c r="K60">
        <v>8.4403000000000006E-2</v>
      </c>
      <c r="L60">
        <v>3</v>
      </c>
      <c r="M60" t="s">
        <v>3</v>
      </c>
    </row>
    <row r="61" spans="1:13" x14ac:dyDescent="0.3">
      <c r="C61">
        <v>36</v>
      </c>
      <c r="D61">
        <v>320</v>
      </c>
      <c r="E61" t="s">
        <v>302</v>
      </c>
      <c r="F61">
        <v>-1.05E-4</v>
      </c>
      <c r="G61">
        <v>2.3113000000000002E-2</v>
      </c>
      <c r="H61">
        <v>3</v>
      </c>
      <c r="I61">
        <v>0</v>
      </c>
      <c r="J61">
        <v>2</v>
      </c>
      <c r="K61">
        <v>4.1259999999999998E-2</v>
      </c>
      <c r="L61">
        <v>4</v>
      </c>
      <c r="M61" t="s">
        <v>5</v>
      </c>
    </row>
    <row r="62" spans="1:13" x14ac:dyDescent="0.3">
      <c r="C62">
        <v>36</v>
      </c>
      <c r="D62">
        <v>1422</v>
      </c>
      <c r="E62" t="s">
        <v>2</v>
      </c>
      <c r="F62">
        <v>-1.5200000000000001E-4</v>
      </c>
      <c r="G62">
        <v>3.4608E-2</v>
      </c>
      <c r="H62">
        <v>2</v>
      </c>
      <c r="I62">
        <v>0</v>
      </c>
      <c r="J62">
        <v>2</v>
      </c>
      <c r="K62">
        <v>4.1259999999999998E-2</v>
      </c>
      <c r="L62">
        <v>5</v>
      </c>
      <c r="M62" t="s">
        <v>5</v>
      </c>
    </row>
    <row r="63" spans="1:13" x14ac:dyDescent="0.3">
      <c r="C63">
        <v>36</v>
      </c>
      <c r="D63">
        <v>7015</v>
      </c>
      <c r="E63" t="s">
        <v>127</v>
      </c>
      <c r="F63">
        <v>-2E-3</v>
      </c>
      <c r="G63">
        <v>2.4112999999999999E-2</v>
      </c>
      <c r="H63">
        <v>2</v>
      </c>
      <c r="I63">
        <v>0</v>
      </c>
      <c r="J63">
        <v>2</v>
      </c>
      <c r="K63">
        <v>4.1259999999999998E-2</v>
      </c>
      <c r="L63">
        <v>6</v>
      </c>
      <c r="M63" t="s">
        <v>3</v>
      </c>
    </row>
    <row r="64" spans="1:13" x14ac:dyDescent="0.3">
      <c r="C64">
        <v>36</v>
      </c>
      <c r="D64">
        <v>6324</v>
      </c>
      <c r="E64" t="s">
        <v>51</v>
      </c>
      <c r="F64">
        <v>-4.2370000000000003E-3</v>
      </c>
      <c r="G64">
        <v>2.1989000000000002E-2</v>
      </c>
      <c r="H64">
        <v>4</v>
      </c>
      <c r="I64">
        <v>0</v>
      </c>
      <c r="J64">
        <v>2</v>
      </c>
      <c r="K64">
        <v>4.1259999999999998E-2</v>
      </c>
      <c r="L64">
        <v>7</v>
      </c>
      <c r="M64" t="s">
        <v>3</v>
      </c>
    </row>
    <row r="65" spans="1:13" x14ac:dyDescent="0.3">
      <c r="C65">
        <v>36</v>
      </c>
      <c r="D65">
        <v>7407</v>
      </c>
      <c r="E65" t="s">
        <v>666</v>
      </c>
      <c r="F65">
        <v>3.4200000000000002E-4</v>
      </c>
      <c r="G65">
        <v>1.0245000000000001E-2</v>
      </c>
      <c r="H65">
        <v>0</v>
      </c>
      <c r="I65">
        <v>0</v>
      </c>
      <c r="J65">
        <v>4</v>
      </c>
      <c r="K65">
        <v>3.5534000000000003E-2</v>
      </c>
      <c r="L65">
        <v>8</v>
      </c>
      <c r="M65" t="s">
        <v>5</v>
      </c>
    </row>
    <row r="66" spans="1:13" x14ac:dyDescent="0.3">
      <c r="C66">
        <v>36</v>
      </c>
      <c r="D66">
        <v>5884</v>
      </c>
      <c r="E66" t="s">
        <v>201</v>
      </c>
      <c r="F66">
        <v>2.5000000000000001E-5</v>
      </c>
      <c r="G66">
        <v>1.3243E-2</v>
      </c>
      <c r="H66">
        <v>1</v>
      </c>
      <c r="I66">
        <v>0</v>
      </c>
      <c r="J66">
        <v>1</v>
      </c>
      <c r="K66">
        <v>1.6258000000000002E-2</v>
      </c>
      <c r="L66">
        <v>9</v>
      </c>
      <c r="M66" t="s">
        <v>5</v>
      </c>
    </row>
    <row r="67" spans="1:13" x14ac:dyDescent="0.3">
      <c r="C67">
        <v>36</v>
      </c>
      <c r="D67">
        <v>2010</v>
      </c>
      <c r="E67" t="s">
        <v>12</v>
      </c>
      <c r="F67">
        <v>-2.34E-4</v>
      </c>
      <c r="G67">
        <v>1.8491E-2</v>
      </c>
      <c r="H67">
        <v>1</v>
      </c>
      <c r="I67">
        <v>0</v>
      </c>
      <c r="J67">
        <v>1</v>
      </c>
      <c r="K67">
        <v>1.6258000000000002E-2</v>
      </c>
      <c r="L67">
        <v>10</v>
      </c>
      <c r="M67" t="s">
        <v>5</v>
      </c>
    </row>
    <row r="68" spans="1:13" x14ac:dyDescent="0.3">
      <c r="A68" t="s">
        <v>20</v>
      </c>
      <c r="B68">
        <v>6</v>
      </c>
      <c r="C68">
        <v>37</v>
      </c>
      <c r="D68">
        <v>6</v>
      </c>
    </row>
    <row r="69" spans="1:13" x14ac:dyDescent="0.3">
      <c r="C69">
        <v>37</v>
      </c>
      <c r="D69">
        <v>8181</v>
      </c>
      <c r="E69" t="s">
        <v>253</v>
      </c>
      <c r="F69">
        <v>5.0990000000000002E-3</v>
      </c>
      <c r="G69">
        <v>2.6727999999999998E-2</v>
      </c>
      <c r="H69">
        <v>1</v>
      </c>
      <c r="I69">
        <v>0</v>
      </c>
      <c r="J69">
        <v>2</v>
      </c>
      <c r="K69">
        <v>0.63978000000000002</v>
      </c>
      <c r="L69">
        <v>1</v>
      </c>
      <c r="M69" t="s">
        <v>3</v>
      </c>
    </row>
    <row r="70" spans="1:13" x14ac:dyDescent="0.3">
      <c r="C70">
        <v>37</v>
      </c>
      <c r="D70">
        <v>22</v>
      </c>
      <c r="E70" t="s">
        <v>79</v>
      </c>
      <c r="F70">
        <v>8.3470000000000003E-3</v>
      </c>
      <c r="G70">
        <v>3.0103000000000001E-2</v>
      </c>
      <c r="H70">
        <v>0</v>
      </c>
      <c r="I70">
        <v>0</v>
      </c>
      <c r="J70">
        <v>2</v>
      </c>
      <c r="K70">
        <v>0.59403799999999995</v>
      </c>
      <c r="L70">
        <v>2</v>
      </c>
      <c r="M70" t="s">
        <v>3</v>
      </c>
    </row>
    <row r="71" spans="1:13" x14ac:dyDescent="0.3">
      <c r="C71">
        <v>37</v>
      </c>
      <c r="D71">
        <v>2514</v>
      </c>
      <c r="E71" t="s">
        <v>254</v>
      </c>
      <c r="F71">
        <v>1.717E-3</v>
      </c>
      <c r="G71">
        <v>6.0069999999999998E-2</v>
      </c>
      <c r="H71">
        <v>1</v>
      </c>
      <c r="I71">
        <v>0</v>
      </c>
      <c r="J71">
        <v>1</v>
      </c>
      <c r="K71">
        <v>0.40548400000000001</v>
      </c>
      <c r="L71">
        <v>3</v>
      </c>
      <c r="M71" t="s">
        <v>3</v>
      </c>
    </row>
    <row r="72" spans="1:13" x14ac:dyDescent="0.3">
      <c r="C72">
        <v>37</v>
      </c>
      <c r="D72">
        <v>5930</v>
      </c>
      <c r="E72" t="s">
        <v>256</v>
      </c>
      <c r="F72">
        <v>1.503E-3</v>
      </c>
      <c r="G72">
        <v>6.8305000000000005E-2</v>
      </c>
      <c r="H72">
        <v>0</v>
      </c>
      <c r="I72">
        <v>0</v>
      </c>
      <c r="J72">
        <v>3</v>
      </c>
      <c r="K72">
        <v>0.19714799999999999</v>
      </c>
      <c r="L72">
        <v>4</v>
      </c>
      <c r="M72" t="s">
        <v>5</v>
      </c>
    </row>
    <row r="73" spans="1:13" x14ac:dyDescent="0.3">
      <c r="C73">
        <v>37</v>
      </c>
      <c r="D73">
        <v>8191</v>
      </c>
      <c r="E73" t="s">
        <v>6</v>
      </c>
      <c r="F73">
        <v>-3.1541E-2</v>
      </c>
      <c r="G73">
        <v>3.7799999999999999E-3</v>
      </c>
      <c r="H73">
        <v>1</v>
      </c>
      <c r="I73">
        <v>0</v>
      </c>
      <c r="J73">
        <v>3</v>
      </c>
      <c r="K73">
        <v>0.193581</v>
      </c>
      <c r="L73">
        <v>5</v>
      </c>
      <c r="M73" t="s">
        <v>5</v>
      </c>
    </row>
    <row r="74" spans="1:13" x14ac:dyDescent="0.3">
      <c r="C74">
        <v>37</v>
      </c>
      <c r="D74">
        <v>8180</v>
      </c>
      <c r="E74" t="s">
        <v>255</v>
      </c>
      <c r="F74">
        <v>2.444E-3</v>
      </c>
      <c r="G74">
        <v>2.7942999999999999E-2</v>
      </c>
      <c r="H74">
        <v>0</v>
      </c>
      <c r="I74">
        <v>0</v>
      </c>
      <c r="J74">
        <v>1</v>
      </c>
      <c r="K74">
        <v>8.6173E-2</v>
      </c>
      <c r="L74">
        <v>6</v>
      </c>
      <c r="M74" t="s">
        <v>3</v>
      </c>
    </row>
    <row r="75" spans="1:13" x14ac:dyDescent="0.3">
      <c r="C75">
        <v>37</v>
      </c>
      <c r="D75">
        <v>6101</v>
      </c>
      <c r="E75" t="s">
        <v>60</v>
      </c>
      <c r="F75">
        <v>-7.587E-3</v>
      </c>
      <c r="G75">
        <v>3.6449999999999998E-3</v>
      </c>
      <c r="H75">
        <v>1</v>
      </c>
      <c r="I75">
        <v>0</v>
      </c>
      <c r="J75">
        <v>1</v>
      </c>
      <c r="K75">
        <v>8.4403000000000006E-2</v>
      </c>
      <c r="L75">
        <v>7</v>
      </c>
      <c r="M75" t="s">
        <v>5</v>
      </c>
    </row>
    <row r="76" spans="1:13" x14ac:dyDescent="0.3">
      <c r="C76">
        <v>37</v>
      </c>
      <c r="D76">
        <v>19</v>
      </c>
      <c r="E76" t="s">
        <v>85</v>
      </c>
      <c r="F76">
        <v>-9.4079999999999997E-3</v>
      </c>
      <c r="G76">
        <v>3.2399999999999998E-3</v>
      </c>
      <c r="H76">
        <v>1</v>
      </c>
      <c r="I76">
        <v>0</v>
      </c>
      <c r="J76">
        <v>1</v>
      </c>
      <c r="K76">
        <v>8.4403000000000006E-2</v>
      </c>
      <c r="L76">
        <v>8</v>
      </c>
      <c r="M76" t="s">
        <v>5</v>
      </c>
    </row>
    <row r="77" spans="1:13" x14ac:dyDescent="0.3">
      <c r="C77">
        <v>37</v>
      </c>
      <c r="D77">
        <v>7994</v>
      </c>
      <c r="E77" t="s">
        <v>14</v>
      </c>
      <c r="F77">
        <v>-1.8599999999999998E-2</v>
      </c>
      <c r="G77">
        <v>4.1850000000000004E-3</v>
      </c>
      <c r="H77">
        <v>3</v>
      </c>
      <c r="I77">
        <v>0</v>
      </c>
      <c r="J77">
        <v>1</v>
      </c>
      <c r="K77">
        <v>8.4403000000000006E-2</v>
      </c>
      <c r="L77">
        <v>9</v>
      </c>
      <c r="M77" t="s">
        <v>3</v>
      </c>
    </row>
    <row r="78" spans="1:13" x14ac:dyDescent="0.3">
      <c r="C78">
        <v>37</v>
      </c>
      <c r="D78">
        <v>2569</v>
      </c>
      <c r="E78" t="s">
        <v>285</v>
      </c>
      <c r="F78">
        <v>6.4099999999999997E-4</v>
      </c>
      <c r="G78">
        <v>3.9822000000000003E-2</v>
      </c>
      <c r="H78">
        <v>0</v>
      </c>
      <c r="I78">
        <v>0</v>
      </c>
      <c r="J78">
        <v>2</v>
      </c>
      <c r="K78">
        <v>3.5534000000000003E-2</v>
      </c>
      <c r="L78">
        <v>10</v>
      </c>
      <c r="M78" t="s">
        <v>3</v>
      </c>
    </row>
    <row r="79" spans="1:13" x14ac:dyDescent="0.3">
      <c r="A79" t="s">
        <v>20</v>
      </c>
      <c r="B79">
        <v>2</v>
      </c>
      <c r="C79">
        <v>38</v>
      </c>
      <c r="D79">
        <v>2</v>
      </c>
    </row>
    <row r="80" spans="1:13" x14ac:dyDescent="0.3">
      <c r="C80">
        <v>38</v>
      </c>
      <c r="D80">
        <v>7015</v>
      </c>
      <c r="E80" t="s">
        <v>127</v>
      </c>
      <c r="F80">
        <v>-1.513E-3</v>
      </c>
      <c r="G80">
        <v>5.548E-3</v>
      </c>
      <c r="H80">
        <v>2</v>
      </c>
      <c r="I80">
        <v>0</v>
      </c>
      <c r="J80">
        <v>2</v>
      </c>
      <c r="K80">
        <v>0.193581</v>
      </c>
      <c r="L80">
        <v>1</v>
      </c>
      <c r="M80" t="s">
        <v>5</v>
      </c>
    </row>
    <row r="81" spans="1:13" x14ac:dyDescent="0.3">
      <c r="C81">
        <v>38</v>
      </c>
      <c r="D81">
        <v>1498</v>
      </c>
      <c r="E81" t="s">
        <v>528</v>
      </c>
      <c r="F81">
        <v>1.8469999999999999E-3</v>
      </c>
      <c r="G81">
        <v>3.7532999999999997E-2</v>
      </c>
      <c r="H81">
        <v>0</v>
      </c>
      <c r="I81">
        <v>0</v>
      </c>
      <c r="J81">
        <v>1</v>
      </c>
      <c r="K81">
        <v>8.6173E-2</v>
      </c>
      <c r="L81">
        <v>2</v>
      </c>
      <c r="M81" t="s">
        <v>5</v>
      </c>
    </row>
    <row r="82" spans="1:13" x14ac:dyDescent="0.3">
      <c r="C82">
        <v>38</v>
      </c>
      <c r="D82">
        <v>7012</v>
      </c>
      <c r="E82" t="s">
        <v>53</v>
      </c>
      <c r="F82">
        <v>-2.0067999999999999E-2</v>
      </c>
      <c r="G82">
        <v>5.548E-3</v>
      </c>
      <c r="H82">
        <v>1</v>
      </c>
      <c r="I82">
        <v>0</v>
      </c>
      <c r="J82">
        <v>1</v>
      </c>
      <c r="K82">
        <v>8.4403000000000006E-2</v>
      </c>
      <c r="L82">
        <v>3</v>
      </c>
      <c r="M82" t="s">
        <v>5</v>
      </c>
    </row>
    <row r="83" spans="1:13" x14ac:dyDescent="0.3">
      <c r="C83">
        <v>38</v>
      </c>
      <c r="D83">
        <v>4184</v>
      </c>
      <c r="E83" t="s">
        <v>119</v>
      </c>
      <c r="F83">
        <v>-3.4299999999999999E-4</v>
      </c>
      <c r="G83">
        <v>7.0169999999999998E-3</v>
      </c>
      <c r="H83">
        <v>3</v>
      </c>
      <c r="I83">
        <v>0</v>
      </c>
      <c r="J83">
        <v>2</v>
      </c>
      <c r="K83">
        <v>4.1259999999999998E-2</v>
      </c>
      <c r="L83">
        <v>4</v>
      </c>
      <c r="M83" t="s">
        <v>3</v>
      </c>
    </row>
    <row r="84" spans="1:13" x14ac:dyDescent="0.3">
      <c r="C84">
        <v>38</v>
      </c>
      <c r="D84">
        <v>6842</v>
      </c>
      <c r="E84" t="s">
        <v>37</v>
      </c>
      <c r="F84">
        <v>-5.7019999999999996E-3</v>
      </c>
      <c r="G84">
        <v>4.2430000000000002E-3</v>
      </c>
      <c r="H84">
        <v>0</v>
      </c>
      <c r="I84">
        <v>0</v>
      </c>
      <c r="J84">
        <v>3</v>
      </c>
      <c r="K84">
        <v>3.2122999999999999E-2</v>
      </c>
      <c r="L84">
        <v>5</v>
      </c>
      <c r="M84" t="s">
        <v>5</v>
      </c>
    </row>
    <row r="85" spans="1:13" x14ac:dyDescent="0.3">
      <c r="C85">
        <v>38</v>
      </c>
      <c r="D85">
        <v>7800</v>
      </c>
      <c r="E85" t="s">
        <v>29</v>
      </c>
      <c r="F85">
        <v>-5.7959999999999999E-3</v>
      </c>
      <c r="G85">
        <v>2.611E-3</v>
      </c>
      <c r="H85">
        <v>0</v>
      </c>
      <c r="I85">
        <v>0</v>
      </c>
      <c r="J85">
        <v>3</v>
      </c>
      <c r="K85">
        <v>3.2122999999999999E-2</v>
      </c>
      <c r="L85">
        <v>6</v>
      </c>
      <c r="M85" t="s">
        <v>5</v>
      </c>
    </row>
    <row r="86" spans="1:13" x14ac:dyDescent="0.3">
      <c r="C86">
        <v>38</v>
      </c>
      <c r="D86">
        <v>1499</v>
      </c>
      <c r="E86" t="s">
        <v>526</v>
      </c>
      <c r="F86">
        <v>4.0359999999999997E-3</v>
      </c>
      <c r="G86">
        <v>9.8726999999999995E-2</v>
      </c>
      <c r="H86">
        <v>0</v>
      </c>
      <c r="I86">
        <v>0</v>
      </c>
      <c r="J86">
        <v>2</v>
      </c>
      <c r="K86">
        <v>1.9591999999999998E-2</v>
      </c>
      <c r="L86">
        <v>7</v>
      </c>
      <c r="M86" t="s">
        <v>3</v>
      </c>
    </row>
    <row r="87" spans="1:13" x14ac:dyDescent="0.3">
      <c r="C87">
        <v>38</v>
      </c>
      <c r="D87">
        <v>7020</v>
      </c>
      <c r="E87" t="s">
        <v>608</v>
      </c>
      <c r="F87">
        <v>1.6620000000000001E-3</v>
      </c>
      <c r="G87">
        <v>0.20740900000000001</v>
      </c>
      <c r="H87">
        <v>0</v>
      </c>
      <c r="I87">
        <v>0</v>
      </c>
      <c r="J87">
        <v>3</v>
      </c>
      <c r="K87">
        <v>1.9591999999999998E-2</v>
      </c>
      <c r="L87">
        <v>8</v>
      </c>
      <c r="M87" t="s">
        <v>5</v>
      </c>
    </row>
    <row r="88" spans="1:13" x14ac:dyDescent="0.3">
      <c r="C88">
        <v>38</v>
      </c>
      <c r="D88">
        <v>6545</v>
      </c>
      <c r="E88" t="s">
        <v>792</v>
      </c>
      <c r="F88">
        <v>1.353E-3</v>
      </c>
      <c r="G88">
        <v>0.41220600000000002</v>
      </c>
      <c r="H88">
        <v>0</v>
      </c>
      <c r="I88">
        <v>0</v>
      </c>
      <c r="J88">
        <v>2</v>
      </c>
      <c r="K88">
        <v>1.9591999999999998E-2</v>
      </c>
      <c r="L88">
        <v>9</v>
      </c>
      <c r="M88" t="s">
        <v>5</v>
      </c>
    </row>
    <row r="89" spans="1:13" x14ac:dyDescent="0.3">
      <c r="C89">
        <v>38</v>
      </c>
      <c r="D89">
        <v>2010</v>
      </c>
      <c r="E89" t="s">
        <v>12</v>
      </c>
      <c r="F89">
        <v>-3.0499999999999999E-4</v>
      </c>
      <c r="G89">
        <v>2.2519999999999998E-2</v>
      </c>
      <c r="H89">
        <v>1</v>
      </c>
      <c r="I89">
        <v>0</v>
      </c>
      <c r="J89">
        <v>1</v>
      </c>
      <c r="K89">
        <v>1.6258000000000002E-2</v>
      </c>
      <c r="L89">
        <v>10</v>
      </c>
      <c r="M89" t="s">
        <v>5</v>
      </c>
    </row>
    <row r="90" spans="1:13" x14ac:dyDescent="0.3">
      <c r="A90" t="s">
        <v>20</v>
      </c>
      <c r="B90">
        <v>4</v>
      </c>
      <c r="C90">
        <v>39</v>
      </c>
      <c r="D90">
        <v>4</v>
      </c>
    </row>
    <row r="91" spans="1:13" x14ac:dyDescent="0.3">
      <c r="A91" t="s">
        <v>869</v>
      </c>
      <c r="B91" t="s">
        <v>862</v>
      </c>
      <c r="C91">
        <v>39</v>
      </c>
    </row>
    <row r="92" spans="1:13" x14ac:dyDescent="0.3">
      <c r="C92">
        <v>39</v>
      </c>
      <c r="D92">
        <v>3223</v>
      </c>
      <c r="E92" t="s">
        <v>100</v>
      </c>
      <c r="F92">
        <v>-6.4660000000000004E-3</v>
      </c>
      <c r="G92">
        <v>4.1770000000000002E-3</v>
      </c>
      <c r="H92">
        <v>1</v>
      </c>
      <c r="I92">
        <v>0</v>
      </c>
      <c r="J92">
        <v>1</v>
      </c>
      <c r="K92">
        <v>8.4403000000000006E-2</v>
      </c>
      <c r="L92">
        <v>1</v>
      </c>
      <c r="M92" t="s">
        <v>5</v>
      </c>
    </row>
    <row r="93" spans="1:13" x14ac:dyDescent="0.3">
      <c r="C93">
        <v>39</v>
      </c>
      <c r="D93">
        <v>2010</v>
      </c>
      <c r="E93" t="s">
        <v>12</v>
      </c>
      <c r="F93">
        <v>-1.5618E-2</v>
      </c>
      <c r="G93">
        <v>3.1939999999999998E-3</v>
      </c>
      <c r="H93">
        <v>1</v>
      </c>
      <c r="I93">
        <v>0</v>
      </c>
      <c r="J93">
        <v>1</v>
      </c>
      <c r="K93">
        <v>8.4403000000000006E-2</v>
      </c>
      <c r="L93">
        <v>2</v>
      </c>
      <c r="M93" t="s">
        <v>3</v>
      </c>
    </row>
    <row r="94" spans="1:13" x14ac:dyDescent="0.3">
      <c r="C94">
        <v>39</v>
      </c>
      <c r="D94">
        <v>7840</v>
      </c>
      <c r="E94" t="s">
        <v>529</v>
      </c>
      <c r="F94">
        <v>4.3100000000000001E-4</v>
      </c>
      <c r="G94">
        <v>3.1453000000000002E-2</v>
      </c>
      <c r="H94">
        <v>0</v>
      </c>
      <c r="I94">
        <v>0</v>
      </c>
      <c r="J94">
        <v>3</v>
      </c>
      <c r="K94">
        <v>3.5534000000000003E-2</v>
      </c>
      <c r="L94">
        <v>3</v>
      </c>
      <c r="M94" t="s">
        <v>3</v>
      </c>
    </row>
    <row r="95" spans="1:13" x14ac:dyDescent="0.3">
      <c r="C95">
        <v>39</v>
      </c>
      <c r="D95">
        <v>5657</v>
      </c>
      <c r="E95" t="s">
        <v>36</v>
      </c>
      <c r="F95">
        <v>3.57E-4</v>
      </c>
      <c r="G95">
        <v>5.3324000000000003E-2</v>
      </c>
      <c r="H95">
        <v>0</v>
      </c>
      <c r="I95">
        <v>0</v>
      </c>
      <c r="J95">
        <v>4</v>
      </c>
      <c r="K95">
        <v>3.5534000000000003E-2</v>
      </c>
      <c r="L95">
        <v>4</v>
      </c>
      <c r="M95" t="s">
        <v>3</v>
      </c>
    </row>
    <row r="96" spans="1:13" x14ac:dyDescent="0.3">
      <c r="C96">
        <v>39</v>
      </c>
      <c r="D96">
        <v>7808</v>
      </c>
      <c r="E96" t="s">
        <v>530</v>
      </c>
      <c r="F96">
        <v>-3.8739999999999998E-3</v>
      </c>
      <c r="G96">
        <v>3.5630000000000002E-3</v>
      </c>
      <c r="H96">
        <v>0</v>
      </c>
      <c r="I96">
        <v>0</v>
      </c>
      <c r="J96">
        <v>4</v>
      </c>
      <c r="K96">
        <v>3.2122999999999999E-2</v>
      </c>
      <c r="L96">
        <v>5</v>
      </c>
      <c r="M96" t="s">
        <v>5</v>
      </c>
    </row>
    <row r="97" spans="1:13" x14ac:dyDescent="0.3">
      <c r="C97">
        <v>39</v>
      </c>
      <c r="D97">
        <v>1238</v>
      </c>
      <c r="E97" t="s">
        <v>531</v>
      </c>
      <c r="F97">
        <v>1.7930000000000001E-3</v>
      </c>
      <c r="G97">
        <v>0.38788499999999998</v>
      </c>
      <c r="H97">
        <v>0</v>
      </c>
      <c r="I97">
        <v>0</v>
      </c>
      <c r="J97">
        <v>2</v>
      </c>
      <c r="K97">
        <v>1.9591999999999998E-2</v>
      </c>
      <c r="L97">
        <v>6</v>
      </c>
      <c r="M97" t="s">
        <v>5</v>
      </c>
    </row>
    <row r="98" spans="1:13" x14ac:dyDescent="0.3">
      <c r="C98">
        <v>39</v>
      </c>
      <c r="D98">
        <v>8027</v>
      </c>
      <c r="E98" t="s">
        <v>38</v>
      </c>
      <c r="F98">
        <v>-8.4500000000000005E-4</v>
      </c>
      <c r="G98">
        <v>5.2955000000000002E-2</v>
      </c>
      <c r="H98">
        <v>2</v>
      </c>
      <c r="I98">
        <v>0</v>
      </c>
      <c r="J98">
        <v>1</v>
      </c>
      <c r="K98">
        <v>1.6258000000000002E-2</v>
      </c>
      <c r="L98">
        <v>7</v>
      </c>
      <c r="M98" t="s">
        <v>5</v>
      </c>
    </row>
    <row r="99" spans="1:13" x14ac:dyDescent="0.3">
      <c r="C99">
        <v>39</v>
      </c>
      <c r="D99">
        <v>3137</v>
      </c>
      <c r="E99" t="s">
        <v>31</v>
      </c>
      <c r="F99">
        <v>-1.0870000000000001E-3</v>
      </c>
      <c r="G99">
        <v>1.8061000000000001E-2</v>
      </c>
      <c r="H99">
        <v>5</v>
      </c>
      <c r="I99">
        <v>0</v>
      </c>
      <c r="J99">
        <v>1</v>
      </c>
      <c r="K99">
        <v>1.6258000000000002E-2</v>
      </c>
      <c r="L99">
        <v>8</v>
      </c>
      <c r="M99" t="s">
        <v>3</v>
      </c>
    </row>
    <row r="100" spans="1:13" x14ac:dyDescent="0.3">
      <c r="C100">
        <v>39</v>
      </c>
      <c r="D100">
        <v>7994</v>
      </c>
      <c r="E100" t="s">
        <v>14</v>
      </c>
      <c r="F100">
        <v>-6.2370000000000004E-3</v>
      </c>
      <c r="G100">
        <v>9.2149999999999992E-3</v>
      </c>
      <c r="H100">
        <v>3</v>
      </c>
      <c r="I100">
        <v>0</v>
      </c>
      <c r="J100">
        <v>1</v>
      </c>
      <c r="K100">
        <v>1.6258000000000002E-2</v>
      </c>
      <c r="L100">
        <v>9</v>
      </c>
      <c r="M100" t="s">
        <v>5</v>
      </c>
    </row>
    <row r="101" spans="1:13" x14ac:dyDescent="0.3">
      <c r="C101">
        <v>39</v>
      </c>
      <c r="D101">
        <v>453</v>
      </c>
      <c r="E101" t="s">
        <v>532</v>
      </c>
      <c r="F101">
        <v>-7.5299999999999998E-4</v>
      </c>
      <c r="G101">
        <v>3.8089999999999999E-3</v>
      </c>
      <c r="H101">
        <v>0</v>
      </c>
      <c r="I101">
        <v>0</v>
      </c>
      <c r="J101">
        <v>1</v>
      </c>
      <c r="K101">
        <v>1.2585000000000001E-2</v>
      </c>
      <c r="L101">
        <v>10</v>
      </c>
      <c r="M101" t="s">
        <v>5</v>
      </c>
    </row>
    <row r="102" spans="1:13" x14ac:dyDescent="0.3">
      <c r="A102" t="s">
        <v>20</v>
      </c>
      <c r="B102">
        <v>3</v>
      </c>
      <c r="C102">
        <v>40</v>
      </c>
      <c r="D102">
        <v>3</v>
      </c>
    </row>
    <row r="103" spans="1:13" x14ac:dyDescent="0.3">
      <c r="C103">
        <v>40</v>
      </c>
      <c r="D103">
        <v>5321</v>
      </c>
      <c r="E103" t="s">
        <v>649</v>
      </c>
      <c r="F103">
        <v>3.2439999999999999E-3</v>
      </c>
      <c r="G103">
        <v>3.6280000000000001E-3</v>
      </c>
      <c r="H103">
        <v>0</v>
      </c>
      <c r="I103">
        <v>0</v>
      </c>
      <c r="J103">
        <v>1</v>
      </c>
      <c r="K103">
        <v>0.34468900000000002</v>
      </c>
      <c r="L103">
        <v>1</v>
      </c>
      <c r="M103" t="s">
        <v>3</v>
      </c>
    </row>
    <row r="104" spans="1:13" x14ac:dyDescent="0.3">
      <c r="C104">
        <v>40</v>
      </c>
      <c r="D104">
        <v>589</v>
      </c>
      <c r="E104" t="s">
        <v>650</v>
      </c>
      <c r="F104">
        <v>4.522E-3</v>
      </c>
      <c r="G104">
        <v>3.7387999999999998E-2</v>
      </c>
      <c r="H104">
        <v>0</v>
      </c>
      <c r="I104">
        <v>0</v>
      </c>
      <c r="J104">
        <v>2</v>
      </c>
      <c r="K104">
        <v>0.19714799999999999</v>
      </c>
      <c r="L104">
        <v>2</v>
      </c>
      <c r="M104" t="s">
        <v>5</v>
      </c>
    </row>
    <row r="105" spans="1:13" x14ac:dyDescent="0.3">
      <c r="C105">
        <v>40</v>
      </c>
      <c r="D105">
        <v>5324</v>
      </c>
      <c r="E105" t="s">
        <v>651</v>
      </c>
      <c r="F105">
        <v>2.1619999999999999E-3</v>
      </c>
      <c r="G105">
        <v>3.7072000000000001E-2</v>
      </c>
      <c r="H105">
        <v>0</v>
      </c>
      <c r="I105">
        <v>0</v>
      </c>
      <c r="J105">
        <v>3</v>
      </c>
      <c r="K105">
        <v>0.19714799999999999</v>
      </c>
      <c r="L105">
        <v>3</v>
      </c>
      <c r="M105" t="s">
        <v>5</v>
      </c>
    </row>
    <row r="106" spans="1:13" x14ac:dyDescent="0.3">
      <c r="C106">
        <v>40</v>
      </c>
      <c r="D106">
        <v>5325</v>
      </c>
      <c r="E106" t="s">
        <v>652</v>
      </c>
      <c r="F106">
        <v>2.1619999999999999E-3</v>
      </c>
      <c r="G106">
        <v>3.7072000000000001E-2</v>
      </c>
      <c r="H106">
        <v>0</v>
      </c>
      <c r="I106">
        <v>0</v>
      </c>
      <c r="J106">
        <v>4</v>
      </c>
      <c r="K106">
        <v>0.19714799999999999</v>
      </c>
      <c r="L106">
        <v>4</v>
      </c>
      <c r="M106" t="s">
        <v>5</v>
      </c>
    </row>
    <row r="107" spans="1:13" x14ac:dyDescent="0.3">
      <c r="C107">
        <v>40</v>
      </c>
      <c r="D107">
        <v>8191</v>
      </c>
      <c r="E107" t="s">
        <v>6</v>
      </c>
      <c r="F107">
        <v>-1.9113000000000002E-2</v>
      </c>
      <c r="G107">
        <v>4.8900000000000002E-3</v>
      </c>
      <c r="H107">
        <v>1</v>
      </c>
      <c r="I107">
        <v>0</v>
      </c>
      <c r="J107">
        <v>3</v>
      </c>
      <c r="K107">
        <v>0.193581</v>
      </c>
      <c r="L107">
        <v>5</v>
      </c>
      <c r="M107" t="s">
        <v>5</v>
      </c>
    </row>
    <row r="108" spans="1:13" x14ac:dyDescent="0.3">
      <c r="C108">
        <v>40</v>
      </c>
      <c r="D108">
        <v>6097</v>
      </c>
      <c r="E108" t="s">
        <v>653</v>
      </c>
      <c r="F108">
        <v>1.4610000000000001E-3</v>
      </c>
      <c r="G108">
        <v>4.1488999999999998E-2</v>
      </c>
      <c r="H108">
        <v>0</v>
      </c>
      <c r="I108">
        <v>0</v>
      </c>
      <c r="J108">
        <v>1</v>
      </c>
      <c r="K108">
        <v>8.6173E-2</v>
      </c>
      <c r="L108">
        <v>6</v>
      </c>
      <c r="M108" t="s">
        <v>5</v>
      </c>
    </row>
    <row r="109" spans="1:13" x14ac:dyDescent="0.3">
      <c r="C109">
        <v>40</v>
      </c>
      <c r="D109">
        <v>6761</v>
      </c>
      <c r="E109" t="s">
        <v>50</v>
      </c>
      <c r="F109">
        <v>-2.4710000000000001E-3</v>
      </c>
      <c r="G109">
        <v>2.3663E-2</v>
      </c>
      <c r="H109">
        <v>1</v>
      </c>
      <c r="I109">
        <v>0</v>
      </c>
      <c r="J109">
        <v>3</v>
      </c>
      <c r="K109">
        <v>4.1259999999999998E-2</v>
      </c>
      <c r="L109">
        <v>7</v>
      </c>
      <c r="M109" t="s">
        <v>3</v>
      </c>
    </row>
    <row r="110" spans="1:13" x14ac:dyDescent="0.3">
      <c r="C110">
        <v>40</v>
      </c>
      <c r="D110">
        <v>1597</v>
      </c>
      <c r="E110" t="s">
        <v>654</v>
      </c>
      <c r="F110">
        <v>1.1709999999999999E-3</v>
      </c>
      <c r="G110">
        <v>2.8868999999999999E-2</v>
      </c>
      <c r="H110">
        <v>0</v>
      </c>
      <c r="I110">
        <v>0</v>
      </c>
      <c r="J110">
        <v>2</v>
      </c>
      <c r="K110">
        <v>3.5534000000000003E-2</v>
      </c>
      <c r="L110">
        <v>8</v>
      </c>
      <c r="M110" t="s">
        <v>3</v>
      </c>
    </row>
    <row r="111" spans="1:13" x14ac:dyDescent="0.3">
      <c r="C111">
        <v>40</v>
      </c>
      <c r="D111">
        <v>7800</v>
      </c>
      <c r="E111" t="s">
        <v>29</v>
      </c>
      <c r="F111">
        <v>-2.0639999999999999E-3</v>
      </c>
      <c r="G111">
        <v>2.5240000000000002E-3</v>
      </c>
      <c r="H111">
        <v>0</v>
      </c>
      <c r="I111">
        <v>0</v>
      </c>
      <c r="J111">
        <v>3</v>
      </c>
      <c r="K111">
        <v>3.2122999999999999E-2</v>
      </c>
      <c r="L111">
        <v>9</v>
      </c>
      <c r="M111" t="s">
        <v>5</v>
      </c>
    </row>
    <row r="112" spans="1:13" x14ac:dyDescent="0.3">
      <c r="C112">
        <v>40</v>
      </c>
      <c r="D112">
        <v>1216</v>
      </c>
      <c r="E112" t="s">
        <v>655</v>
      </c>
      <c r="F112">
        <v>3.4589999999999998E-3</v>
      </c>
      <c r="G112">
        <v>0.37513800000000003</v>
      </c>
      <c r="H112">
        <v>0</v>
      </c>
      <c r="I112">
        <v>0</v>
      </c>
      <c r="J112">
        <v>3</v>
      </c>
      <c r="K112">
        <v>1.9591999999999998E-2</v>
      </c>
      <c r="L112">
        <v>10</v>
      </c>
      <c r="M112" t="s">
        <v>5</v>
      </c>
    </row>
    <row r="113" spans="1:13" x14ac:dyDescent="0.3">
      <c r="A113" t="s">
        <v>20</v>
      </c>
      <c r="B113">
        <v>2</v>
      </c>
      <c r="C113">
        <v>41</v>
      </c>
      <c r="D113">
        <v>2</v>
      </c>
    </row>
    <row r="114" spans="1:13" x14ac:dyDescent="0.3">
      <c r="C114">
        <v>41</v>
      </c>
      <c r="D114">
        <v>1707</v>
      </c>
      <c r="E114" t="s">
        <v>545</v>
      </c>
      <c r="F114">
        <v>4.5600000000000003E-4</v>
      </c>
      <c r="G114">
        <v>3.5883999999999999E-2</v>
      </c>
      <c r="H114">
        <v>1</v>
      </c>
      <c r="I114">
        <v>0</v>
      </c>
      <c r="J114">
        <v>3</v>
      </c>
      <c r="K114">
        <v>0.21040700000000001</v>
      </c>
      <c r="L114">
        <v>1</v>
      </c>
      <c r="M114" t="s">
        <v>5</v>
      </c>
    </row>
    <row r="115" spans="1:13" x14ac:dyDescent="0.3">
      <c r="C115">
        <v>41</v>
      </c>
      <c r="D115">
        <v>2073</v>
      </c>
      <c r="E115" t="s">
        <v>682</v>
      </c>
      <c r="F115">
        <v>4.372E-3</v>
      </c>
      <c r="G115">
        <v>7.4804999999999996E-2</v>
      </c>
      <c r="H115">
        <v>0</v>
      </c>
      <c r="I115">
        <v>0</v>
      </c>
      <c r="J115">
        <v>2</v>
      </c>
      <c r="K115">
        <v>0.19714799999999999</v>
      </c>
      <c r="L115">
        <v>2</v>
      </c>
      <c r="M115" t="s">
        <v>3</v>
      </c>
    </row>
    <row r="116" spans="1:13" x14ac:dyDescent="0.3">
      <c r="C116">
        <v>41</v>
      </c>
      <c r="D116">
        <v>7000</v>
      </c>
      <c r="E116" t="s">
        <v>175</v>
      </c>
      <c r="F116">
        <v>4.5600000000000003E-4</v>
      </c>
      <c r="G116">
        <v>5.1073E-2</v>
      </c>
      <c r="H116">
        <v>0</v>
      </c>
      <c r="I116">
        <v>0</v>
      </c>
      <c r="J116">
        <v>3</v>
      </c>
      <c r="K116">
        <v>3.5534000000000003E-2</v>
      </c>
      <c r="L116">
        <v>3</v>
      </c>
      <c r="M116" t="s">
        <v>3</v>
      </c>
    </row>
    <row r="117" spans="1:13" x14ac:dyDescent="0.3">
      <c r="C117">
        <v>41</v>
      </c>
      <c r="D117">
        <v>3255</v>
      </c>
      <c r="E117" t="s">
        <v>683</v>
      </c>
      <c r="F117">
        <v>-6.5030000000000001E-3</v>
      </c>
      <c r="G117">
        <v>4.3670000000000002E-3</v>
      </c>
      <c r="H117">
        <v>0</v>
      </c>
      <c r="I117">
        <v>0</v>
      </c>
      <c r="J117">
        <v>3</v>
      </c>
      <c r="K117">
        <v>3.2122999999999999E-2</v>
      </c>
      <c r="L117">
        <v>4</v>
      </c>
      <c r="M117" t="s">
        <v>5</v>
      </c>
    </row>
    <row r="118" spans="1:13" x14ac:dyDescent="0.3">
      <c r="C118">
        <v>41</v>
      </c>
      <c r="D118">
        <v>7800</v>
      </c>
      <c r="E118" t="s">
        <v>29</v>
      </c>
      <c r="F118">
        <v>-1.6681000000000001E-2</v>
      </c>
      <c r="G118">
        <v>3.0379999999999999E-3</v>
      </c>
      <c r="H118">
        <v>0</v>
      </c>
      <c r="I118">
        <v>0</v>
      </c>
      <c r="J118">
        <v>3</v>
      </c>
      <c r="K118">
        <v>3.2122999999999999E-2</v>
      </c>
      <c r="L118">
        <v>5</v>
      </c>
      <c r="M118" t="s">
        <v>5</v>
      </c>
    </row>
    <row r="119" spans="1:13" x14ac:dyDescent="0.3">
      <c r="C119">
        <v>41</v>
      </c>
      <c r="D119">
        <v>3137</v>
      </c>
      <c r="E119" t="s">
        <v>31</v>
      </c>
      <c r="F119">
        <v>-3.3599999999999998E-4</v>
      </c>
      <c r="G119">
        <v>3.2275999999999999E-2</v>
      </c>
      <c r="H119">
        <v>5</v>
      </c>
      <c r="I119">
        <v>0</v>
      </c>
      <c r="J119">
        <v>1</v>
      </c>
      <c r="K119">
        <v>1.6258000000000002E-2</v>
      </c>
      <c r="L119">
        <v>6</v>
      </c>
      <c r="M119" t="s">
        <v>5</v>
      </c>
    </row>
    <row r="120" spans="1:13" x14ac:dyDescent="0.3">
      <c r="C120">
        <v>41</v>
      </c>
      <c r="D120">
        <v>2010</v>
      </c>
      <c r="E120" t="s">
        <v>12</v>
      </c>
      <c r="F120">
        <v>-3.5500000000000001E-4</v>
      </c>
      <c r="G120">
        <v>2.8289000000000002E-2</v>
      </c>
      <c r="H120">
        <v>1</v>
      </c>
      <c r="I120">
        <v>0</v>
      </c>
      <c r="J120">
        <v>1</v>
      </c>
      <c r="K120">
        <v>1.6258000000000002E-2</v>
      </c>
      <c r="L120">
        <v>7</v>
      </c>
      <c r="M120" t="s">
        <v>5</v>
      </c>
    </row>
    <row r="121" spans="1:13" x14ac:dyDescent="0.3">
      <c r="C121">
        <v>41</v>
      </c>
      <c r="D121">
        <v>3323</v>
      </c>
      <c r="E121" t="s">
        <v>33</v>
      </c>
      <c r="F121">
        <v>-6.1799999999999995E-4</v>
      </c>
      <c r="G121">
        <v>5.0693000000000002E-2</v>
      </c>
      <c r="H121">
        <v>1</v>
      </c>
      <c r="I121">
        <v>0</v>
      </c>
      <c r="J121">
        <v>1</v>
      </c>
      <c r="K121">
        <v>1.6258000000000002E-2</v>
      </c>
      <c r="L121">
        <v>8</v>
      </c>
      <c r="M121" t="s">
        <v>5</v>
      </c>
    </row>
    <row r="122" spans="1:13" x14ac:dyDescent="0.3">
      <c r="C122">
        <v>41</v>
      </c>
      <c r="D122">
        <v>7994</v>
      </c>
      <c r="E122" t="s">
        <v>14</v>
      </c>
      <c r="F122">
        <v>-1.377E-3</v>
      </c>
      <c r="G122">
        <v>1.4429000000000001E-2</v>
      </c>
      <c r="H122">
        <v>3</v>
      </c>
      <c r="I122">
        <v>0</v>
      </c>
      <c r="J122">
        <v>1</v>
      </c>
      <c r="K122">
        <v>1.6258000000000002E-2</v>
      </c>
      <c r="L122">
        <v>9</v>
      </c>
      <c r="M122" t="s">
        <v>5</v>
      </c>
    </row>
    <row r="123" spans="1:13" x14ac:dyDescent="0.3">
      <c r="C123">
        <v>41</v>
      </c>
      <c r="D123">
        <v>5698</v>
      </c>
      <c r="E123" t="s">
        <v>54</v>
      </c>
      <c r="F123">
        <v>-3.5500000000000001E-4</v>
      </c>
      <c r="G123">
        <v>2.4680000000000001E-3</v>
      </c>
      <c r="H123">
        <v>0</v>
      </c>
      <c r="I123">
        <v>0</v>
      </c>
      <c r="J123">
        <v>1</v>
      </c>
      <c r="K123">
        <v>1.2585000000000001E-2</v>
      </c>
      <c r="L123">
        <v>10</v>
      </c>
      <c r="M123" t="s">
        <v>5</v>
      </c>
    </row>
    <row r="124" spans="1:13" x14ac:dyDescent="0.3">
      <c r="A124" t="s">
        <v>20</v>
      </c>
      <c r="B124">
        <v>4</v>
      </c>
      <c r="C124">
        <v>42</v>
      </c>
      <c r="D124">
        <v>4</v>
      </c>
    </row>
    <row r="125" spans="1:13" x14ac:dyDescent="0.3">
      <c r="C125">
        <v>42</v>
      </c>
      <c r="D125">
        <v>2569</v>
      </c>
      <c r="E125" t="s">
        <v>285</v>
      </c>
      <c r="F125">
        <v>1.4419999999999999E-3</v>
      </c>
      <c r="G125">
        <v>3.8080000000000003E-2</v>
      </c>
      <c r="H125">
        <v>0</v>
      </c>
      <c r="I125">
        <v>0</v>
      </c>
      <c r="J125">
        <v>2</v>
      </c>
      <c r="K125">
        <v>0.19714799999999999</v>
      </c>
      <c r="L125">
        <v>1</v>
      </c>
      <c r="M125" t="s">
        <v>3</v>
      </c>
    </row>
    <row r="126" spans="1:13" x14ac:dyDescent="0.3">
      <c r="C126">
        <v>42</v>
      </c>
      <c r="D126">
        <v>8191</v>
      </c>
      <c r="E126" t="s">
        <v>6</v>
      </c>
      <c r="F126">
        <v>-2.0684000000000001E-2</v>
      </c>
      <c r="G126">
        <v>2.836E-3</v>
      </c>
      <c r="H126">
        <v>1</v>
      </c>
      <c r="I126">
        <v>0</v>
      </c>
      <c r="J126">
        <v>3</v>
      </c>
      <c r="K126">
        <v>0.193581</v>
      </c>
      <c r="L126">
        <v>2</v>
      </c>
      <c r="M126" t="s">
        <v>5</v>
      </c>
    </row>
    <row r="127" spans="1:13" x14ac:dyDescent="0.3">
      <c r="C127">
        <v>42</v>
      </c>
      <c r="D127">
        <v>5315</v>
      </c>
      <c r="E127" t="s">
        <v>93</v>
      </c>
      <c r="F127">
        <v>2.2880000000000001E-3</v>
      </c>
      <c r="G127">
        <v>4.9017999999999999E-2</v>
      </c>
      <c r="H127">
        <v>0</v>
      </c>
      <c r="I127">
        <v>0</v>
      </c>
      <c r="J127">
        <v>1</v>
      </c>
      <c r="K127">
        <v>8.6173E-2</v>
      </c>
      <c r="L127">
        <v>3</v>
      </c>
      <c r="M127" t="s">
        <v>5</v>
      </c>
    </row>
    <row r="128" spans="1:13" x14ac:dyDescent="0.3">
      <c r="C128">
        <v>42</v>
      </c>
      <c r="D128">
        <v>450</v>
      </c>
      <c r="E128" t="s">
        <v>625</v>
      </c>
      <c r="F128">
        <v>2.1099999999999999E-3</v>
      </c>
      <c r="G128">
        <v>1.9647999999999999E-2</v>
      </c>
      <c r="H128">
        <v>0</v>
      </c>
      <c r="I128">
        <v>0</v>
      </c>
      <c r="J128">
        <v>1</v>
      </c>
      <c r="K128">
        <v>8.6173E-2</v>
      </c>
      <c r="L128">
        <v>4</v>
      </c>
      <c r="M128" t="s">
        <v>5</v>
      </c>
    </row>
    <row r="129" spans="1:13" x14ac:dyDescent="0.3">
      <c r="C129">
        <v>42</v>
      </c>
      <c r="D129">
        <v>3137</v>
      </c>
      <c r="E129" t="s">
        <v>31</v>
      </c>
      <c r="F129">
        <v>-2.5100000000000001E-3</v>
      </c>
      <c r="G129">
        <v>3.14E-3</v>
      </c>
      <c r="H129">
        <v>5</v>
      </c>
      <c r="I129">
        <v>0</v>
      </c>
      <c r="J129">
        <v>1</v>
      </c>
      <c r="K129">
        <v>8.4403000000000006E-2</v>
      </c>
      <c r="L129">
        <v>5</v>
      </c>
      <c r="M129" t="s">
        <v>5</v>
      </c>
    </row>
    <row r="130" spans="1:13" x14ac:dyDescent="0.3">
      <c r="C130">
        <v>42</v>
      </c>
      <c r="D130">
        <v>180</v>
      </c>
      <c r="E130" t="s">
        <v>419</v>
      </c>
      <c r="F130">
        <v>6.7000000000000002E-5</v>
      </c>
      <c r="G130">
        <v>7.4742000000000003E-2</v>
      </c>
      <c r="H130">
        <v>1</v>
      </c>
      <c r="I130">
        <v>0</v>
      </c>
      <c r="J130">
        <v>2</v>
      </c>
      <c r="K130">
        <v>4.1259999999999998E-2</v>
      </c>
      <c r="L130">
        <v>6</v>
      </c>
      <c r="M130" t="s">
        <v>5</v>
      </c>
    </row>
    <row r="131" spans="1:13" x14ac:dyDescent="0.3">
      <c r="C131">
        <v>42</v>
      </c>
      <c r="D131">
        <v>1297</v>
      </c>
      <c r="E131" t="s">
        <v>111</v>
      </c>
      <c r="F131">
        <v>-1.95E-4</v>
      </c>
      <c r="G131">
        <v>8.5070000000000007E-3</v>
      </c>
      <c r="H131">
        <v>2</v>
      </c>
      <c r="I131">
        <v>0</v>
      </c>
      <c r="J131">
        <v>2</v>
      </c>
      <c r="K131">
        <v>4.1259999999999998E-2</v>
      </c>
      <c r="L131">
        <v>7</v>
      </c>
      <c r="M131" t="s">
        <v>5</v>
      </c>
    </row>
    <row r="132" spans="1:13" x14ac:dyDescent="0.3">
      <c r="C132">
        <v>42</v>
      </c>
      <c r="D132">
        <v>3250</v>
      </c>
      <c r="E132" t="s">
        <v>763</v>
      </c>
      <c r="F132">
        <v>5.3300000000000005E-4</v>
      </c>
      <c r="G132">
        <v>1.9951E-2</v>
      </c>
      <c r="H132">
        <v>0</v>
      </c>
      <c r="I132">
        <v>0</v>
      </c>
      <c r="J132">
        <v>4</v>
      </c>
      <c r="K132">
        <v>3.5534000000000003E-2</v>
      </c>
      <c r="L132">
        <v>8</v>
      </c>
      <c r="M132" t="s">
        <v>3</v>
      </c>
    </row>
    <row r="133" spans="1:13" x14ac:dyDescent="0.3">
      <c r="C133">
        <v>42</v>
      </c>
      <c r="D133">
        <v>3286</v>
      </c>
      <c r="E133" t="s">
        <v>103</v>
      </c>
      <c r="F133">
        <v>5.1699999999999999E-4</v>
      </c>
      <c r="G133">
        <v>2.0559000000000001E-2</v>
      </c>
      <c r="H133">
        <v>0</v>
      </c>
      <c r="I133">
        <v>0</v>
      </c>
      <c r="J133">
        <v>3</v>
      </c>
      <c r="K133">
        <v>3.5534000000000003E-2</v>
      </c>
      <c r="L133">
        <v>9</v>
      </c>
      <c r="M133" t="s">
        <v>3</v>
      </c>
    </row>
    <row r="134" spans="1:13" x14ac:dyDescent="0.3">
      <c r="C134">
        <v>42</v>
      </c>
      <c r="D134">
        <v>7362</v>
      </c>
      <c r="E134" t="s">
        <v>286</v>
      </c>
      <c r="F134">
        <v>-2.2209999999999999E-3</v>
      </c>
      <c r="G134">
        <v>2.7339999999999999E-3</v>
      </c>
      <c r="H134">
        <v>0</v>
      </c>
      <c r="I134">
        <v>0</v>
      </c>
      <c r="J134">
        <v>2</v>
      </c>
      <c r="K134">
        <v>3.2122999999999999E-2</v>
      </c>
      <c r="L134">
        <v>10</v>
      </c>
      <c r="M134" t="s">
        <v>3</v>
      </c>
    </row>
    <row r="135" spans="1:13" x14ac:dyDescent="0.3">
      <c r="A135" t="s">
        <v>20</v>
      </c>
      <c r="B135">
        <v>2</v>
      </c>
      <c r="C135">
        <v>43</v>
      </c>
      <c r="D135">
        <v>2</v>
      </c>
    </row>
    <row r="136" spans="1:13" x14ac:dyDescent="0.3">
      <c r="C136">
        <v>43</v>
      </c>
      <c r="D136">
        <v>2306</v>
      </c>
      <c r="E136" t="s">
        <v>423</v>
      </c>
      <c r="F136">
        <v>2.6873999999999999E-2</v>
      </c>
      <c r="G136">
        <v>4.5929999999999999E-3</v>
      </c>
      <c r="H136">
        <v>0</v>
      </c>
      <c r="I136">
        <v>0</v>
      </c>
      <c r="J136">
        <v>2</v>
      </c>
      <c r="K136">
        <v>0.89085499999999995</v>
      </c>
      <c r="L136">
        <v>1</v>
      </c>
      <c r="M136" t="s">
        <v>3</v>
      </c>
    </row>
    <row r="137" spans="1:13" x14ac:dyDescent="0.3">
      <c r="C137">
        <v>43</v>
      </c>
      <c r="D137">
        <v>2312</v>
      </c>
      <c r="E137" t="s">
        <v>424</v>
      </c>
      <c r="F137">
        <v>2.6050000000000001E-3</v>
      </c>
      <c r="G137">
        <v>6.6518999999999995E-2</v>
      </c>
      <c r="H137">
        <v>0</v>
      </c>
      <c r="I137">
        <v>0</v>
      </c>
      <c r="J137">
        <v>2</v>
      </c>
      <c r="K137">
        <v>0.19714799999999999</v>
      </c>
      <c r="L137">
        <v>2</v>
      </c>
      <c r="M137" t="s">
        <v>5</v>
      </c>
    </row>
    <row r="138" spans="1:13" x14ac:dyDescent="0.3">
      <c r="C138">
        <v>43</v>
      </c>
      <c r="D138">
        <v>6324</v>
      </c>
      <c r="E138" t="s">
        <v>51</v>
      </c>
      <c r="F138">
        <v>-2.3270000000000001E-3</v>
      </c>
      <c r="G138">
        <v>4.1180000000000001E-3</v>
      </c>
      <c r="H138">
        <v>4</v>
      </c>
      <c r="I138">
        <v>0</v>
      </c>
      <c r="J138">
        <v>2</v>
      </c>
      <c r="K138">
        <v>0.193581</v>
      </c>
      <c r="L138">
        <v>3</v>
      </c>
      <c r="M138" t="s">
        <v>3</v>
      </c>
    </row>
    <row r="139" spans="1:13" x14ac:dyDescent="0.3">
      <c r="C139">
        <v>43</v>
      </c>
      <c r="D139">
        <v>8184</v>
      </c>
      <c r="E139" t="s">
        <v>4</v>
      </c>
      <c r="F139">
        <v>-4.9799999999999996E-4</v>
      </c>
      <c r="G139">
        <v>3.4368000000000003E-2</v>
      </c>
      <c r="H139">
        <v>2</v>
      </c>
      <c r="I139">
        <v>0</v>
      </c>
      <c r="J139">
        <v>3</v>
      </c>
      <c r="K139">
        <v>4.1259999999999998E-2</v>
      </c>
      <c r="L139">
        <v>4</v>
      </c>
      <c r="M139" t="s">
        <v>5</v>
      </c>
    </row>
    <row r="140" spans="1:13" x14ac:dyDescent="0.3">
      <c r="C140">
        <v>43</v>
      </c>
      <c r="D140">
        <v>1297</v>
      </c>
      <c r="E140" t="s">
        <v>111</v>
      </c>
      <c r="F140">
        <v>-6.0800000000000003E-4</v>
      </c>
      <c r="G140">
        <v>3.1834000000000001E-2</v>
      </c>
      <c r="H140">
        <v>2</v>
      </c>
      <c r="I140">
        <v>0</v>
      </c>
      <c r="J140">
        <v>2</v>
      </c>
      <c r="K140">
        <v>4.1259999999999998E-2</v>
      </c>
      <c r="L140">
        <v>5</v>
      </c>
      <c r="M140" t="s">
        <v>5</v>
      </c>
    </row>
    <row r="141" spans="1:13" x14ac:dyDescent="0.3">
      <c r="C141">
        <v>43</v>
      </c>
      <c r="D141">
        <v>8191</v>
      </c>
      <c r="E141" t="s">
        <v>6</v>
      </c>
      <c r="F141">
        <v>-1.096E-3</v>
      </c>
      <c r="G141">
        <v>3.4368000000000003E-2</v>
      </c>
      <c r="H141">
        <v>1</v>
      </c>
      <c r="I141">
        <v>0</v>
      </c>
      <c r="J141">
        <v>3</v>
      </c>
      <c r="K141">
        <v>4.1259999999999998E-2</v>
      </c>
      <c r="L141">
        <v>6</v>
      </c>
      <c r="M141" t="s">
        <v>5</v>
      </c>
    </row>
    <row r="142" spans="1:13" x14ac:dyDescent="0.3">
      <c r="C142">
        <v>43</v>
      </c>
      <c r="D142">
        <v>813</v>
      </c>
      <c r="E142" t="s">
        <v>120</v>
      </c>
      <c r="F142">
        <v>-3.3660000000000001E-3</v>
      </c>
      <c r="G142">
        <v>3.3418000000000003E-2</v>
      </c>
      <c r="H142">
        <v>1</v>
      </c>
      <c r="I142">
        <v>0</v>
      </c>
      <c r="J142">
        <v>3</v>
      </c>
      <c r="K142">
        <v>4.1259999999999998E-2</v>
      </c>
      <c r="L142">
        <v>7</v>
      </c>
      <c r="M142" t="s">
        <v>5</v>
      </c>
    </row>
    <row r="143" spans="1:13" x14ac:dyDescent="0.3">
      <c r="C143">
        <v>43</v>
      </c>
      <c r="D143">
        <v>4609</v>
      </c>
      <c r="E143" t="s">
        <v>425</v>
      </c>
      <c r="F143">
        <v>8.6799999999999996E-4</v>
      </c>
      <c r="G143">
        <v>7.3963000000000001E-2</v>
      </c>
      <c r="H143">
        <v>0</v>
      </c>
      <c r="I143">
        <v>0</v>
      </c>
      <c r="J143">
        <v>2</v>
      </c>
      <c r="K143">
        <v>3.5534000000000003E-2</v>
      </c>
      <c r="L143">
        <v>8</v>
      </c>
      <c r="M143" t="s">
        <v>5</v>
      </c>
    </row>
    <row r="144" spans="1:13" x14ac:dyDescent="0.3">
      <c r="C144">
        <v>43</v>
      </c>
      <c r="D144">
        <v>4097</v>
      </c>
      <c r="E144" t="s">
        <v>426</v>
      </c>
      <c r="F144">
        <v>4.3399999999999998E-4</v>
      </c>
      <c r="G144">
        <v>2.0906000000000001E-2</v>
      </c>
      <c r="H144">
        <v>0</v>
      </c>
      <c r="I144">
        <v>0</v>
      </c>
      <c r="J144">
        <v>2</v>
      </c>
      <c r="K144">
        <v>3.5534000000000003E-2</v>
      </c>
      <c r="L144">
        <v>9</v>
      </c>
      <c r="M144" t="s">
        <v>5</v>
      </c>
    </row>
    <row r="145" spans="1:13" x14ac:dyDescent="0.3">
      <c r="C145">
        <v>43</v>
      </c>
      <c r="D145">
        <v>6856</v>
      </c>
      <c r="E145" t="s">
        <v>74</v>
      </c>
      <c r="F145">
        <v>-3.5639999999999999E-3</v>
      </c>
      <c r="G145">
        <v>5.5430000000000002E-3</v>
      </c>
      <c r="H145">
        <v>0</v>
      </c>
      <c r="I145">
        <v>0</v>
      </c>
      <c r="J145">
        <v>2</v>
      </c>
      <c r="K145">
        <v>3.2122999999999999E-2</v>
      </c>
      <c r="L145">
        <v>10</v>
      </c>
      <c r="M145" t="s">
        <v>5</v>
      </c>
    </row>
    <row r="146" spans="1:13" x14ac:dyDescent="0.3">
      <c r="A146" t="s">
        <v>20</v>
      </c>
      <c r="B146">
        <v>2</v>
      </c>
      <c r="C146">
        <v>44</v>
      </c>
      <c r="D146">
        <v>2</v>
      </c>
    </row>
    <row r="147" spans="1:13" x14ac:dyDescent="0.3">
      <c r="C147">
        <v>44</v>
      </c>
      <c r="D147">
        <v>907</v>
      </c>
      <c r="E147" t="s">
        <v>102</v>
      </c>
      <c r="F147">
        <v>-4.9100000000000001E-4</v>
      </c>
      <c r="G147">
        <v>5.1380000000000002E-3</v>
      </c>
      <c r="H147">
        <v>2</v>
      </c>
      <c r="I147">
        <v>0</v>
      </c>
      <c r="J147">
        <v>2</v>
      </c>
      <c r="K147">
        <v>0.193581</v>
      </c>
      <c r="L147">
        <v>1</v>
      </c>
      <c r="M147" t="s">
        <v>3</v>
      </c>
    </row>
    <row r="148" spans="1:13" x14ac:dyDescent="0.3">
      <c r="C148">
        <v>44</v>
      </c>
      <c r="D148">
        <v>8191</v>
      </c>
      <c r="E148" t="s">
        <v>6</v>
      </c>
      <c r="F148">
        <v>-1.2784E-2</v>
      </c>
      <c r="G148">
        <v>4.6560000000000004E-3</v>
      </c>
      <c r="H148">
        <v>1</v>
      </c>
      <c r="I148">
        <v>0</v>
      </c>
      <c r="J148">
        <v>3</v>
      </c>
      <c r="K148">
        <v>0.193581</v>
      </c>
      <c r="L148">
        <v>2</v>
      </c>
      <c r="M148" t="s">
        <v>5</v>
      </c>
    </row>
    <row r="149" spans="1:13" x14ac:dyDescent="0.3">
      <c r="C149">
        <v>44</v>
      </c>
      <c r="D149">
        <v>3286</v>
      </c>
      <c r="E149" t="s">
        <v>103</v>
      </c>
      <c r="F149">
        <v>1.0169999999999999E-3</v>
      </c>
      <c r="G149">
        <v>4.0140000000000002E-3</v>
      </c>
      <c r="H149">
        <v>0</v>
      </c>
      <c r="I149">
        <v>0</v>
      </c>
      <c r="J149">
        <v>3</v>
      </c>
      <c r="K149">
        <v>0.17047399999999999</v>
      </c>
      <c r="L149">
        <v>3</v>
      </c>
      <c r="M149" t="s">
        <v>3</v>
      </c>
    </row>
    <row r="150" spans="1:13" x14ac:dyDescent="0.3">
      <c r="C150">
        <v>44</v>
      </c>
      <c r="D150">
        <v>3978</v>
      </c>
      <c r="E150" t="s">
        <v>104</v>
      </c>
      <c r="F150">
        <v>1.846E-3</v>
      </c>
      <c r="G150">
        <v>6.4229999999999999E-3</v>
      </c>
      <c r="H150">
        <v>0</v>
      </c>
      <c r="I150">
        <v>0</v>
      </c>
      <c r="J150">
        <v>1</v>
      </c>
      <c r="K150">
        <v>8.6173E-2</v>
      </c>
      <c r="L150">
        <v>4</v>
      </c>
      <c r="M150" t="s">
        <v>5</v>
      </c>
    </row>
    <row r="151" spans="1:13" x14ac:dyDescent="0.3">
      <c r="C151">
        <v>44</v>
      </c>
      <c r="D151">
        <v>3323</v>
      </c>
      <c r="E151" t="s">
        <v>33</v>
      </c>
      <c r="F151">
        <v>-3.9220000000000001E-3</v>
      </c>
      <c r="G151">
        <v>3.6930000000000001E-3</v>
      </c>
      <c r="H151">
        <v>1</v>
      </c>
      <c r="I151">
        <v>0</v>
      </c>
      <c r="J151">
        <v>1</v>
      </c>
      <c r="K151">
        <v>8.4403000000000006E-2</v>
      </c>
      <c r="L151">
        <v>5</v>
      </c>
      <c r="M151" t="s">
        <v>5</v>
      </c>
    </row>
    <row r="152" spans="1:13" x14ac:dyDescent="0.3">
      <c r="C152">
        <v>44</v>
      </c>
      <c r="D152">
        <v>871</v>
      </c>
      <c r="E152" t="s">
        <v>105</v>
      </c>
      <c r="F152">
        <v>-4.0010000000000002E-3</v>
      </c>
      <c r="G152">
        <v>5.1380000000000002E-3</v>
      </c>
      <c r="H152">
        <v>1</v>
      </c>
      <c r="I152">
        <v>0</v>
      </c>
      <c r="J152">
        <v>1</v>
      </c>
      <c r="K152">
        <v>8.4403000000000006E-2</v>
      </c>
      <c r="L152">
        <v>6</v>
      </c>
      <c r="M152" t="s">
        <v>5</v>
      </c>
    </row>
    <row r="153" spans="1:13" x14ac:dyDescent="0.3">
      <c r="C153">
        <v>44</v>
      </c>
      <c r="D153">
        <v>6101</v>
      </c>
      <c r="E153" t="s">
        <v>60</v>
      </c>
      <c r="F153">
        <v>-5.2310000000000004E-3</v>
      </c>
      <c r="G153">
        <v>4.496E-3</v>
      </c>
      <c r="H153">
        <v>1</v>
      </c>
      <c r="I153">
        <v>0</v>
      </c>
      <c r="J153">
        <v>1</v>
      </c>
      <c r="K153">
        <v>8.4403000000000006E-2</v>
      </c>
      <c r="L153">
        <v>7</v>
      </c>
      <c r="M153" t="s">
        <v>5</v>
      </c>
    </row>
    <row r="154" spans="1:13" x14ac:dyDescent="0.3">
      <c r="C154">
        <v>44</v>
      </c>
      <c r="D154">
        <v>7800</v>
      </c>
      <c r="E154" t="s">
        <v>29</v>
      </c>
      <c r="F154">
        <v>-1.201E-3</v>
      </c>
      <c r="G154">
        <v>2.5690000000000001E-3</v>
      </c>
      <c r="H154">
        <v>0</v>
      </c>
      <c r="I154">
        <v>0</v>
      </c>
      <c r="J154">
        <v>3</v>
      </c>
      <c r="K154">
        <v>3.2122999999999999E-2</v>
      </c>
      <c r="L154">
        <v>8</v>
      </c>
      <c r="M154" t="s">
        <v>5</v>
      </c>
    </row>
    <row r="155" spans="1:13" x14ac:dyDescent="0.3">
      <c r="C155">
        <v>44</v>
      </c>
      <c r="D155">
        <v>6514</v>
      </c>
      <c r="E155" t="s">
        <v>106</v>
      </c>
      <c r="F155">
        <v>1.5E-3</v>
      </c>
      <c r="G155">
        <v>0.14691699999999999</v>
      </c>
      <c r="H155">
        <v>0</v>
      </c>
      <c r="I155">
        <v>0</v>
      </c>
      <c r="J155">
        <v>2</v>
      </c>
      <c r="K155">
        <v>1.9591999999999998E-2</v>
      </c>
      <c r="L155">
        <v>9</v>
      </c>
      <c r="M155" t="s">
        <v>5</v>
      </c>
    </row>
    <row r="156" spans="1:13" x14ac:dyDescent="0.3">
      <c r="C156">
        <v>44</v>
      </c>
      <c r="D156">
        <v>3137</v>
      </c>
      <c r="E156" t="s">
        <v>31</v>
      </c>
      <c r="F156">
        <v>-2.8400000000000002E-4</v>
      </c>
      <c r="G156">
        <v>2.2960999999999999E-2</v>
      </c>
      <c r="H156">
        <v>5</v>
      </c>
      <c r="I156">
        <v>0</v>
      </c>
      <c r="J156">
        <v>1</v>
      </c>
      <c r="K156">
        <v>1.6258000000000002E-2</v>
      </c>
      <c r="L156">
        <v>10</v>
      </c>
      <c r="M156" t="s">
        <v>5</v>
      </c>
    </row>
    <row r="157" spans="1:13" x14ac:dyDescent="0.3">
      <c r="A157" t="s">
        <v>20</v>
      </c>
      <c r="B157">
        <v>3</v>
      </c>
      <c r="C157">
        <v>45</v>
      </c>
      <c r="D157">
        <v>3</v>
      </c>
    </row>
    <row r="158" spans="1:13" x14ac:dyDescent="0.3">
      <c r="C158">
        <v>45</v>
      </c>
      <c r="D158">
        <v>3814</v>
      </c>
      <c r="E158" t="s">
        <v>231</v>
      </c>
      <c r="F158">
        <v>3.6000000000000002E-4</v>
      </c>
      <c r="G158">
        <v>1.1769E-2</v>
      </c>
      <c r="H158">
        <v>1</v>
      </c>
      <c r="I158">
        <v>0</v>
      </c>
      <c r="J158">
        <v>4</v>
      </c>
      <c r="K158">
        <v>0.21040700000000001</v>
      </c>
      <c r="L158">
        <v>1</v>
      </c>
      <c r="M158" t="s">
        <v>5</v>
      </c>
    </row>
    <row r="159" spans="1:13" x14ac:dyDescent="0.3">
      <c r="C159">
        <v>45</v>
      </c>
      <c r="D159">
        <v>320</v>
      </c>
      <c r="E159" t="s">
        <v>302</v>
      </c>
      <c r="F159">
        <v>-1.2999999999999999E-4</v>
      </c>
      <c r="G159">
        <v>5.2440000000000004E-3</v>
      </c>
      <c r="H159">
        <v>3</v>
      </c>
      <c r="I159">
        <v>0</v>
      </c>
      <c r="J159">
        <v>2</v>
      </c>
      <c r="K159">
        <v>0.193581</v>
      </c>
      <c r="L159">
        <v>2</v>
      </c>
      <c r="M159" t="s">
        <v>5</v>
      </c>
    </row>
    <row r="160" spans="1:13" x14ac:dyDescent="0.3">
      <c r="C160">
        <v>45</v>
      </c>
      <c r="D160">
        <v>6096</v>
      </c>
      <c r="E160" t="s">
        <v>789</v>
      </c>
      <c r="F160">
        <v>2.3219999999999998E-3</v>
      </c>
      <c r="G160">
        <v>2.5519E-2</v>
      </c>
      <c r="H160">
        <v>0</v>
      </c>
      <c r="I160">
        <v>0</v>
      </c>
      <c r="J160">
        <v>1</v>
      </c>
      <c r="K160">
        <v>8.6173E-2</v>
      </c>
      <c r="L160">
        <v>3</v>
      </c>
      <c r="M160" t="s">
        <v>5</v>
      </c>
    </row>
    <row r="161" spans="1:13" x14ac:dyDescent="0.3">
      <c r="C161">
        <v>45</v>
      </c>
      <c r="D161">
        <v>2017</v>
      </c>
      <c r="E161" t="s">
        <v>294</v>
      </c>
      <c r="F161">
        <v>1.7179999999999999E-3</v>
      </c>
      <c r="G161">
        <v>1.3517E-2</v>
      </c>
      <c r="H161">
        <v>0</v>
      </c>
      <c r="I161">
        <v>0</v>
      </c>
      <c r="J161">
        <v>1</v>
      </c>
      <c r="K161">
        <v>8.6173E-2</v>
      </c>
      <c r="L161">
        <v>4</v>
      </c>
      <c r="M161" t="s">
        <v>3</v>
      </c>
    </row>
    <row r="162" spans="1:13" x14ac:dyDescent="0.3">
      <c r="C162">
        <v>45</v>
      </c>
      <c r="D162">
        <v>4440</v>
      </c>
      <c r="E162" t="s">
        <v>432</v>
      </c>
      <c r="F162">
        <v>4.5199999999999998E-4</v>
      </c>
      <c r="G162">
        <v>3.6120000000000002E-3</v>
      </c>
      <c r="H162">
        <v>0</v>
      </c>
      <c r="I162">
        <v>0</v>
      </c>
      <c r="J162">
        <v>1</v>
      </c>
      <c r="K162">
        <v>7.3145000000000002E-2</v>
      </c>
      <c r="L162">
        <v>5</v>
      </c>
      <c r="M162" t="s">
        <v>5</v>
      </c>
    </row>
    <row r="163" spans="1:13" x14ac:dyDescent="0.3">
      <c r="C163">
        <v>45</v>
      </c>
      <c r="D163">
        <v>6324</v>
      </c>
      <c r="E163" t="s">
        <v>51</v>
      </c>
      <c r="F163">
        <v>-7.9000000000000001E-4</v>
      </c>
      <c r="G163">
        <v>5.3834E-2</v>
      </c>
      <c r="H163">
        <v>4</v>
      </c>
      <c r="I163">
        <v>0</v>
      </c>
      <c r="J163">
        <v>2</v>
      </c>
      <c r="K163">
        <v>4.1259999999999998E-2</v>
      </c>
      <c r="L163">
        <v>6</v>
      </c>
      <c r="M163" t="s">
        <v>3</v>
      </c>
    </row>
    <row r="164" spans="1:13" x14ac:dyDescent="0.3">
      <c r="C164">
        <v>45</v>
      </c>
      <c r="D164">
        <v>3835</v>
      </c>
      <c r="E164" t="s">
        <v>741</v>
      </c>
      <c r="F164">
        <v>8.6499999999999999E-4</v>
      </c>
      <c r="G164">
        <v>2.1090999999999999E-2</v>
      </c>
      <c r="H164">
        <v>0</v>
      </c>
      <c r="I164">
        <v>0</v>
      </c>
      <c r="J164">
        <v>2</v>
      </c>
      <c r="K164">
        <v>3.5534000000000003E-2</v>
      </c>
      <c r="L164">
        <v>7</v>
      </c>
      <c r="M164" t="s">
        <v>5</v>
      </c>
    </row>
    <row r="165" spans="1:13" x14ac:dyDescent="0.3">
      <c r="C165">
        <v>45</v>
      </c>
      <c r="D165">
        <v>267</v>
      </c>
      <c r="E165" t="s">
        <v>549</v>
      </c>
      <c r="F165">
        <v>8.4999999999999995E-4</v>
      </c>
      <c r="G165">
        <v>3.0762000000000001E-2</v>
      </c>
      <c r="H165">
        <v>0</v>
      </c>
      <c r="I165">
        <v>0</v>
      </c>
      <c r="J165">
        <v>3</v>
      </c>
      <c r="K165">
        <v>3.5534000000000003E-2</v>
      </c>
      <c r="L165">
        <v>8</v>
      </c>
      <c r="M165" t="s">
        <v>5</v>
      </c>
    </row>
    <row r="166" spans="1:13" x14ac:dyDescent="0.3">
      <c r="C166">
        <v>45</v>
      </c>
      <c r="D166">
        <v>3829</v>
      </c>
      <c r="E166" t="s">
        <v>365</v>
      </c>
      <c r="F166">
        <v>6.9700000000000003E-4</v>
      </c>
      <c r="G166">
        <v>2.1323999999999999E-2</v>
      </c>
      <c r="H166">
        <v>0</v>
      </c>
      <c r="I166">
        <v>0</v>
      </c>
      <c r="J166">
        <v>3</v>
      </c>
      <c r="K166">
        <v>3.5534000000000003E-2</v>
      </c>
      <c r="L166">
        <v>9</v>
      </c>
      <c r="M166" t="s">
        <v>3</v>
      </c>
    </row>
    <row r="167" spans="1:13" x14ac:dyDescent="0.3">
      <c r="C167">
        <v>45</v>
      </c>
      <c r="D167">
        <v>8015</v>
      </c>
      <c r="E167" t="s">
        <v>148</v>
      </c>
      <c r="F167">
        <v>-2.1724E-2</v>
      </c>
      <c r="G167">
        <v>3.3790000000000001E-3</v>
      </c>
      <c r="H167">
        <v>0</v>
      </c>
      <c r="I167">
        <v>0</v>
      </c>
      <c r="J167">
        <v>4</v>
      </c>
      <c r="K167">
        <v>3.2122999999999999E-2</v>
      </c>
      <c r="L167">
        <v>10</v>
      </c>
      <c r="M167" t="s">
        <v>5</v>
      </c>
    </row>
    <row r="168" spans="1:13" x14ac:dyDescent="0.3">
      <c r="A168" t="s">
        <v>20</v>
      </c>
      <c r="B168">
        <v>2</v>
      </c>
      <c r="C168">
        <v>46</v>
      </c>
      <c r="D168">
        <v>2</v>
      </c>
    </row>
    <row r="169" spans="1:13" x14ac:dyDescent="0.3">
      <c r="C169">
        <v>46</v>
      </c>
      <c r="D169">
        <v>263</v>
      </c>
      <c r="E169" t="s">
        <v>382</v>
      </c>
      <c r="F169">
        <v>4.7999999999999996E-3</v>
      </c>
      <c r="G169">
        <v>5.2090000000000001E-3</v>
      </c>
      <c r="H169">
        <v>0</v>
      </c>
      <c r="I169">
        <v>0</v>
      </c>
      <c r="J169">
        <v>1</v>
      </c>
      <c r="K169">
        <v>0.34468900000000002</v>
      </c>
      <c r="L169">
        <v>1</v>
      </c>
      <c r="M169" t="s">
        <v>5</v>
      </c>
    </row>
    <row r="170" spans="1:13" x14ac:dyDescent="0.3">
      <c r="C170">
        <v>46</v>
      </c>
      <c r="D170">
        <v>788</v>
      </c>
      <c r="E170" t="s">
        <v>94</v>
      </c>
      <c r="F170">
        <v>1.799E-3</v>
      </c>
      <c r="G170">
        <v>4.4279999999999996E-3</v>
      </c>
      <c r="H170">
        <v>0</v>
      </c>
      <c r="I170">
        <v>0</v>
      </c>
      <c r="J170">
        <v>1</v>
      </c>
      <c r="K170">
        <v>0.34468900000000002</v>
      </c>
      <c r="L170">
        <v>2</v>
      </c>
      <c r="M170" t="s">
        <v>5</v>
      </c>
    </row>
    <row r="171" spans="1:13" x14ac:dyDescent="0.3">
      <c r="C171">
        <v>46</v>
      </c>
      <c r="D171">
        <v>5775</v>
      </c>
      <c r="E171" t="s">
        <v>383</v>
      </c>
      <c r="F171">
        <v>2.1289999999999998E-3</v>
      </c>
      <c r="G171">
        <v>3.6332999999999997E-2</v>
      </c>
      <c r="H171">
        <v>0</v>
      </c>
      <c r="I171">
        <v>0</v>
      </c>
      <c r="J171">
        <v>2</v>
      </c>
      <c r="K171">
        <v>0.19714799999999999</v>
      </c>
      <c r="L171">
        <v>3</v>
      </c>
      <c r="M171" t="s">
        <v>5</v>
      </c>
    </row>
    <row r="172" spans="1:13" x14ac:dyDescent="0.3">
      <c r="C172">
        <v>46</v>
      </c>
      <c r="D172">
        <v>5429</v>
      </c>
      <c r="E172" t="s">
        <v>384</v>
      </c>
      <c r="F172">
        <v>1.867E-3</v>
      </c>
      <c r="G172">
        <v>3.5421000000000001E-2</v>
      </c>
      <c r="H172">
        <v>0</v>
      </c>
      <c r="I172">
        <v>0</v>
      </c>
      <c r="J172">
        <v>2</v>
      </c>
      <c r="K172">
        <v>0.19714799999999999</v>
      </c>
      <c r="L172">
        <v>4</v>
      </c>
      <c r="M172" t="s">
        <v>5</v>
      </c>
    </row>
    <row r="173" spans="1:13" x14ac:dyDescent="0.3">
      <c r="C173">
        <v>46</v>
      </c>
      <c r="D173">
        <v>6959</v>
      </c>
      <c r="E173" t="s">
        <v>70</v>
      </c>
      <c r="F173">
        <v>7.7499999999999997E-4</v>
      </c>
      <c r="G173">
        <v>3.2560000000000002E-3</v>
      </c>
      <c r="H173">
        <v>0</v>
      </c>
      <c r="I173">
        <v>0</v>
      </c>
      <c r="J173">
        <v>2</v>
      </c>
      <c r="K173">
        <v>0.17047399999999999</v>
      </c>
      <c r="L173">
        <v>5</v>
      </c>
      <c r="M173" t="s">
        <v>3</v>
      </c>
    </row>
    <row r="174" spans="1:13" x14ac:dyDescent="0.3">
      <c r="C174">
        <v>46</v>
      </c>
      <c r="D174">
        <v>5315</v>
      </c>
      <c r="E174" t="s">
        <v>93</v>
      </c>
      <c r="F174">
        <v>2.49E-3</v>
      </c>
      <c r="G174">
        <v>2.1748E-2</v>
      </c>
      <c r="H174">
        <v>0</v>
      </c>
      <c r="I174">
        <v>0</v>
      </c>
      <c r="J174">
        <v>1</v>
      </c>
      <c r="K174">
        <v>8.6173E-2</v>
      </c>
      <c r="L174">
        <v>6</v>
      </c>
      <c r="M174" t="s">
        <v>5</v>
      </c>
    </row>
    <row r="175" spans="1:13" x14ac:dyDescent="0.3">
      <c r="C175">
        <v>46</v>
      </c>
      <c r="D175">
        <v>8191</v>
      </c>
      <c r="E175" t="s">
        <v>6</v>
      </c>
      <c r="F175">
        <v>-1.3519999999999999E-3</v>
      </c>
      <c r="G175">
        <v>6.2509999999999996E-3</v>
      </c>
      <c r="H175">
        <v>1</v>
      </c>
      <c r="I175">
        <v>0</v>
      </c>
      <c r="J175">
        <v>3</v>
      </c>
      <c r="K175">
        <v>4.1259999999999998E-2</v>
      </c>
      <c r="L175">
        <v>7</v>
      </c>
      <c r="M175" t="s">
        <v>5</v>
      </c>
    </row>
    <row r="176" spans="1:13" x14ac:dyDescent="0.3">
      <c r="C176">
        <v>46</v>
      </c>
      <c r="D176">
        <v>5778</v>
      </c>
      <c r="E176" t="s">
        <v>385</v>
      </c>
      <c r="F176">
        <v>7.1400000000000001E-4</v>
      </c>
      <c r="G176">
        <v>3.5942000000000002E-2</v>
      </c>
      <c r="H176">
        <v>0</v>
      </c>
      <c r="I176">
        <v>0</v>
      </c>
      <c r="J176">
        <v>2</v>
      </c>
      <c r="K176">
        <v>3.5534000000000003E-2</v>
      </c>
      <c r="L176">
        <v>8</v>
      </c>
      <c r="M176" t="s">
        <v>5</v>
      </c>
    </row>
    <row r="177" spans="1:13" x14ac:dyDescent="0.3">
      <c r="C177">
        <v>46</v>
      </c>
      <c r="D177">
        <v>183</v>
      </c>
      <c r="E177" t="s">
        <v>97</v>
      </c>
      <c r="F177">
        <v>5.8900000000000001E-4</v>
      </c>
      <c r="G177">
        <v>5.3002000000000001E-2</v>
      </c>
      <c r="H177">
        <v>0</v>
      </c>
      <c r="I177">
        <v>0</v>
      </c>
      <c r="J177">
        <v>2</v>
      </c>
      <c r="K177">
        <v>3.5534000000000003E-2</v>
      </c>
      <c r="L177">
        <v>9</v>
      </c>
      <c r="M177" t="s">
        <v>3</v>
      </c>
    </row>
    <row r="178" spans="1:13" x14ac:dyDescent="0.3">
      <c r="C178">
        <v>46</v>
      </c>
      <c r="D178">
        <v>1540</v>
      </c>
      <c r="E178" t="s">
        <v>386</v>
      </c>
      <c r="F178">
        <v>5.3300000000000005E-4</v>
      </c>
      <c r="G178">
        <v>2.7997999999999999E-2</v>
      </c>
      <c r="H178">
        <v>0</v>
      </c>
      <c r="I178">
        <v>0</v>
      </c>
      <c r="J178">
        <v>2</v>
      </c>
      <c r="K178">
        <v>3.5534000000000003E-2</v>
      </c>
      <c r="L178">
        <v>10</v>
      </c>
      <c r="M178" t="s">
        <v>5</v>
      </c>
    </row>
    <row r="179" spans="1:13" x14ac:dyDescent="0.3">
      <c r="A179" t="s">
        <v>20</v>
      </c>
      <c r="B179">
        <v>1</v>
      </c>
      <c r="C179">
        <v>47</v>
      </c>
      <c r="D179">
        <v>1</v>
      </c>
    </row>
    <row r="180" spans="1:13" x14ac:dyDescent="0.3">
      <c r="C180">
        <v>47</v>
      </c>
      <c r="D180">
        <v>2889</v>
      </c>
      <c r="E180" t="s">
        <v>310</v>
      </c>
      <c r="F180">
        <v>7.1380000000000002E-3</v>
      </c>
      <c r="G180">
        <v>3.1549999999999998E-3</v>
      </c>
      <c r="H180">
        <v>0</v>
      </c>
      <c r="I180">
        <v>0</v>
      </c>
      <c r="J180">
        <v>1</v>
      </c>
      <c r="K180">
        <v>0.75812500000000005</v>
      </c>
      <c r="L180">
        <v>1</v>
      </c>
      <c r="M180" t="s">
        <v>3</v>
      </c>
    </row>
    <row r="181" spans="1:13" x14ac:dyDescent="0.3">
      <c r="C181">
        <v>47</v>
      </c>
      <c r="D181">
        <v>871</v>
      </c>
      <c r="E181" t="s">
        <v>105</v>
      </c>
      <c r="F181">
        <v>-1.3082999999999999E-2</v>
      </c>
      <c r="G181">
        <v>2.9030000000000002E-3</v>
      </c>
      <c r="H181">
        <v>1</v>
      </c>
      <c r="I181">
        <v>0</v>
      </c>
      <c r="J181">
        <v>1</v>
      </c>
      <c r="K181">
        <v>8.4403000000000006E-2</v>
      </c>
      <c r="L181">
        <v>2</v>
      </c>
      <c r="M181" t="s">
        <v>5</v>
      </c>
    </row>
    <row r="182" spans="1:13" x14ac:dyDescent="0.3">
      <c r="C182">
        <v>47</v>
      </c>
      <c r="D182">
        <v>5727</v>
      </c>
      <c r="E182" t="s">
        <v>82</v>
      </c>
      <c r="F182">
        <v>-6.7999999999999999E-5</v>
      </c>
      <c r="G182">
        <v>4.0004999999999999E-2</v>
      </c>
      <c r="H182">
        <v>1</v>
      </c>
      <c r="I182">
        <v>0</v>
      </c>
      <c r="J182">
        <v>2</v>
      </c>
      <c r="K182">
        <v>4.1259999999999998E-2</v>
      </c>
      <c r="L182">
        <v>3</v>
      </c>
      <c r="M182" t="s">
        <v>5</v>
      </c>
    </row>
    <row r="183" spans="1:13" x14ac:dyDescent="0.3">
      <c r="C183">
        <v>47</v>
      </c>
      <c r="D183">
        <v>8191</v>
      </c>
      <c r="E183" t="s">
        <v>6</v>
      </c>
      <c r="F183">
        <v>-8.7399999999999999E-4</v>
      </c>
      <c r="G183">
        <v>4.0131E-2</v>
      </c>
      <c r="H183">
        <v>1</v>
      </c>
      <c r="I183">
        <v>0</v>
      </c>
      <c r="J183">
        <v>3</v>
      </c>
      <c r="K183">
        <v>4.1259999999999998E-2</v>
      </c>
      <c r="L183">
        <v>4</v>
      </c>
      <c r="M183" t="s">
        <v>5</v>
      </c>
    </row>
    <row r="184" spans="1:13" x14ac:dyDescent="0.3">
      <c r="C184">
        <v>47</v>
      </c>
      <c r="D184">
        <v>6653</v>
      </c>
      <c r="E184" t="s">
        <v>311</v>
      </c>
      <c r="F184">
        <v>1.127E-3</v>
      </c>
      <c r="G184">
        <v>4.5809999999999997E-2</v>
      </c>
      <c r="H184">
        <v>0</v>
      </c>
      <c r="I184">
        <v>0</v>
      </c>
      <c r="J184">
        <v>2</v>
      </c>
      <c r="K184">
        <v>3.5534000000000003E-2</v>
      </c>
      <c r="L184">
        <v>5</v>
      </c>
      <c r="M184" t="s">
        <v>5</v>
      </c>
    </row>
    <row r="185" spans="1:13" x14ac:dyDescent="0.3">
      <c r="C185">
        <v>47</v>
      </c>
      <c r="D185">
        <v>2742</v>
      </c>
      <c r="E185" t="s">
        <v>312</v>
      </c>
      <c r="F185">
        <v>7.7499999999999997E-4</v>
      </c>
      <c r="G185">
        <v>3.0414E-2</v>
      </c>
      <c r="H185">
        <v>0</v>
      </c>
      <c r="I185">
        <v>0</v>
      </c>
      <c r="J185">
        <v>2</v>
      </c>
      <c r="K185">
        <v>3.5534000000000003E-2</v>
      </c>
      <c r="L185">
        <v>6</v>
      </c>
      <c r="M185" t="s">
        <v>5</v>
      </c>
    </row>
    <row r="186" spans="1:13" x14ac:dyDescent="0.3">
      <c r="C186">
        <v>47</v>
      </c>
      <c r="D186">
        <v>4797</v>
      </c>
      <c r="E186" t="s">
        <v>313</v>
      </c>
      <c r="F186">
        <v>4.1399999999999998E-4</v>
      </c>
      <c r="G186">
        <v>2.3725E-2</v>
      </c>
      <c r="H186">
        <v>0</v>
      </c>
      <c r="I186">
        <v>0</v>
      </c>
      <c r="J186">
        <v>3</v>
      </c>
      <c r="K186">
        <v>3.5534000000000003E-2</v>
      </c>
      <c r="L186">
        <v>7</v>
      </c>
      <c r="M186" t="s">
        <v>5</v>
      </c>
    </row>
    <row r="187" spans="1:13" x14ac:dyDescent="0.3">
      <c r="C187">
        <v>47</v>
      </c>
      <c r="D187">
        <v>3285</v>
      </c>
      <c r="E187" t="s">
        <v>314</v>
      </c>
      <c r="F187">
        <v>3.4600000000000001E-4</v>
      </c>
      <c r="G187">
        <v>2.5745000000000001E-2</v>
      </c>
      <c r="H187">
        <v>0</v>
      </c>
      <c r="I187">
        <v>0</v>
      </c>
      <c r="J187">
        <v>3</v>
      </c>
      <c r="K187">
        <v>3.5534000000000003E-2</v>
      </c>
      <c r="L187">
        <v>8</v>
      </c>
      <c r="M187" t="s">
        <v>5</v>
      </c>
    </row>
    <row r="188" spans="1:13" x14ac:dyDescent="0.3">
      <c r="C188">
        <v>47</v>
      </c>
      <c r="D188">
        <v>7800</v>
      </c>
      <c r="E188" t="s">
        <v>29</v>
      </c>
      <c r="F188">
        <v>-9.4399999999999996E-4</v>
      </c>
      <c r="G188">
        <v>2.019E-3</v>
      </c>
      <c r="H188">
        <v>0</v>
      </c>
      <c r="I188">
        <v>0</v>
      </c>
      <c r="J188">
        <v>3</v>
      </c>
      <c r="K188">
        <v>3.2122999999999999E-2</v>
      </c>
      <c r="L188">
        <v>9</v>
      </c>
      <c r="M188" t="s">
        <v>5</v>
      </c>
    </row>
    <row r="189" spans="1:13" x14ac:dyDescent="0.3">
      <c r="C189">
        <v>47</v>
      </c>
      <c r="D189">
        <v>7744</v>
      </c>
      <c r="E189" t="s">
        <v>99</v>
      </c>
      <c r="F189">
        <v>-1.54E-4</v>
      </c>
      <c r="G189">
        <v>4.7703000000000002E-2</v>
      </c>
      <c r="H189">
        <v>1</v>
      </c>
      <c r="I189">
        <v>0</v>
      </c>
      <c r="J189">
        <v>1</v>
      </c>
      <c r="K189">
        <v>1.6258000000000002E-2</v>
      </c>
      <c r="L189">
        <v>10</v>
      </c>
      <c r="M189" t="s">
        <v>5</v>
      </c>
    </row>
    <row r="190" spans="1:13" x14ac:dyDescent="0.3">
      <c r="A190" t="s">
        <v>20</v>
      </c>
      <c r="B190">
        <v>1</v>
      </c>
      <c r="C190">
        <v>48</v>
      </c>
      <c r="D190">
        <v>1</v>
      </c>
    </row>
    <row r="191" spans="1:13" x14ac:dyDescent="0.3">
      <c r="C191">
        <v>48</v>
      </c>
      <c r="D191">
        <v>7010</v>
      </c>
      <c r="E191" t="s">
        <v>472</v>
      </c>
      <c r="F191">
        <v>7.156E-3</v>
      </c>
      <c r="G191">
        <v>2.189E-3</v>
      </c>
      <c r="H191">
        <v>0</v>
      </c>
      <c r="I191">
        <v>0</v>
      </c>
      <c r="J191">
        <v>2</v>
      </c>
      <c r="K191">
        <v>0.89085499999999995</v>
      </c>
      <c r="L191">
        <v>1</v>
      </c>
      <c r="M191" t="s">
        <v>3</v>
      </c>
    </row>
    <row r="192" spans="1:13" x14ac:dyDescent="0.3">
      <c r="C192">
        <v>48</v>
      </c>
      <c r="D192">
        <v>3323</v>
      </c>
      <c r="E192" t="s">
        <v>33</v>
      </c>
      <c r="F192">
        <v>-7.4299999999999995E-4</v>
      </c>
      <c r="G192">
        <v>2.9190000000000002E-3</v>
      </c>
      <c r="H192">
        <v>1</v>
      </c>
      <c r="I192">
        <v>0</v>
      </c>
      <c r="J192">
        <v>1</v>
      </c>
      <c r="K192">
        <v>8.4403000000000006E-2</v>
      </c>
      <c r="L192">
        <v>2</v>
      </c>
      <c r="M192" t="s">
        <v>5</v>
      </c>
    </row>
    <row r="193" spans="1:13" x14ac:dyDescent="0.3">
      <c r="C193">
        <v>48</v>
      </c>
      <c r="D193">
        <v>8184</v>
      </c>
      <c r="E193" t="s">
        <v>4</v>
      </c>
      <c r="F193">
        <v>-2.8699999999999998E-4</v>
      </c>
      <c r="G193">
        <v>1.9883000000000001E-2</v>
      </c>
      <c r="H193">
        <v>2</v>
      </c>
      <c r="I193">
        <v>0</v>
      </c>
      <c r="J193">
        <v>3</v>
      </c>
      <c r="K193">
        <v>4.1259999999999998E-2</v>
      </c>
      <c r="L193">
        <v>3</v>
      </c>
      <c r="M193" t="s">
        <v>5</v>
      </c>
    </row>
    <row r="194" spans="1:13" x14ac:dyDescent="0.3">
      <c r="C194">
        <v>48</v>
      </c>
      <c r="D194">
        <v>8191</v>
      </c>
      <c r="E194" t="s">
        <v>6</v>
      </c>
      <c r="F194">
        <v>-2.6840000000000002E-3</v>
      </c>
      <c r="G194">
        <v>1.9883000000000001E-2</v>
      </c>
      <c r="H194">
        <v>1</v>
      </c>
      <c r="I194">
        <v>0</v>
      </c>
      <c r="J194">
        <v>3</v>
      </c>
      <c r="K194">
        <v>4.1259999999999998E-2</v>
      </c>
      <c r="L194">
        <v>4</v>
      </c>
      <c r="M194" t="s">
        <v>5</v>
      </c>
    </row>
    <row r="195" spans="1:13" x14ac:dyDescent="0.3">
      <c r="C195">
        <v>48</v>
      </c>
      <c r="D195">
        <v>813</v>
      </c>
      <c r="E195" t="s">
        <v>120</v>
      </c>
      <c r="F195">
        <v>-5.0879999999999996E-3</v>
      </c>
      <c r="G195">
        <v>1.9609999999999999E-2</v>
      </c>
      <c r="H195">
        <v>1</v>
      </c>
      <c r="I195">
        <v>0</v>
      </c>
      <c r="J195">
        <v>3</v>
      </c>
      <c r="K195">
        <v>4.1259999999999998E-2</v>
      </c>
      <c r="L195">
        <v>5</v>
      </c>
      <c r="M195" t="s">
        <v>5</v>
      </c>
    </row>
    <row r="196" spans="1:13" x14ac:dyDescent="0.3">
      <c r="C196">
        <v>48</v>
      </c>
      <c r="D196">
        <v>3233</v>
      </c>
      <c r="E196" t="s">
        <v>473</v>
      </c>
      <c r="F196">
        <v>1.0859999999999999E-3</v>
      </c>
      <c r="G196">
        <v>5.3265E-2</v>
      </c>
      <c r="H196">
        <v>0</v>
      </c>
      <c r="I196">
        <v>0</v>
      </c>
      <c r="J196">
        <v>3</v>
      </c>
      <c r="K196">
        <v>3.5534000000000003E-2</v>
      </c>
      <c r="L196">
        <v>6</v>
      </c>
      <c r="M196" t="s">
        <v>5</v>
      </c>
    </row>
    <row r="197" spans="1:13" x14ac:dyDescent="0.3">
      <c r="C197">
        <v>48</v>
      </c>
      <c r="D197">
        <v>6295</v>
      </c>
      <c r="E197" t="s">
        <v>364</v>
      </c>
      <c r="F197">
        <v>-2.908E-3</v>
      </c>
      <c r="G197">
        <v>3.101E-3</v>
      </c>
      <c r="H197">
        <v>0</v>
      </c>
      <c r="I197">
        <v>0</v>
      </c>
      <c r="J197">
        <v>3</v>
      </c>
      <c r="K197">
        <v>3.2122999999999999E-2</v>
      </c>
      <c r="L197">
        <v>7</v>
      </c>
      <c r="M197" t="s">
        <v>5</v>
      </c>
    </row>
    <row r="198" spans="1:13" x14ac:dyDescent="0.3">
      <c r="C198">
        <v>48</v>
      </c>
      <c r="D198">
        <v>2010</v>
      </c>
      <c r="E198" t="s">
        <v>12</v>
      </c>
      <c r="F198">
        <v>-1.7000000000000001E-4</v>
      </c>
      <c r="G198">
        <v>1.3772E-2</v>
      </c>
      <c r="H198">
        <v>1</v>
      </c>
      <c r="I198">
        <v>0</v>
      </c>
      <c r="J198">
        <v>1</v>
      </c>
      <c r="K198">
        <v>1.6258000000000002E-2</v>
      </c>
      <c r="L198">
        <v>8</v>
      </c>
      <c r="M198" t="s">
        <v>5</v>
      </c>
    </row>
    <row r="199" spans="1:13" x14ac:dyDescent="0.3">
      <c r="C199">
        <v>48</v>
      </c>
      <c r="D199">
        <v>7994</v>
      </c>
      <c r="E199" t="s">
        <v>14</v>
      </c>
      <c r="F199">
        <v>-8.2700000000000004E-4</v>
      </c>
      <c r="G199">
        <v>7.5700000000000003E-3</v>
      </c>
      <c r="H199">
        <v>3</v>
      </c>
      <c r="I199">
        <v>0</v>
      </c>
      <c r="J199">
        <v>1</v>
      </c>
      <c r="K199">
        <v>1.6258000000000002E-2</v>
      </c>
      <c r="L199">
        <v>9</v>
      </c>
      <c r="M199" t="s">
        <v>5</v>
      </c>
    </row>
    <row r="200" spans="1:13" x14ac:dyDescent="0.3">
      <c r="C200">
        <v>48</v>
      </c>
      <c r="D200">
        <v>6352</v>
      </c>
      <c r="E200" t="s">
        <v>131</v>
      </c>
      <c r="F200">
        <v>-1.207E-3</v>
      </c>
      <c r="G200">
        <v>2.5994E-2</v>
      </c>
      <c r="H200">
        <v>1</v>
      </c>
      <c r="I200">
        <v>0</v>
      </c>
      <c r="J200">
        <v>1</v>
      </c>
      <c r="K200">
        <v>1.6258000000000002E-2</v>
      </c>
      <c r="L200">
        <v>10</v>
      </c>
      <c r="M200" t="s">
        <v>5</v>
      </c>
    </row>
    <row r="201" spans="1:13" x14ac:dyDescent="0.3">
      <c r="A201" t="s">
        <v>20</v>
      </c>
      <c r="B201">
        <v>2</v>
      </c>
      <c r="C201">
        <v>49</v>
      </c>
      <c r="D201">
        <v>2</v>
      </c>
    </row>
    <row r="202" spans="1:13" x14ac:dyDescent="0.3">
      <c r="C202">
        <v>49</v>
      </c>
      <c r="D202">
        <v>1422</v>
      </c>
      <c r="E202" t="s">
        <v>2</v>
      </c>
      <c r="F202">
        <v>-1.5009999999999999E-3</v>
      </c>
      <c r="G202">
        <v>3.7060000000000001E-3</v>
      </c>
      <c r="H202">
        <v>2</v>
      </c>
      <c r="I202">
        <v>0</v>
      </c>
      <c r="J202">
        <v>2</v>
      </c>
      <c r="K202">
        <v>0.193581</v>
      </c>
      <c r="L202">
        <v>1</v>
      </c>
      <c r="M202" t="s">
        <v>3</v>
      </c>
    </row>
    <row r="203" spans="1:13" x14ac:dyDescent="0.3">
      <c r="C203">
        <v>49</v>
      </c>
      <c r="D203">
        <v>8184</v>
      </c>
      <c r="E203" t="s">
        <v>4</v>
      </c>
      <c r="F203">
        <v>-1.359E-3</v>
      </c>
      <c r="G203">
        <v>2.8292999999999999E-2</v>
      </c>
      <c r="H203">
        <v>2</v>
      </c>
      <c r="I203">
        <v>0</v>
      </c>
      <c r="J203">
        <v>3</v>
      </c>
      <c r="K203">
        <v>4.1259999999999998E-2</v>
      </c>
      <c r="L203">
        <v>2</v>
      </c>
      <c r="M203" t="s">
        <v>5</v>
      </c>
    </row>
    <row r="204" spans="1:13" x14ac:dyDescent="0.3">
      <c r="C204">
        <v>49</v>
      </c>
      <c r="D204">
        <v>8191</v>
      </c>
      <c r="E204" t="s">
        <v>6</v>
      </c>
      <c r="F204">
        <v>-2.9940000000000001E-3</v>
      </c>
      <c r="G204">
        <v>2.8292999999999999E-2</v>
      </c>
      <c r="H204">
        <v>1</v>
      </c>
      <c r="I204">
        <v>0</v>
      </c>
      <c r="J204">
        <v>3</v>
      </c>
      <c r="K204">
        <v>4.1259999999999998E-2</v>
      </c>
      <c r="L204">
        <v>3</v>
      </c>
      <c r="M204" t="s">
        <v>5</v>
      </c>
    </row>
    <row r="205" spans="1:13" x14ac:dyDescent="0.3">
      <c r="C205">
        <v>49</v>
      </c>
      <c r="D205">
        <v>8000</v>
      </c>
      <c r="E205" t="s">
        <v>7</v>
      </c>
      <c r="F205">
        <v>8.3900000000000001E-4</v>
      </c>
      <c r="G205">
        <v>1.0872E-2</v>
      </c>
      <c r="H205">
        <v>0</v>
      </c>
      <c r="I205">
        <v>0</v>
      </c>
      <c r="J205">
        <v>5</v>
      </c>
      <c r="K205">
        <v>3.5534000000000003E-2</v>
      </c>
      <c r="L205">
        <v>4</v>
      </c>
      <c r="M205" t="s">
        <v>5</v>
      </c>
    </row>
    <row r="206" spans="1:13" x14ac:dyDescent="0.3">
      <c r="C206">
        <v>49</v>
      </c>
      <c r="D206">
        <v>6136</v>
      </c>
      <c r="E206" t="s">
        <v>8</v>
      </c>
      <c r="F206">
        <v>5.8600000000000004E-4</v>
      </c>
      <c r="G206">
        <v>2.2362E-2</v>
      </c>
      <c r="H206">
        <v>0</v>
      </c>
      <c r="I206">
        <v>0</v>
      </c>
      <c r="J206">
        <v>2</v>
      </c>
      <c r="K206">
        <v>3.5534000000000003E-2</v>
      </c>
      <c r="L206">
        <v>5</v>
      </c>
      <c r="M206" t="s">
        <v>3</v>
      </c>
    </row>
    <row r="207" spans="1:13" x14ac:dyDescent="0.3">
      <c r="C207">
        <v>49</v>
      </c>
      <c r="D207">
        <v>1423</v>
      </c>
      <c r="E207" t="s">
        <v>9</v>
      </c>
      <c r="F207">
        <v>4.0999999999999999E-4</v>
      </c>
      <c r="G207">
        <v>2.1745E-2</v>
      </c>
      <c r="H207">
        <v>0</v>
      </c>
      <c r="I207">
        <v>0</v>
      </c>
      <c r="J207">
        <v>2</v>
      </c>
      <c r="K207">
        <v>3.5534000000000003E-2</v>
      </c>
      <c r="L207">
        <v>6</v>
      </c>
      <c r="M207" t="s">
        <v>5</v>
      </c>
    </row>
    <row r="208" spans="1:13" x14ac:dyDescent="0.3">
      <c r="C208">
        <v>49</v>
      </c>
      <c r="D208">
        <v>6026</v>
      </c>
      <c r="E208" t="s">
        <v>10</v>
      </c>
      <c r="F208">
        <v>-5.0480000000000004E-3</v>
      </c>
      <c r="G208">
        <v>2.9650000000000002E-3</v>
      </c>
      <c r="H208">
        <v>0</v>
      </c>
      <c r="I208">
        <v>0</v>
      </c>
      <c r="J208">
        <v>2</v>
      </c>
      <c r="K208">
        <v>3.2122999999999999E-2</v>
      </c>
      <c r="L208">
        <v>7</v>
      </c>
      <c r="M208" t="s">
        <v>5</v>
      </c>
    </row>
    <row r="209" spans="1:13" x14ac:dyDescent="0.3">
      <c r="C209">
        <v>49</v>
      </c>
      <c r="D209">
        <v>4966</v>
      </c>
      <c r="E209" t="s">
        <v>11</v>
      </c>
      <c r="F209">
        <v>3.6999999999999998E-5</v>
      </c>
      <c r="G209">
        <v>1.1984E-2</v>
      </c>
      <c r="H209">
        <v>1</v>
      </c>
      <c r="I209">
        <v>0</v>
      </c>
      <c r="J209">
        <v>1</v>
      </c>
      <c r="K209">
        <v>1.6258000000000002E-2</v>
      </c>
      <c r="L209">
        <v>8</v>
      </c>
      <c r="M209" t="s">
        <v>5</v>
      </c>
    </row>
    <row r="210" spans="1:13" x14ac:dyDescent="0.3">
      <c r="C210">
        <v>49</v>
      </c>
      <c r="D210">
        <v>2010</v>
      </c>
      <c r="E210" t="s">
        <v>12</v>
      </c>
      <c r="F210">
        <v>-2.31E-4</v>
      </c>
      <c r="G210">
        <v>1.6802999999999998E-2</v>
      </c>
      <c r="H210">
        <v>1</v>
      </c>
      <c r="I210">
        <v>0</v>
      </c>
      <c r="J210">
        <v>1</v>
      </c>
      <c r="K210">
        <v>1.6258000000000002E-2</v>
      </c>
      <c r="L210">
        <v>9</v>
      </c>
      <c r="M210" t="s">
        <v>5</v>
      </c>
    </row>
    <row r="211" spans="1:13" x14ac:dyDescent="0.3">
      <c r="C211">
        <v>49</v>
      </c>
      <c r="D211">
        <v>4571</v>
      </c>
      <c r="E211" t="s">
        <v>13</v>
      </c>
      <c r="F211">
        <v>-5.7899999999999998E-4</v>
      </c>
      <c r="G211">
        <v>6.2762999999999999E-2</v>
      </c>
      <c r="H211">
        <v>1</v>
      </c>
      <c r="I211">
        <v>0</v>
      </c>
      <c r="J211">
        <v>1</v>
      </c>
      <c r="K211">
        <v>1.6258000000000002E-2</v>
      </c>
      <c r="L211">
        <v>10</v>
      </c>
      <c r="M211" t="s">
        <v>5</v>
      </c>
    </row>
    <row r="212" spans="1:13" x14ac:dyDescent="0.3">
      <c r="A212" t="s">
        <v>20</v>
      </c>
      <c r="B212">
        <v>1</v>
      </c>
      <c r="C212">
        <v>50</v>
      </c>
      <c r="D212">
        <v>1</v>
      </c>
    </row>
    <row r="213" spans="1:13" x14ac:dyDescent="0.3">
      <c r="C213">
        <v>50</v>
      </c>
      <c r="D213">
        <v>8191</v>
      </c>
      <c r="E213" t="s">
        <v>6</v>
      </c>
      <c r="F213">
        <v>-2.418E-3</v>
      </c>
      <c r="G213">
        <v>6.8049999999999999E-2</v>
      </c>
      <c r="H213">
        <v>1</v>
      </c>
      <c r="I213">
        <v>0</v>
      </c>
      <c r="J213">
        <v>3</v>
      </c>
      <c r="K213">
        <v>4.1259999999999998E-2</v>
      </c>
      <c r="L213">
        <v>1</v>
      </c>
      <c r="M213" t="s">
        <v>5</v>
      </c>
    </row>
    <row r="214" spans="1:13" x14ac:dyDescent="0.3">
      <c r="C214">
        <v>50</v>
      </c>
      <c r="D214">
        <v>4248</v>
      </c>
      <c r="E214" t="s">
        <v>191</v>
      </c>
      <c r="F214">
        <v>1.2340000000000001E-3</v>
      </c>
      <c r="G214">
        <v>4.9889999999999997E-2</v>
      </c>
      <c r="H214">
        <v>0</v>
      </c>
      <c r="I214">
        <v>0</v>
      </c>
      <c r="J214">
        <v>2</v>
      </c>
      <c r="K214">
        <v>3.5534000000000003E-2</v>
      </c>
      <c r="L214">
        <v>2</v>
      </c>
      <c r="M214" t="s">
        <v>5</v>
      </c>
    </row>
    <row r="215" spans="1:13" x14ac:dyDescent="0.3">
      <c r="C215">
        <v>50</v>
      </c>
      <c r="D215">
        <v>7800</v>
      </c>
      <c r="E215" t="s">
        <v>29</v>
      </c>
      <c r="F215">
        <v>-3.7299999999999998E-3</v>
      </c>
      <c r="G215">
        <v>3.1930000000000001E-3</v>
      </c>
      <c r="H215">
        <v>0</v>
      </c>
      <c r="I215">
        <v>0</v>
      </c>
      <c r="J215">
        <v>3</v>
      </c>
      <c r="K215">
        <v>3.2122999999999999E-2</v>
      </c>
      <c r="L215">
        <v>3</v>
      </c>
      <c r="M215" t="s">
        <v>5</v>
      </c>
    </row>
    <row r="216" spans="1:13" x14ac:dyDescent="0.3">
      <c r="C216">
        <v>50</v>
      </c>
      <c r="D216">
        <v>2617</v>
      </c>
      <c r="E216" t="s">
        <v>160</v>
      </c>
      <c r="F216">
        <v>5.1999999999999995E-4</v>
      </c>
      <c r="G216">
        <v>0.45998800000000001</v>
      </c>
      <c r="H216">
        <v>1</v>
      </c>
      <c r="I216">
        <v>0</v>
      </c>
      <c r="J216">
        <v>2</v>
      </c>
      <c r="K216">
        <v>2.1225000000000001E-2</v>
      </c>
      <c r="L216">
        <v>4</v>
      </c>
      <c r="M216" t="s">
        <v>5</v>
      </c>
    </row>
    <row r="217" spans="1:13" x14ac:dyDescent="0.3">
      <c r="C217">
        <v>50</v>
      </c>
      <c r="D217">
        <v>1167</v>
      </c>
      <c r="E217" t="s">
        <v>699</v>
      </c>
      <c r="F217">
        <v>1.6410000000000001E-3</v>
      </c>
      <c r="G217">
        <v>0.47176200000000001</v>
      </c>
      <c r="H217">
        <v>0</v>
      </c>
      <c r="I217">
        <v>0</v>
      </c>
      <c r="J217">
        <v>3</v>
      </c>
      <c r="K217">
        <v>1.9591999999999998E-2</v>
      </c>
      <c r="L217">
        <v>5</v>
      </c>
      <c r="M217" t="s">
        <v>5</v>
      </c>
    </row>
    <row r="218" spans="1:13" x14ac:dyDescent="0.3">
      <c r="C218">
        <v>50</v>
      </c>
      <c r="D218">
        <v>3137</v>
      </c>
      <c r="E218" t="s">
        <v>31</v>
      </c>
      <c r="F218">
        <v>-3.5300000000000002E-4</v>
      </c>
      <c r="G218">
        <v>5.0687999999999997E-2</v>
      </c>
      <c r="H218">
        <v>5</v>
      </c>
      <c r="I218">
        <v>0</v>
      </c>
      <c r="J218">
        <v>1</v>
      </c>
      <c r="K218">
        <v>1.6258000000000002E-2</v>
      </c>
      <c r="L218">
        <v>6</v>
      </c>
      <c r="M218" t="s">
        <v>5</v>
      </c>
    </row>
    <row r="219" spans="1:13" x14ac:dyDescent="0.3">
      <c r="C219">
        <v>50</v>
      </c>
      <c r="D219">
        <v>2010</v>
      </c>
      <c r="E219" t="s">
        <v>12</v>
      </c>
      <c r="F219">
        <v>-1.4920000000000001E-3</v>
      </c>
      <c r="G219">
        <v>1.6164000000000001E-2</v>
      </c>
      <c r="H219">
        <v>1</v>
      </c>
      <c r="I219">
        <v>0</v>
      </c>
      <c r="J219">
        <v>1</v>
      </c>
      <c r="K219">
        <v>1.6258000000000002E-2</v>
      </c>
      <c r="L219">
        <v>7</v>
      </c>
      <c r="M219" t="s">
        <v>5</v>
      </c>
    </row>
    <row r="220" spans="1:13" x14ac:dyDescent="0.3">
      <c r="C220">
        <v>50</v>
      </c>
      <c r="D220">
        <v>3323</v>
      </c>
      <c r="E220" t="s">
        <v>33</v>
      </c>
      <c r="F220">
        <v>-5.1999999999999998E-3</v>
      </c>
      <c r="G220">
        <v>6.6453999999999999E-2</v>
      </c>
      <c r="H220">
        <v>1</v>
      </c>
      <c r="I220">
        <v>0</v>
      </c>
      <c r="J220">
        <v>1</v>
      </c>
      <c r="K220">
        <v>1.6258000000000002E-2</v>
      </c>
      <c r="L220">
        <v>8</v>
      </c>
      <c r="M220" t="s">
        <v>5</v>
      </c>
    </row>
    <row r="221" spans="1:13" x14ac:dyDescent="0.3">
      <c r="C221">
        <v>50</v>
      </c>
      <c r="D221">
        <v>7994</v>
      </c>
      <c r="E221" t="s">
        <v>14</v>
      </c>
      <c r="F221">
        <v>-7.2360000000000002E-3</v>
      </c>
      <c r="G221">
        <v>1.7561E-2</v>
      </c>
      <c r="H221">
        <v>3</v>
      </c>
      <c r="I221">
        <v>0</v>
      </c>
      <c r="J221">
        <v>1</v>
      </c>
      <c r="K221">
        <v>1.6258000000000002E-2</v>
      </c>
      <c r="L221">
        <v>9</v>
      </c>
      <c r="M221" t="s">
        <v>3</v>
      </c>
    </row>
    <row r="222" spans="1:13" x14ac:dyDescent="0.3">
      <c r="C222">
        <v>50</v>
      </c>
      <c r="D222">
        <v>4630</v>
      </c>
      <c r="E222" t="s">
        <v>355</v>
      </c>
      <c r="F222">
        <v>1.073E-3</v>
      </c>
      <c r="G222">
        <v>3.4523999999999999E-2</v>
      </c>
      <c r="H222">
        <v>0</v>
      </c>
      <c r="I222">
        <v>0</v>
      </c>
      <c r="J222">
        <v>1</v>
      </c>
      <c r="K222">
        <v>1.3951E-2</v>
      </c>
      <c r="L222">
        <v>10</v>
      </c>
      <c r="M222" t="s">
        <v>5</v>
      </c>
    </row>
    <row r="223" spans="1:13" x14ac:dyDescent="0.3">
      <c r="A223" t="s">
        <v>20</v>
      </c>
      <c r="B223">
        <v>2</v>
      </c>
      <c r="C223">
        <v>51</v>
      </c>
      <c r="D223">
        <v>2</v>
      </c>
    </row>
    <row r="224" spans="1:13" x14ac:dyDescent="0.3">
      <c r="C224">
        <v>51</v>
      </c>
      <c r="D224">
        <v>2748</v>
      </c>
      <c r="E224" t="s">
        <v>318</v>
      </c>
      <c r="F224">
        <v>6.0200000000000002E-3</v>
      </c>
      <c r="G224">
        <v>4.0540000000000003E-3</v>
      </c>
      <c r="H224">
        <v>0</v>
      </c>
      <c r="I224">
        <v>0</v>
      </c>
      <c r="J224">
        <v>1</v>
      </c>
      <c r="K224">
        <v>0.75812500000000005</v>
      </c>
      <c r="L224">
        <v>1</v>
      </c>
      <c r="M224" t="s">
        <v>3</v>
      </c>
    </row>
    <row r="225" spans="1:13" x14ac:dyDescent="0.3">
      <c r="C225">
        <v>51</v>
      </c>
      <c r="D225">
        <v>390</v>
      </c>
      <c r="E225" t="s">
        <v>207</v>
      </c>
      <c r="F225">
        <v>1.0399999999999999E-3</v>
      </c>
      <c r="G225">
        <v>2.9139999999999999E-3</v>
      </c>
      <c r="H225">
        <v>0</v>
      </c>
      <c r="I225">
        <v>0</v>
      </c>
      <c r="J225">
        <v>2</v>
      </c>
      <c r="K225">
        <v>0.17047399999999999</v>
      </c>
      <c r="L225">
        <v>2</v>
      </c>
      <c r="M225" t="s">
        <v>5</v>
      </c>
    </row>
    <row r="226" spans="1:13" x14ac:dyDescent="0.3">
      <c r="C226">
        <v>51</v>
      </c>
      <c r="D226">
        <v>27</v>
      </c>
      <c r="E226" t="s">
        <v>62</v>
      </c>
      <c r="F226">
        <v>-2.81E-4</v>
      </c>
      <c r="G226">
        <v>5.7013000000000001E-2</v>
      </c>
      <c r="H226">
        <v>1</v>
      </c>
      <c r="I226">
        <v>0</v>
      </c>
      <c r="J226">
        <v>4</v>
      </c>
      <c r="K226">
        <v>4.1259999999999998E-2</v>
      </c>
      <c r="L226">
        <v>3</v>
      </c>
      <c r="M226" t="s">
        <v>5</v>
      </c>
    </row>
    <row r="227" spans="1:13" x14ac:dyDescent="0.3">
      <c r="C227">
        <v>51</v>
      </c>
      <c r="D227">
        <v>907</v>
      </c>
      <c r="E227" t="s">
        <v>102</v>
      </c>
      <c r="F227">
        <v>-1.0009999999999999E-3</v>
      </c>
      <c r="G227">
        <v>6.2460000000000002E-2</v>
      </c>
      <c r="H227">
        <v>2</v>
      </c>
      <c r="I227">
        <v>0</v>
      </c>
      <c r="J227">
        <v>2</v>
      </c>
      <c r="K227">
        <v>4.1259999999999998E-2</v>
      </c>
      <c r="L227">
        <v>4</v>
      </c>
      <c r="M227" t="s">
        <v>3</v>
      </c>
    </row>
    <row r="228" spans="1:13" x14ac:dyDescent="0.3">
      <c r="C228">
        <v>51</v>
      </c>
      <c r="D228">
        <v>813</v>
      </c>
      <c r="E228" t="s">
        <v>120</v>
      </c>
      <c r="F228">
        <v>-5.2160000000000002E-3</v>
      </c>
      <c r="G228">
        <v>2.8253E-2</v>
      </c>
      <c r="H228">
        <v>1</v>
      </c>
      <c r="I228">
        <v>0</v>
      </c>
      <c r="J228">
        <v>3</v>
      </c>
      <c r="K228">
        <v>4.1259999999999998E-2</v>
      </c>
      <c r="L228">
        <v>5</v>
      </c>
      <c r="M228" t="s">
        <v>5</v>
      </c>
    </row>
    <row r="229" spans="1:13" x14ac:dyDescent="0.3">
      <c r="C229">
        <v>51</v>
      </c>
      <c r="D229">
        <v>7322</v>
      </c>
      <c r="E229" t="s">
        <v>167</v>
      </c>
      <c r="F229">
        <v>3.48E-4</v>
      </c>
      <c r="G229">
        <v>2.2678E-2</v>
      </c>
      <c r="H229">
        <v>0</v>
      </c>
      <c r="I229">
        <v>0</v>
      </c>
      <c r="J229">
        <v>2</v>
      </c>
      <c r="K229">
        <v>3.5534000000000003E-2</v>
      </c>
      <c r="L229">
        <v>6</v>
      </c>
      <c r="M229" t="s">
        <v>5</v>
      </c>
    </row>
    <row r="230" spans="1:13" x14ac:dyDescent="0.3">
      <c r="C230">
        <v>51</v>
      </c>
      <c r="D230">
        <v>7800</v>
      </c>
      <c r="E230" t="s">
        <v>29</v>
      </c>
      <c r="F230">
        <v>-5.4469999999999996E-3</v>
      </c>
      <c r="G230">
        <v>2.0270000000000002E-3</v>
      </c>
      <c r="H230">
        <v>0</v>
      </c>
      <c r="I230">
        <v>0</v>
      </c>
      <c r="J230">
        <v>3</v>
      </c>
      <c r="K230">
        <v>3.2122999999999999E-2</v>
      </c>
      <c r="L230">
        <v>7</v>
      </c>
      <c r="M230" t="s">
        <v>5</v>
      </c>
    </row>
    <row r="231" spans="1:13" x14ac:dyDescent="0.3">
      <c r="C231">
        <v>51</v>
      </c>
      <c r="D231">
        <v>3137</v>
      </c>
      <c r="E231" t="s">
        <v>31</v>
      </c>
      <c r="F231">
        <v>-2.24E-4</v>
      </c>
      <c r="G231">
        <v>1.2669E-2</v>
      </c>
      <c r="H231">
        <v>5</v>
      </c>
      <c r="I231">
        <v>0</v>
      </c>
      <c r="J231">
        <v>1</v>
      </c>
      <c r="K231">
        <v>1.6258000000000002E-2</v>
      </c>
      <c r="L231">
        <v>8</v>
      </c>
      <c r="M231" t="s">
        <v>5</v>
      </c>
    </row>
    <row r="232" spans="1:13" x14ac:dyDescent="0.3">
      <c r="C232">
        <v>51</v>
      </c>
      <c r="D232">
        <v>2010</v>
      </c>
      <c r="E232" t="s">
        <v>12</v>
      </c>
      <c r="F232">
        <v>-2.3699999999999999E-4</v>
      </c>
      <c r="G232">
        <v>1.0009000000000001E-2</v>
      </c>
      <c r="H232">
        <v>1</v>
      </c>
      <c r="I232">
        <v>0</v>
      </c>
      <c r="J232">
        <v>1</v>
      </c>
      <c r="K232">
        <v>1.6258000000000002E-2</v>
      </c>
      <c r="L232">
        <v>9</v>
      </c>
      <c r="M232" t="s">
        <v>5</v>
      </c>
    </row>
    <row r="233" spans="1:13" x14ac:dyDescent="0.3">
      <c r="C233">
        <v>51</v>
      </c>
      <c r="D233">
        <v>4536</v>
      </c>
      <c r="E233" t="s">
        <v>322</v>
      </c>
      <c r="F233">
        <v>-5.2700000000000002E-4</v>
      </c>
      <c r="G233">
        <v>2.7366000000000001E-2</v>
      </c>
      <c r="H233">
        <v>1</v>
      </c>
      <c r="I233">
        <v>0</v>
      </c>
      <c r="J233">
        <v>1</v>
      </c>
      <c r="K233">
        <v>1.6258000000000002E-2</v>
      </c>
      <c r="L233">
        <v>10</v>
      </c>
      <c r="M233" t="s">
        <v>5</v>
      </c>
    </row>
    <row r="234" spans="1:13" x14ac:dyDescent="0.3">
      <c r="A234" t="s">
        <v>20</v>
      </c>
      <c r="B234">
        <v>4</v>
      </c>
      <c r="C234">
        <v>52</v>
      </c>
      <c r="D234">
        <v>4</v>
      </c>
    </row>
    <row r="235" spans="1:13" x14ac:dyDescent="0.3">
      <c r="C235">
        <v>52</v>
      </c>
      <c r="D235">
        <v>1297</v>
      </c>
      <c r="E235" t="s">
        <v>111</v>
      </c>
      <c r="F235">
        <v>-4.0229999999999997E-3</v>
      </c>
      <c r="G235">
        <v>4.4879999999999998E-3</v>
      </c>
      <c r="H235">
        <v>2</v>
      </c>
      <c r="I235">
        <v>0</v>
      </c>
      <c r="J235">
        <v>2</v>
      </c>
      <c r="K235">
        <v>0.193581</v>
      </c>
      <c r="L235">
        <v>1</v>
      </c>
      <c r="M235" t="s">
        <v>3</v>
      </c>
    </row>
    <row r="236" spans="1:13" x14ac:dyDescent="0.3">
      <c r="C236">
        <v>52</v>
      </c>
      <c r="D236">
        <v>4070</v>
      </c>
      <c r="E236" t="s">
        <v>113</v>
      </c>
      <c r="F236">
        <v>-2.8639999999999998E-3</v>
      </c>
      <c r="G236">
        <v>5.0870000000000004E-3</v>
      </c>
      <c r="H236">
        <v>2</v>
      </c>
      <c r="I236">
        <v>0</v>
      </c>
      <c r="J236">
        <v>1</v>
      </c>
      <c r="K236">
        <v>8.4403000000000006E-2</v>
      </c>
      <c r="L236">
        <v>2</v>
      </c>
      <c r="M236" t="s">
        <v>3</v>
      </c>
    </row>
    <row r="237" spans="1:13" x14ac:dyDescent="0.3">
      <c r="C237">
        <v>52</v>
      </c>
      <c r="D237">
        <v>1422</v>
      </c>
      <c r="E237" t="s">
        <v>2</v>
      </c>
      <c r="F237">
        <v>-5.9100000000000005E-4</v>
      </c>
      <c r="G237">
        <v>2.1394E-2</v>
      </c>
      <c r="H237">
        <v>2</v>
      </c>
      <c r="I237">
        <v>0</v>
      </c>
      <c r="J237">
        <v>2</v>
      </c>
      <c r="K237">
        <v>4.1259999999999998E-2</v>
      </c>
      <c r="L237">
        <v>3</v>
      </c>
      <c r="M237" t="s">
        <v>3</v>
      </c>
    </row>
    <row r="238" spans="1:13" x14ac:dyDescent="0.3">
      <c r="C238">
        <v>52</v>
      </c>
      <c r="D238">
        <v>6324</v>
      </c>
      <c r="E238" t="s">
        <v>51</v>
      </c>
      <c r="F238">
        <v>-2.1979999999999999E-3</v>
      </c>
      <c r="G238">
        <v>3.4111000000000002E-2</v>
      </c>
      <c r="H238">
        <v>4</v>
      </c>
      <c r="I238">
        <v>0</v>
      </c>
      <c r="J238">
        <v>2</v>
      </c>
      <c r="K238">
        <v>4.1259999999999998E-2</v>
      </c>
      <c r="L238">
        <v>4</v>
      </c>
      <c r="M238" t="s">
        <v>3</v>
      </c>
    </row>
    <row r="239" spans="1:13" x14ac:dyDescent="0.3">
      <c r="C239">
        <v>52</v>
      </c>
      <c r="D239">
        <v>7800</v>
      </c>
      <c r="E239" t="s">
        <v>29</v>
      </c>
      <c r="F239">
        <v>-3.0760000000000002E-3</v>
      </c>
      <c r="G239">
        <v>2.3939999999999999E-3</v>
      </c>
      <c r="H239">
        <v>0</v>
      </c>
      <c r="I239">
        <v>0</v>
      </c>
      <c r="J239">
        <v>3</v>
      </c>
      <c r="K239">
        <v>3.2122999999999999E-2</v>
      </c>
      <c r="L239">
        <v>5</v>
      </c>
      <c r="M239" t="s">
        <v>5</v>
      </c>
    </row>
    <row r="240" spans="1:13" x14ac:dyDescent="0.3">
      <c r="C240">
        <v>52</v>
      </c>
      <c r="D240">
        <v>7810</v>
      </c>
      <c r="E240" t="s">
        <v>204</v>
      </c>
      <c r="F240">
        <v>-8.7390000000000002E-3</v>
      </c>
      <c r="G240">
        <v>4.6379999999999998E-3</v>
      </c>
      <c r="H240">
        <v>0</v>
      </c>
      <c r="I240">
        <v>0</v>
      </c>
      <c r="J240">
        <v>2</v>
      </c>
      <c r="K240">
        <v>3.2122999999999999E-2</v>
      </c>
      <c r="L240">
        <v>6</v>
      </c>
      <c r="M240" t="s">
        <v>5</v>
      </c>
    </row>
    <row r="241" spans="1:13" x14ac:dyDescent="0.3">
      <c r="C241">
        <v>52</v>
      </c>
      <c r="D241">
        <v>2010</v>
      </c>
      <c r="E241" t="s">
        <v>12</v>
      </c>
      <c r="F241">
        <v>-2.7999999999999998E-4</v>
      </c>
      <c r="G241">
        <v>1.541E-2</v>
      </c>
      <c r="H241">
        <v>1</v>
      </c>
      <c r="I241">
        <v>0</v>
      </c>
      <c r="J241">
        <v>1</v>
      </c>
      <c r="K241">
        <v>1.6258000000000002E-2</v>
      </c>
      <c r="L241">
        <v>7</v>
      </c>
      <c r="M241" t="s">
        <v>5</v>
      </c>
    </row>
    <row r="242" spans="1:13" x14ac:dyDescent="0.3">
      <c r="C242">
        <v>52</v>
      </c>
      <c r="D242">
        <v>3137</v>
      </c>
      <c r="E242" t="s">
        <v>31</v>
      </c>
      <c r="F242">
        <v>-7.94E-4</v>
      </c>
      <c r="G242">
        <v>1.8551999999999999E-2</v>
      </c>
      <c r="H242">
        <v>5</v>
      </c>
      <c r="I242">
        <v>0</v>
      </c>
      <c r="J242">
        <v>1</v>
      </c>
      <c r="K242">
        <v>1.6258000000000002E-2</v>
      </c>
      <c r="L242">
        <v>8</v>
      </c>
      <c r="M242" t="s">
        <v>5</v>
      </c>
    </row>
    <row r="243" spans="1:13" x14ac:dyDescent="0.3">
      <c r="C243">
        <v>52</v>
      </c>
      <c r="D243">
        <v>3323</v>
      </c>
      <c r="E243" t="s">
        <v>33</v>
      </c>
      <c r="F243">
        <v>-9.7499999999999996E-4</v>
      </c>
      <c r="G243">
        <v>4.0694000000000001E-2</v>
      </c>
      <c r="H243">
        <v>1</v>
      </c>
      <c r="I243">
        <v>0</v>
      </c>
      <c r="J243">
        <v>1</v>
      </c>
      <c r="K243">
        <v>1.6258000000000002E-2</v>
      </c>
      <c r="L243">
        <v>9</v>
      </c>
      <c r="M243" t="s">
        <v>5</v>
      </c>
    </row>
    <row r="244" spans="1:13" x14ac:dyDescent="0.3">
      <c r="C244">
        <v>52</v>
      </c>
      <c r="D244">
        <v>7994</v>
      </c>
      <c r="E244" t="s">
        <v>14</v>
      </c>
      <c r="F244">
        <v>-1.8990000000000001E-3</v>
      </c>
      <c r="G244">
        <v>1.0174000000000001E-2</v>
      </c>
      <c r="H244">
        <v>3</v>
      </c>
      <c r="I244">
        <v>0</v>
      </c>
      <c r="J244">
        <v>1</v>
      </c>
      <c r="K244">
        <v>1.6258000000000002E-2</v>
      </c>
      <c r="L244">
        <v>10</v>
      </c>
      <c r="M244" t="s">
        <v>5</v>
      </c>
    </row>
    <row r="245" spans="1:13" x14ac:dyDescent="0.3">
      <c r="A245" t="s">
        <v>20</v>
      </c>
      <c r="B245">
        <v>3</v>
      </c>
      <c r="C245">
        <v>53</v>
      </c>
      <c r="D245">
        <v>3</v>
      </c>
    </row>
    <row r="246" spans="1:13" x14ac:dyDescent="0.3">
      <c r="C246">
        <v>53</v>
      </c>
      <c r="D246">
        <v>3829</v>
      </c>
      <c r="E246" t="s">
        <v>365</v>
      </c>
      <c r="F246">
        <v>1.794E-3</v>
      </c>
      <c r="G246">
        <v>3.5760000000000002E-3</v>
      </c>
      <c r="H246">
        <v>0</v>
      </c>
      <c r="I246">
        <v>0</v>
      </c>
      <c r="J246">
        <v>3</v>
      </c>
      <c r="K246">
        <v>0.578009</v>
      </c>
      <c r="L246">
        <v>1</v>
      </c>
      <c r="M246" t="s">
        <v>3</v>
      </c>
    </row>
    <row r="247" spans="1:13" x14ac:dyDescent="0.3">
      <c r="C247">
        <v>53</v>
      </c>
      <c r="D247">
        <v>5210</v>
      </c>
      <c r="E247" t="s">
        <v>366</v>
      </c>
      <c r="F247">
        <v>1.5560000000000001E-3</v>
      </c>
      <c r="G247">
        <v>3.3010000000000001E-3</v>
      </c>
      <c r="H247">
        <v>0</v>
      </c>
      <c r="I247">
        <v>0</v>
      </c>
      <c r="J247">
        <v>3</v>
      </c>
      <c r="K247">
        <v>0.578009</v>
      </c>
      <c r="L247">
        <v>2</v>
      </c>
      <c r="M247" t="s">
        <v>5</v>
      </c>
    </row>
    <row r="248" spans="1:13" x14ac:dyDescent="0.3">
      <c r="C248">
        <v>53</v>
      </c>
      <c r="D248">
        <v>7198</v>
      </c>
      <c r="E248" t="s">
        <v>367</v>
      </c>
      <c r="F248">
        <v>3.7399999999999998E-4</v>
      </c>
      <c r="G248">
        <v>3.5346000000000002E-2</v>
      </c>
      <c r="H248">
        <v>1</v>
      </c>
      <c r="I248">
        <v>0</v>
      </c>
      <c r="J248">
        <v>2</v>
      </c>
      <c r="K248">
        <v>0.21040700000000001</v>
      </c>
      <c r="L248">
        <v>3</v>
      </c>
      <c r="M248" t="s">
        <v>3</v>
      </c>
    </row>
    <row r="249" spans="1:13" x14ac:dyDescent="0.3">
      <c r="C249">
        <v>53</v>
      </c>
      <c r="D249">
        <v>5269</v>
      </c>
      <c r="E249" t="s">
        <v>368</v>
      </c>
      <c r="F249">
        <v>6.4079999999999996E-3</v>
      </c>
      <c r="G249">
        <v>8.3345000000000002E-2</v>
      </c>
      <c r="H249">
        <v>0</v>
      </c>
      <c r="I249">
        <v>0</v>
      </c>
      <c r="J249">
        <v>4</v>
      </c>
      <c r="K249">
        <v>0.106408</v>
      </c>
      <c r="L249">
        <v>4</v>
      </c>
      <c r="M249" t="s">
        <v>5</v>
      </c>
    </row>
    <row r="250" spans="1:13" x14ac:dyDescent="0.3">
      <c r="C250">
        <v>53</v>
      </c>
      <c r="D250">
        <v>4892</v>
      </c>
      <c r="E250" t="s">
        <v>369</v>
      </c>
      <c r="F250">
        <v>2.4559999999999998E-3</v>
      </c>
      <c r="G250">
        <v>3.2594999999999999E-2</v>
      </c>
      <c r="H250">
        <v>0</v>
      </c>
      <c r="I250">
        <v>0</v>
      </c>
      <c r="J250">
        <v>1</v>
      </c>
      <c r="K250">
        <v>8.6173E-2</v>
      </c>
      <c r="L250">
        <v>5</v>
      </c>
      <c r="M250" t="s">
        <v>5</v>
      </c>
    </row>
    <row r="251" spans="1:13" x14ac:dyDescent="0.3">
      <c r="C251">
        <v>53</v>
      </c>
      <c r="D251">
        <v>1239</v>
      </c>
      <c r="E251" t="s">
        <v>370</v>
      </c>
      <c r="F251">
        <v>1.7000000000000001E-4</v>
      </c>
      <c r="G251">
        <v>1.4028000000000001E-2</v>
      </c>
      <c r="H251">
        <v>1</v>
      </c>
      <c r="I251">
        <v>0</v>
      </c>
      <c r="J251">
        <v>2</v>
      </c>
      <c r="K251">
        <v>4.1259999999999998E-2</v>
      </c>
      <c r="L251">
        <v>6</v>
      </c>
      <c r="M251" t="s">
        <v>5</v>
      </c>
    </row>
    <row r="252" spans="1:13" x14ac:dyDescent="0.3">
      <c r="C252">
        <v>53</v>
      </c>
      <c r="D252">
        <v>4380</v>
      </c>
      <c r="E252" t="s">
        <v>371</v>
      </c>
      <c r="F252">
        <v>8.4500000000000005E-4</v>
      </c>
      <c r="G252">
        <v>1.0315E-2</v>
      </c>
      <c r="H252">
        <v>0</v>
      </c>
      <c r="I252">
        <v>0</v>
      </c>
      <c r="J252">
        <v>2</v>
      </c>
      <c r="K252">
        <v>3.5534000000000003E-2</v>
      </c>
      <c r="L252">
        <v>7</v>
      </c>
      <c r="M252" t="s">
        <v>5</v>
      </c>
    </row>
    <row r="253" spans="1:13" x14ac:dyDescent="0.3">
      <c r="C253">
        <v>53</v>
      </c>
      <c r="D253">
        <v>6336</v>
      </c>
      <c r="E253" t="s">
        <v>372</v>
      </c>
      <c r="F253">
        <v>3.77E-4</v>
      </c>
      <c r="G253">
        <v>6.0651999999999998E-2</v>
      </c>
      <c r="H253">
        <v>0</v>
      </c>
      <c r="I253">
        <v>0</v>
      </c>
      <c r="J253">
        <v>2</v>
      </c>
      <c r="K253">
        <v>3.5534000000000003E-2</v>
      </c>
      <c r="L253">
        <v>8</v>
      </c>
      <c r="M253" t="s">
        <v>3</v>
      </c>
    </row>
    <row r="254" spans="1:13" x14ac:dyDescent="0.3">
      <c r="C254">
        <v>53</v>
      </c>
      <c r="D254">
        <v>7800</v>
      </c>
      <c r="E254" t="s">
        <v>29</v>
      </c>
      <c r="F254">
        <v>-2.3140000000000001E-3</v>
      </c>
      <c r="G254">
        <v>2.2009999999999998E-3</v>
      </c>
      <c r="H254">
        <v>0</v>
      </c>
      <c r="I254">
        <v>0</v>
      </c>
      <c r="J254">
        <v>3</v>
      </c>
      <c r="K254">
        <v>3.2122999999999999E-2</v>
      </c>
      <c r="L254">
        <v>9</v>
      </c>
      <c r="M254" t="s">
        <v>5</v>
      </c>
    </row>
    <row r="255" spans="1:13" x14ac:dyDescent="0.3">
      <c r="C255">
        <v>53</v>
      </c>
      <c r="D255">
        <v>7744</v>
      </c>
      <c r="E255" t="s">
        <v>99</v>
      </c>
      <c r="F255">
        <v>-5.5999999999999999E-5</v>
      </c>
      <c r="G255">
        <v>6.2576999999999994E-2</v>
      </c>
      <c r="H255">
        <v>1</v>
      </c>
      <c r="I255">
        <v>0</v>
      </c>
      <c r="J255">
        <v>1</v>
      </c>
      <c r="K255">
        <v>1.6258000000000002E-2</v>
      </c>
      <c r="L255">
        <v>10</v>
      </c>
      <c r="M255" t="s">
        <v>5</v>
      </c>
    </row>
    <row r="256" spans="1:13" x14ac:dyDescent="0.3">
      <c r="A256" t="s">
        <v>20</v>
      </c>
      <c r="B256">
        <v>1</v>
      </c>
      <c r="C256">
        <v>54</v>
      </c>
      <c r="D256">
        <v>1</v>
      </c>
    </row>
    <row r="257" spans="1:13" x14ac:dyDescent="0.3">
      <c r="C257">
        <v>54</v>
      </c>
      <c r="D257">
        <v>3026</v>
      </c>
      <c r="E257" t="s">
        <v>784</v>
      </c>
      <c r="F257">
        <v>1.4940000000000001E-3</v>
      </c>
      <c r="G257">
        <v>4.0940000000000004E-3</v>
      </c>
      <c r="H257">
        <v>0</v>
      </c>
      <c r="I257">
        <v>0</v>
      </c>
      <c r="J257">
        <v>4</v>
      </c>
      <c r="K257">
        <v>0.578009</v>
      </c>
      <c r="L257">
        <v>1</v>
      </c>
      <c r="M257" t="s">
        <v>5</v>
      </c>
    </row>
    <row r="258" spans="1:13" x14ac:dyDescent="0.3">
      <c r="C258">
        <v>54</v>
      </c>
      <c r="D258">
        <v>640</v>
      </c>
      <c r="E258" t="s">
        <v>668</v>
      </c>
      <c r="F258">
        <v>3.908E-3</v>
      </c>
      <c r="G258">
        <v>4.1703999999999998E-2</v>
      </c>
      <c r="H258">
        <v>0</v>
      </c>
      <c r="I258">
        <v>0</v>
      </c>
      <c r="J258">
        <v>1</v>
      </c>
      <c r="K258">
        <v>8.6173E-2</v>
      </c>
      <c r="L258">
        <v>2</v>
      </c>
      <c r="M258" t="s">
        <v>5</v>
      </c>
    </row>
    <row r="259" spans="1:13" x14ac:dyDescent="0.3">
      <c r="C259">
        <v>54</v>
      </c>
      <c r="D259">
        <v>6304</v>
      </c>
      <c r="E259" t="s">
        <v>785</v>
      </c>
      <c r="F259">
        <v>4.2000000000000002E-4</v>
      </c>
      <c r="G259">
        <v>2.8015999999999999E-2</v>
      </c>
      <c r="H259">
        <v>0</v>
      </c>
      <c r="I259">
        <v>0</v>
      </c>
      <c r="J259">
        <v>2</v>
      </c>
      <c r="K259">
        <v>3.5534000000000003E-2</v>
      </c>
      <c r="L259">
        <v>3</v>
      </c>
      <c r="M259" t="s">
        <v>5</v>
      </c>
    </row>
    <row r="260" spans="1:13" x14ac:dyDescent="0.3">
      <c r="C260">
        <v>54</v>
      </c>
      <c r="D260">
        <v>7800</v>
      </c>
      <c r="E260" t="s">
        <v>29</v>
      </c>
      <c r="F260">
        <v>-4.7800000000000002E-4</v>
      </c>
      <c r="G260">
        <v>2.0470000000000002E-3</v>
      </c>
      <c r="H260">
        <v>0</v>
      </c>
      <c r="I260">
        <v>0</v>
      </c>
      <c r="J260">
        <v>3</v>
      </c>
      <c r="K260">
        <v>3.2122999999999999E-2</v>
      </c>
      <c r="L260">
        <v>4</v>
      </c>
      <c r="M260" t="s">
        <v>5</v>
      </c>
    </row>
    <row r="261" spans="1:13" x14ac:dyDescent="0.3">
      <c r="C261">
        <v>54</v>
      </c>
      <c r="D261">
        <v>3906</v>
      </c>
      <c r="E261" t="s">
        <v>433</v>
      </c>
      <c r="F261">
        <v>2.0960000000000002E-3</v>
      </c>
      <c r="G261">
        <v>0.116925</v>
      </c>
      <c r="H261">
        <v>0</v>
      </c>
      <c r="I261">
        <v>0</v>
      </c>
      <c r="J261">
        <v>3</v>
      </c>
      <c r="K261">
        <v>1.9591999999999998E-2</v>
      </c>
      <c r="L261">
        <v>5</v>
      </c>
      <c r="M261" t="s">
        <v>5</v>
      </c>
    </row>
    <row r="262" spans="1:13" x14ac:dyDescent="0.3">
      <c r="C262">
        <v>54</v>
      </c>
      <c r="D262">
        <v>3137</v>
      </c>
      <c r="E262" t="s">
        <v>31</v>
      </c>
      <c r="F262">
        <v>-2.2599999999999999E-4</v>
      </c>
      <c r="G262">
        <v>2.3154999999999999E-2</v>
      </c>
      <c r="H262">
        <v>5</v>
      </c>
      <c r="I262">
        <v>0</v>
      </c>
      <c r="J262">
        <v>1</v>
      </c>
      <c r="K262">
        <v>1.6258000000000002E-2</v>
      </c>
      <c r="L262">
        <v>6</v>
      </c>
      <c r="M262" t="s">
        <v>5</v>
      </c>
    </row>
    <row r="263" spans="1:13" x14ac:dyDescent="0.3">
      <c r="C263">
        <v>54</v>
      </c>
      <c r="D263">
        <v>2010</v>
      </c>
      <c r="E263" t="s">
        <v>12</v>
      </c>
      <c r="F263">
        <v>-2.3900000000000001E-4</v>
      </c>
      <c r="G263">
        <v>2.0468E-2</v>
      </c>
      <c r="H263">
        <v>1</v>
      </c>
      <c r="I263">
        <v>0</v>
      </c>
      <c r="J263">
        <v>1</v>
      </c>
      <c r="K263">
        <v>1.6258000000000002E-2</v>
      </c>
      <c r="L263">
        <v>7</v>
      </c>
      <c r="M263" t="s">
        <v>5</v>
      </c>
    </row>
    <row r="264" spans="1:13" x14ac:dyDescent="0.3">
      <c r="C264">
        <v>54</v>
      </c>
      <c r="D264">
        <v>3323</v>
      </c>
      <c r="E264" t="s">
        <v>33</v>
      </c>
      <c r="F264">
        <v>-1.25E-3</v>
      </c>
      <c r="G264">
        <v>5.8717999999999999E-2</v>
      </c>
      <c r="H264">
        <v>1</v>
      </c>
      <c r="I264">
        <v>0</v>
      </c>
      <c r="J264">
        <v>1</v>
      </c>
      <c r="K264">
        <v>1.6258000000000002E-2</v>
      </c>
      <c r="L264">
        <v>8</v>
      </c>
      <c r="M264" t="s">
        <v>3</v>
      </c>
    </row>
    <row r="265" spans="1:13" x14ac:dyDescent="0.3">
      <c r="C265">
        <v>54</v>
      </c>
      <c r="D265">
        <v>7994</v>
      </c>
      <c r="E265" t="s">
        <v>14</v>
      </c>
      <c r="F265">
        <v>-3.0149999999999999E-3</v>
      </c>
      <c r="G265">
        <v>9.7219999999999997E-3</v>
      </c>
      <c r="H265">
        <v>3</v>
      </c>
      <c r="I265">
        <v>0</v>
      </c>
      <c r="J265">
        <v>1</v>
      </c>
      <c r="K265">
        <v>1.6258000000000002E-2</v>
      </c>
      <c r="L265">
        <v>9</v>
      </c>
      <c r="M265" t="s">
        <v>5</v>
      </c>
    </row>
    <row r="266" spans="1:13" x14ac:dyDescent="0.3">
      <c r="C266">
        <v>54</v>
      </c>
      <c r="D266">
        <v>1302</v>
      </c>
      <c r="E266" t="s">
        <v>15</v>
      </c>
      <c r="F266">
        <v>-2.3699999999999999E-4</v>
      </c>
      <c r="G266">
        <v>2.1749999999999999E-3</v>
      </c>
      <c r="H266">
        <v>0</v>
      </c>
      <c r="I266">
        <v>0</v>
      </c>
      <c r="J266">
        <v>1</v>
      </c>
      <c r="K266">
        <v>1.2585000000000001E-2</v>
      </c>
      <c r="L266">
        <v>10</v>
      </c>
      <c r="M266" t="s">
        <v>5</v>
      </c>
    </row>
    <row r="267" spans="1:13" x14ac:dyDescent="0.3">
      <c r="A267" t="s">
        <v>20</v>
      </c>
      <c r="B267">
        <v>4</v>
      </c>
      <c r="C267">
        <v>55</v>
      </c>
      <c r="D267">
        <v>4</v>
      </c>
    </row>
    <row r="268" spans="1:13" x14ac:dyDescent="0.3">
      <c r="C268">
        <v>55</v>
      </c>
      <c r="D268">
        <v>4183</v>
      </c>
      <c r="E268" t="s">
        <v>115</v>
      </c>
      <c r="F268">
        <v>1.892E-3</v>
      </c>
      <c r="G268">
        <v>5.4540999999999999E-2</v>
      </c>
      <c r="H268">
        <v>1</v>
      </c>
      <c r="I268">
        <v>0</v>
      </c>
      <c r="J268">
        <v>2</v>
      </c>
      <c r="K268">
        <v>0.63978000000000002</v>
      </c>
      <c r="L268">
        <v>1</v>
      </c>
      <c r="M268" t="s">
        <v>5</v>
      </c>
    </row>
    <row r="269" spans="1:13" x14ac:dyDescent="0.3">
      <c r="C269">
        <v>55</v>
      </c>
      <c r="D269">
        <v>3315</v>
      </c>
      <c r="E269" t="s">
        <v>626</v>
      </c>
      <c r="F269">
        <v>2.1029999999999998E-3</v>
      </c>
      <c r="G269">
        <v>3.859E-3</v>
      </c>
      <c r="H269">
        <v>0</v>
      </c>
      <c r="I269">
        <v>0</v>
      </c>
      <c r="J269">
        <v>2</v>
      </c>
      <c r="K269">
        <v>0.578009</v>
      </c>
      <c r="L269">
        <v>2</v>
      </c>
      <c r="M269" t="s">
        <v>3</v>
      </c>
    </row>
    <row r="270" spans="1:13" x14ac:dyDescent="0.3">
      <c r="C270">
        <v>55</v>
      </c>
      <c r="D270">
        <v>3314</v>
      </c>
      <c r="E270" t="s">
        <v>627</v>
      </c>
      <c r="F270">
        <v>3.3040000000000001E-3</v>
      </c>
      <c r="G270">
        <v>3.859E-3</v>
      </c>
      <c r="H270">
        <v>0</v>
      </c>
      <c r="I270">
        <v>0</v>
      </c>
      <c r="J270">
        <v>1</v>
      </c>
      <c r="K270">
        <v>0.34468900000000002</v>
      </c>
      <c r="L270">
        <v>3</v>
      </c>
      <c r="M270" t="s">
        <v>5</v>
      </c>
    </row>
    <row r="271" spans="1:13" x14ac:dyDescent="0.3">
      <c r="C271">
        <v>55</v>
      </c>
      <c r="D271">
        <v>4571</v>
      </c>
      <c r="E271" t="s">
        <v>13</v>
      </c>
      <c r="F271">
        <v>-1.6087000000000001E-2</v>
      </c>
      <c r="G271">
        <v>3.3440000000000002E-3</v>
      </c>
      <c r="H271">
        <v>1</v>
      </c>
      <c r="I271">
        <v>0</v>
      </c>
      <c r="J271">
        <v>1</v>
      </c>
      <c r="K271">
        <v>8.4403000000000006E-2</v>
      </c>
      <c r="L271">
        <v>4</v>
      </c>
      <c r="M271" t="s">
        <v>3</v>
      </c>
    </row>
    <row r="272" spans="1:13" x14ac:dyDescent="0.3">
      <c r="C272">
        <v>55</v>
      </c>
      <c r="D272">
        <v>7977</v>
      </c>
      <c r="E272" t="s">
        <v>628</v>
      </c>
      <c r="F272">
        <v>9.8200000000000002E-4</v>
      </c>
      <c r="G272">
        <v>3.6020000000000002E-3</v>
      </c>
      <c r="H272">
        <v>0</v>
      </c>
      <c r="I272">
        <v>0</v>
      </c>
      <c r="J272">
        <v>1</v>
      </c>
      <c r="K272">
        <v>7.3145000000000002E-2</v>
      </c>
      <c r="L272">
        <v>5</v>
      </c>
      <c r="M272" t="s">
        <v>3</v>
      </c>
    </row>
    <row r="273" spans="1:13" x14ac:dyDescent="0.3">
      <c r="C273">
        <v>55</v>
      </c>
      <c r="D273">
        <v>4184</v>
      </c>
      <c r="E273" t="s">
        <v>119</v>
      </c>
      <c r="F273">
        <v>-4.5000000000000003E-5</v>
      </c>
      <c r="G273">
        <v>6.8305000000000005E-2</v>
      </c>
      <c r="H273">
        <v>3</v>
      </c>
      <c r="I273">
        <v>0</v>
      </c>
      <c r="J273">
        <v>2</v>
      </c>
      <c r="K273">
        <v>4.1259999999999998E-2</v>
      </c>
      <c r="L273">
        <v>6</v>
      </c>
      <c r="M273" t="s">
        <v>5</v>
      </c>
    </row>
    <row r="274" spans="1:13" x14ac:dyDescent="0.3">
      <c r="C274">
        <v>55</v>
      </c>
      <c r="D274">
        <v>8191</v>
      </c>
      <c r="E274" t="s">
        <v>6</v>
      </c>
      <c r="F274">
        <v>-6.679E-3</v>
      </c>
      <c r="G274">
        <v>5.4797999999999999E-2</v>
      </c>
      <c r="H274">
        <v>1</v>
      </c>
      <c r="I274">
        <v>0</v>
      </c>
      <c r="J274">
        <v>3</v>
      </c>
      <c r="K274">
        <v>4.1259999999999998E-2</v>
      </c>
      <c r="L274">
        <v>7</v>
      </c>
      <c r="M274" t="s">
        <v>5</v>
      </c>
    </row>
    <row r="275" spans="1:13" x14ac:dyDescent="0.3">
      <c r="C275">
        <v>55</v>
      </c>
      <c r="D275">
        <v>8186</v>
      </c>
      <c r="E275" t="s">
        <v>629</v>
      </c>
      <c r="F275">
        <v>4.9899999999999999E-4</v>
      </c>
      <c r="G275">
        <v>5.4797999999999999E-2</v>
      </c>
      <c r="H275">
        <v>0</v>
      </c>
      <c r="I275">
        <v>0</v>
      </c>
      <c r="J275">
        <v>2</v>
      </c>
      <c r="K275">
        <v>3.5534000000000003E-2</v>
      </c>
      <c r="L275">
        <v>8</v>
      </c>
      <c r="M275" t="s">
        <v>3</v>
      </c>
    </row>
    <row r="276" spans="1:13" x14ac:dyDescent="0.3">
      <c r="C276">
        <v>55</v>
      </c>
      <c r="D276">
        <v>1281</v>
      </c>
      <c r="E276" t="s">
        <v>630</v>
      </c>
      <c r="F276">
        <v>2.0999999999999999E-5</v>
      </c>
      <c r="G276">
        <v>4.7590000000000002E-3</v>
      </c>
      <c r="H276">
        <v>0</v>
      </c>
      <c r="I276">
        <v>0</v>
      </c>
      <c r="J276">
        <v>4</v>
      </c>
      <c r="K276">
        <v>3.2122999999999999E-2</v>
      </c>
      <c r="L276">
        <v>9</v>
      </c>
      <c r="M276" t="s">
        <v>5</v>
      </c>
    </row>
    <row r="277" spans="1:13" x14ac:dyDescent="0.3">
      <c r="C277">
        <v>55</v>
      </c>
      <c r="D277">
        <v>7800</v>
      </c>
      <c r="E277" t="s">
        <v>29</v>
      </c>
      <c r="F277">
        <v>-8.1759999999999992E-3</v>
      </c>
      <c r="G277">
        <v>2.0579999999999999E-3</v>
      </c>
      <c r="H277">
        <v>0</v>
      </c>
      <c r="I277">
        <v>0</v>
      </c>
      <c r="J277">
        <v>3</v>
      </c>
      <c r="K277">
        <v>3.2122999999999999E-2</v>
      </c>
      <c r="L277">
        <v>10</v>
      </c>
      <c r="M277" t="s">
        <v>5</v>
      </c>
    </row>
    <row r="278" spans="1:13" x14ac:dyDescent="0.3">
      <c r="A278" t="s">
        <v>20</v>
      </c>
      <c r="B278">
        <v>0</v>
      </c>
      <c r="C278">
        <v>56</v>
      </c>
      <c r="D278">
        <v>0</v>
      </c>
    </row>
    <row r="279" spans="1:13" x14ac:dyDescent="0.3">
      <c r="C279">
        <v>56</v>
      </c>
      <c r="D279">
        <v>7317</v>
      </c>
      <c r="E279" t="s">
        <v>828</v>
      </c>
      <c r="F279">
        <v>5.705E-3</v>
      </c>
      <c r="G279">
        <v>5.1729999999999996E-3</v>
      </c>
      <c r="H279">
        <v>0</v>
      </c>
      <c r="I279">
        <v>0</v>
      </c>
      <c r="J279">
        <v>3</v>
      </c>
      <c r="K279">
        <v>0.578009</v>
      </c>
      <c r="L279">
        <v>1</v>
      </c>
      <c r="M279" t="s">
        <v>5</v>
      </c>
    </row>
    <row r="280" spans="1:13" x14ac:dyDescent="0.3">
      <c r="C280">
        <v>56</v>
      </c>
      <c r="D280">
        <v>5771</v>
      </c>
      <c r="E280" t="s">
        <v>829</v>
      </c>
      <c r="F280">
        <v>4.9119999999999997E-3</v>
      </c>
      <c r="G280">
        <v>3.7360000000000002E-3</v>
      </c>
      <c r="H280">
        <v>0</v>
      </c>
      <c r="I280">
        <v>0</v>
      </c>
      <c r="J280">
        <v>2</v>
      </c>
      <c r="K280">
        <v>0.578009</v>
      </c>
      <c r="L280">
        <v>2</v>
      </c>
      <c r="M280" t="s">
        <v>5</v>
      </c>
    </row>
    <row r="281" spans="1:13" x14ac:dyDescent="0.3">
      <c r="C281">
        <v>56</v>
      </c>
      <c r="D281">
        <v>8213</v>
      </c>
      <c r="E281" t="s">
        <v>830</v>
      </c>
      <c r="F281">
        <v>4.7039999999999998E-3</v>
      </c>
      <c r="G281">
        <v>5.1729999999999996E-3</v>
      </c>
      <c r="H281">
        <v>0</v>
      </c>
      <c r="I281">
        <v>0</v>
      </c>
      <c r="J281">
        <v>2</v>
      </c>
      <c r="K281">
        <v>0.578009</v>
      </c>
      <c r="L281">
        <v>3</v>
      </c>
      <c r="M281" t="s">
        <v>5</v>
      </c>
    </row>
    <row r="282" spans="1:13" x14ac:dyDescent="0.3">
      <c r="C282">
        <v>56</v>
      </c>
      <c r="D282">
        <v>5780</v>
      </c>
      <c r="E282" t="s">
        <v>831</v>
      </c>
      <c r="F282">
        <v>1.835E-3</v>
      </c>
      <c r="G282">
        <v>7.5298000000000004E-2</v>
      </c>
      <c r="H282">
        <v>0</v>
      </c>
      <c r="I282">
        <v>0</v>
      </c>
      <c r="J282">
        <v>2</v>
      </c>
      <c r="K282">
        <v>0.19714799999999999</v>
      </c>
      <c r="L282">
        <v>4</v>
      </c>
      <c r="M282" t="s">
        <v>5</v>
      </c>
    </row>
    <row r="283" spans="1:13" x14ac:dyDescent="0.3">
      <c r="C283">
        <v>56</v>
      </c>
      <c r="D283">
        <v>8027</v>
      </c>
      <c r="E283" t="s">
        <v>38</v>
      </c>
      <c r="F283">
        <v>-1.9271E-2</v>
      </c>
      <c r="G283">
        <v>5.4609999999999997E-3</v>
      </c>
      <c r="H283">
        <v>2</v>
      </c>
      <c r="I283">
        <v>0</v>
      </c>
      <c r="J283">
        <v>1</v>
      </c>
      <c r="K283">
        <v>8.4403000000000006E-2</v>
      </c>
      <c r="L283">
        <v>5</v>
      </c>
      <c r="M283" t="s">
        <v>5</v>
      </c>
    </row>
    <row r="284" spans="1:13" x14ac:dyDescent="0.3">
      <c r="C284">
        <v>56</v>
      </c>
      <c r="D284">
        <v>6761</v>
      </c>
      <c r="E284" t="s">
        <v>50</v>
      </c>
      <c r="F284">
        <v>-2E-3</v>
      </c>
      <c r="G284">
        <v>3.1326E-2</v>
      </c>
      <c r="H284">
        <v>1</v>
      </c>
      <c r="I284">
        <v>0</v>
      </c>
      <c r="J284">
        <v>3</v>
      </c>
      <c r="K284">
        <v>4.1259999999999998E-2</v>
      </c>
      <c r="L284">
        <v>6</v>
      </c>
      <c r="M284" t="s">
        <v>5</v>
      </c>
    </row>
    <row r="285" spans="1:13" x14ac:dyDescent="0.3">
      <c r="C285">
        <v>56</v>
      </c>
      <c r="D285">
        <v>8191</v>
      </c>
      <c r="E285" t="s">
        <v>6</v>
      </c>
      <c r="F285">
        <v>-2.0643000000000002E-2</v>
      </c>
      <c r="G285">
        <v>1.9687E-2</v>
      </c>
      <c r="H285">
        <v>1</v>
      </c>
      <c r="I285">
        <v>0</v>
      </c>
      <c r="J285">
        <v>3</v>
      </c>
      <c r="K285">
        <v>4.1259999999999998E-2</v>
      </c>
      <c r="L285">
        <v>7</v>
      </c>
      <c r="M285" t="s">
        <v>5</v>
      </c>
    </row>
    <row r="286" spans="1:13" x14ac:dyDescent="0.3">
      <c r="C286">
        <v>56</v>
      </c>
      <c r="D286">
        <v>7800</v>
      </c>
      <c r="E286" t="s">
        <v>29</v>
      </c>
      <c r="F286">
        <v>-2.418E-3</v>
      </c>
      <c r="G286">
        <v>2.2989999999999998E-3</v>
      </c>
      <c r="H286">
        <v>0</v>
      </c>
      <c r="I286">
        <v>0</v>
      </c>
      <c r="J286">
        <v>3</v>
      </c>
      <c r="K286">
        <v>3.2122999999999999E-2</v>
      </c>
      <c r="L286">
        <v>8</v>
      </c>
      <c r="M286" t="s">
        <v>5</v>
      </c>
    </row>
    <row r="287" spans="1:13" x14ac:dyDescent="0.3">
      <c r="C287">
        <v>56</v>
      </c>
      <c r="D287">
        <v>7744</v>
      </c>
      <c r="E287" t="s">
        <v>99</v>
      </c>
      <c r="F287">
        <v>-2.05E-4</v>
      </c>
      <c r="G287">
        <v>6.8543999999999994E-2</v>
      </c>
      <c r="H287">
        <v>1</v>
      </c>
      <c r="I287">
        <v>0</v>
      </c>
      <c r="J287">
        <v>1</v>
      </c>
      <c r="K287">
        <v>1.6258000000000002E-2</v>
      </c>
      <c r="L287">
        <v>9</v>
      </c>
      <c r="M287" t="s">
        <v>5</v>
      </c>
    </row>
    <row r="288" spans="1:13" x14ac:dyDescent="0.3">
      <c r="C288">
        <v>56</v>
      </c>
      <c r="D288">
        <v>2010</v>
      </c>
      <c r="E288" t="s">
        <v>12</v>
      </c>
      <c r="F288">
        <v>-2.6899999999999998E-4</v>
      </c>
      <c r="G288">
        <v>1.5232000000000001E-2</v>
      </c>
      <c r="H288">
        <v>1</v>
      </c>
      <c r="I288">
        <v>0</v>
      </c>
      <c r="J288">
        <v>1</v>
      </c>
      <c r="K288">
        <v>1.6258000000000002E-2</v>
      </c>
      <c r="L288">
        <v>10</v>
      </c>
      <c r="M288" t="s">
        <v>5</v>
      </c>
    </row>
    <row r="289" spans="1:13" x14ac:dyDescent="0.3">
      <c r="A289" t="s">
        <v>20</v>
      </c>
      <c r="B289">
        <v>4</v>
      </c>
      <c r="C289">
        <v>57</v>
      </c>
      <c r="D289">
        <v>4</v>
      </c>
    </row>
    <row r="290" spans="1:13" x14ac:dyDescent="0.3">
      <c r="C290">
        <v>57</v>
      </c>
      <c r="D290">
        <v>4490</v>
      </c>
      <c r="E290" t="s">
        <v>56</v>
      </c>
      <c r="F290">
        <v>1.4040000000000001E-3</v>
      </c>
      <c r="G290">
        <v>3.2399999999999998E-3</v>
      </c>
      <c r="H290">
        <v>0</v>
      </c>
      <c r="I290">
        <v>0</v>
      </c>
      <c r="J290">
        <v>1</v>
      </c>
      <c r="K290">
        <v>0.34468900000000002</v>
      </c>
      <c r="L290">
        <v>1</v>
      </c>
      <c r="M290" t="s">
        <v>3</v>
      </c>
    </row>
    <row r="291" spans="1:13" x14ac:dyDescent="0.3">
      <c r="C291">
        <v>57</v>
      </c>
      <c r="D291">
        <v>4423</v>
      </c>
      <c r="E291" t="s">
        <v>57</v>
      </c>
      <c r="F291">
        <v>7.1339999999999997E-3</v>
      </c>
      <c r="G291">
        <v>9.1051000000000007E-2</v>
      </c>
      <c r="H291">
        <v>0</v>
      </c>
      <c r="I291">
        <v>0</v>
      </c>
      <c r="J291">
        <v>3</v>
      </c>
      <c r="K291">
        <v>0.106408</v>
      </c>
      <c r="L291">
        <v>2</v>
      </c>
      <c r="M291" t="s">
        <v>5</v>
      </c>
    </row>
    <row r="292" spans="1:13" x14ac:dyDescent="0.3">
      <c r="C292">
        <v>57</v>
      </c>
      <c r="D292">
        <v>4528</v>
      </c>
      <c r="E292" t="s">
        <v>58</v>
      </c>
      <c r="F292">
        <v>2.1610000000000002E-3</v>
      </c>
      <c r="G292">
        <v>7.4629000000000001E-2</v>
      </c>
      <c r="H292">
        <v>0</v>
      </c>
      <c r="I292">
        <v>0</v>
      </c>
      <c r="J292">
        <v>1</v>
      </c>
      <c r="K292">
        <v>8.6173E-2</v>
      </c>
      <c r="L292">
        <v>3</v>
      </c>
      <c r="M292" t="s">
        <v>5</v>
      </c>
    </row>
    <row r="293" spans="1:13" x14ac:dyDescent="0.3">
      <c r="C293">
        <v>57</v>
      </c>
      <c r="D293">
        <v>496</v>
      </c>
      <c r="E293" t="s">
        <v>59</v>
      </c>
      <c r="F293">
        <v>1.3320000000000001E-3</v>
      </c>
      <c r="G293">
        <v>2.4913000000000001E-2</v>
      </c>
      <c r="H293">
        <v>0</v>
      </c>
      <c r="I293">
        <v>0</v>
      </c>
      <c r="J293">
        <v>1</v>
      </c>
      <c r="K293">
        <v>8.6173E-2</v>
      </c>
      <c r="L293">
        <v>4</v>
      </c>
      <c r="M293" t="s">
        <v>5</v>
      </c>
    </row>
    <row r="294" spans="1:13" x14ac:dyDescent="0.3">
      <c r="C294">
        <v>57</v>
      </c>
      <c r="D294">
        <v>6101</v>
      </c>
      <c r="E294" t="s">
        <v>60</v>
      </c>
      <c r="F294">
        <v>-1.0919999999999999E-2</v>
      </c>
      <c r="G294">
        <v>2.6809999999999998E-3</v>
      </c>
      <c r="H294">
        <v>1</v>
      </c>
      <c r="I294">
        <v>0</v>
      </c>
      <c r="J294">
        <v>1</v>
      </c>
      <c r="K294">
        <v>8.4403000000000006E-2</v>
      </c>
      <c r="L294">
        <v>5</v>
      </c>
      <c r="M294" t="s">
        <v>3</v>
      </c>
    </row>
    <row r="295" spans="1:13" x14ac:dyDescent="0.3">
      <c r="C295">
        <v>57</v>
      </c>
      <c r="D295">
        <v>8027</v>
      </c>
      <c r="E295" t="s">
        <v>38</v>
      </c>
      <c r="F295">
        <v>-1.3252999999999999E-2</v>
      </c>
      <c r="G295">
        <v>3.7980000000000002E-3</v>
      </c>
      <c r="H295">
        <v>2</v>
      </c>
      <c r="I295">
        <v>0</v>
      </c>
      <c r="J295">
        <v>1</v>
      </c>
      <c r="K295">
        <v>8.4403000000000006E-2</v>
      </c>
      <c r="L295">
        <v>6</v>
      </c>
      <c r="M295" t="s">
        <v>3</v>
      </c>
    </row>
    <row r="296" spans="1:13" x14ac:dyDescent="0.3">
      <c r="C296">
        <v>57</v>
      </c>
      <c r="D296">
        <v>6714</v>
      </c>
      <c r="E296" t="s">
        <v>61</v>
      </c>
      <c r="F296">
        <v>-2.5999999999999998E-5</v>
      </c>
      <c r="G296">
        <v>1.8322000000000001E-2</v>
      </c>
      <c r="H296">
        <v>2</v>
      </c>
      <c r="I296">
        <v>0</v>
      </c>
      <c r="J296">
        <v>3</v>
      </c>
      <c r="K296">
        <v>4.1259999999999998E-2</v>
      </c>
      <c r="L296">
        <v>7</v>
      </c>
      <c r="M296" t="s">
        <v>5</v>
      </c>
    </row>
    <row r="297" spans="1:13" x14ac:dyDescent="0.3">
      <c r="C297">
        <v>57</v>
      </c>
      <c r="D297">
        <v>27</v>
      </c>
      <c r="E297" t="s">
        <v>62</v>
      </c>
      <c r="F297">
        <v>-1.8599999999999999E-4</v>
      </c>
      <c r="G297">
        <v>6.4462000000000005E-2</v>
      </c>
      <c r="H297">
        <v>1</v>
      </c>
      <c r="I297">
        <v>0</v>
      </c>
      <c r="J297">
        <v>4</v>
      </c>
      <c r="K297">
        <v>4.1259999999999998E-2</v>
      </c>
      <c r="L297">
        <v>8</v>
      </c>
      <c r="M297" t="s">
        <v>5</v>
      </c>
    </row>
    <row r="298" spans="1:13" x14ac:dyDescent="0.3">
      <c r="C298">
        <v>57</v>
      </c>
      <c r="D298">
        <v>5810</v>
      </c>
      <c r="E298" t="s">
        <v>63</v>
      </c>
      <c r="F298">
        <v>1.1640000000000001E-3</v>
      </c>
      <c r="G298">
        <v>4.9827000000000003E-2</v>
      </c>
      <c r="H298">
        <v>0</v>
      </c>
      <c r="I298">
        <v>0</v>
      </c>
      <c r="J298">
        <v>2</v>
      </c>
      <c r="K298">
        <v>3.5534000000000003E-2</v>
      </c>
      <c r="L298">
        <v>9</v>
      </c>
      <c r="M298" t="s">
        <v>3</v>
      </c>
    </row>
    <row r="299" spans="1:13" x14ac:dyDescent="0.3">
      <c r="C299">
        <v>57</v>
      </c>
      <c r="D299">
        <v>519</v>
      </c>
      <c r="E299" t="s">
        <v>64</v>
      </c>
      <c r="F299">
        <v>9.19E-4</v>
      </c>
      <c r="G299">
        <v>4.8038999999999998E-2</v>
      </c>
      <c r="H299">
        <v>0</v>
      </c>
      <c r="I299">
        <v>0</v>
      </c>
      <c r="J299">
        <v>5</v>
      </c>
      <c r="K299">
        <v>3.5534000000000003E-2</v>
      </c>
      <c r="L299">
        <v>10</v>
      </c>
      <c r="M299" t="s">
        <v>5</v>
      </c>
    </row>
    <row r="300" spans="1:13" x14ac:dyDescent="0.3">
      <c r="A300" t="s">
        <v>20</v>
      </c>
      <c r="B300">
        <v>1</v>
      </c>
      <c r="C300">
        <v>58</v>
      </c>
      <c r="D300">
        <v>1</v>
      </c>
    </row>
    <row r="301" spans="1:13" x14ac:dyDescent="0.3">
      <c r="C301">
        <v>58</v>
      </c>
      <c r="D301">
        <v>4183</v>
      </c>
      <c r="E301" t="s">
        <v>115</v>
      </c>
      <c r="F301">
        <v>1.6789999999999999E-3</v>
      </c>
      <c r="G301">
        <v>2.1888000000000001E-2</v>
      </c>
      <c r="H301">
        <v>1</v>
      </c>
      <c r="I301">
        <v>0</v>
      </c>
      <c r="J301">
        <v>2</v>
      </c>
      <c r="K301">
        <v>0.63978000000000002</v>
      </c>
      <c r="L301">
        <v>1</v>
      </c>
      <c r="M301" t="s">
        <v>5</v>
      </c>
    </row>
    <row r="302" spans="1:13" x14ac:dyDescent="0.3">
      <c r="C302">
        <v>58</v>
      </c>
      <c r="D302">
        <v>4757</v>
      </c>
      <c r="E302" t="s">
        <v>400</v>
      </c>
      <c r="F302">
        <v>1.5250000000000001E-3</v>
      </c>
      <c r="G302">
        <v>1.9012999999999999E-2</v>
      </c>
      <c r="H302">
        <v>0</v>
      </c>
      <c r="I302">
        <v>0</v>
      </c>
      <c r="J302">
        <v>2</v>
      </c>
      <c r="K302">
        <v>0.19714799999999999</v>
      </c>
      <c r="L302">
        <v>2</v>
      </c>
      <c r="M302" t="s">
        <v>3</v>
      </c>
    </row>
    <row r="303" spans="1:13" x14ac:dyDescent="0.3">
      <c r="C303">
        <v>58</v>
      </c>
      <c r="D303">
        <v>1297</v>
      </c>
      <c r="E303" t="s">
        <v>111</v>
      </c>
      <c r="F303">
        <v>-2.8509999999999998E-3</v>
      </c>
      <c r="G303">
        <v>2.875E-3</v>
      </c>
      <c r="H303">
        <v>2</v>
      </c>
      <c r="I303">
        <v>0</v>
      </c>
      <c r="J303">
        <v>2</v>
      </c>
      <c r="K303">
        <v>0.193581</v>
      </c>
      <c r="L303">
        <v>3</v>
      </c>
      <c r="M303" t="s">
        <v>5</v>
      </c>
    </row>
    <row r="304" spans="1:13" x14ac:dyDescent="0.3">
      <c r="C304">
        <v>58</v>
      </c>
      <c r="D304">
        <v>4070</v>
      </c>
      <c r="E304" t="s">
        <v>113</v>
      </c>
      <c r="F304">
        <v>-3.1470000000000001E-3</v>
      </c>
      <c r="G304">
        <v>2.5040000000000001E-3</v>
      </c>
      <c r="H304">
        <v>2</v>
      </c>
      <c r="I304">
        <v>0</v>
      </c>
      <c r="J304">
        <v>1</v>
      </c>
      <c r="K304">
        <v>8.4403000000000006E-2</v>
      </c>
      <c r="L304">
        <v>4</v>
      </c>
      <c r="M304" t="s">
        <v>5</v>
      </c>
    </row>
    <row r="305" spans="1:13" x14ac:dyDescent="0.3">
      <c r="C305">
        <v>58</v>
      </c>
      <c r="D305">
        <v>3323</v>
      </c>
      <c r="E305" t="s">
        <v>33</v>
      </c>
      <c r="F305">
        <v>-2.0240999999999999E-2</v>
      </c>
      <c r="G305">
        <v>2.2260000000000001E-3</v>
      </c>
      <c r="H305">
        <v>1</v>
      </c>
      <c r="I305">
        <v>0</v>
      </c>
      <c r="J305">
        <v>1</v>
      </c>
      <c r="K305">
        <v>8.4403000000000006E-2</v>
      </c>
      <c r="L305">
        <v>5</v>
      </c>
      <c r="M305" t="s">
        <v>5</v>
      </c>
    </row>
    <row r="306" spans="1:13" x14ac:dyDescent="0.3">
      <c r="C306">
        <v>58</v>
      </c>
      <c r="D306">
        <v>503</v>
      </c>
      <c r="E306" t="s">
        <v>173</v>
      </c>
      <c r="F306">
        <v>-8.6000000000000003E-5</v>
      </c>
      <c r="G306">
        <v>3.1440999999999997E-2</v>
      </c>
      <c r="H306">
        <v>1</v>
      </c>
      <c r="I306">
        <v>0</v>
      </c>
      <c r="J306">
        <v>2</v>
      </c>
      <c r="K306">
        <v>4.1259999999999998E-2</v>
      </c>
      <c r="L306">
        <v>6</v>
      </c>
      <c r="M306" t="s">
        <v>5</v>
      </c>
    </row>
    <row r="307" spans="1:13" x14ac:dyDescent="0.3">
      <c r="C307">
        <v>58</v>
      </c>
      <c r="D307">
        <v>7015</v>
      </c>
      <c r="E307" t="s">
        <v>127</v>
      </c>
      <c r="F307">
        <v>-7.8200000000000003E-4</v>
      </c>
      <c r="G307">
        <v>5.7688999999999997E-2</v>
      </c>
      <c r="H307">
        <v>2</v>
      </c>
      <c r="I307">
        <v>0</v>
      </c>
      <c r="J307">
        <v>2</v>
      </c>
      <c r="K307">
        <v>4.1259999999999998E-2</v>
      </c>
      <c r="L307">
        <v>7</v>
      </c>
      <c r="M307" t="s">
        <v>5</v>
      </c>
    </row>
    <row r="308" spans="1:13" x14ac:dyDescent="0.3">
      <c r="C308">
        <v>58</v>
      </c>
      <c r="D308">
        <v>6324</v>
      </c>
      <c r="E308" t="s">
        <v>51</v>
      </c>
      <c r="F308">
        <v>-2.4109999999999999E-3</v>
      </c>
      <c r="G308">
        <v>1.7992999999999999E-2</v>
      </c>
      <c r="H308">
        <v>4</v>
      </c>
      <c r="I308">
        <v>0</v>
      </c>
      <c r="J308">
        <v>2</v>
      </c>
      <c r="K308">
        <v>4.1259999999999998E-2</v>
      </c>
      <c r="L308">
        <v>8</v>
      </c>
      <c r="M308" t="s">
        <v>5</v>
      </c>
    </row>
    <row r="309" spans="1:13" x14ac:dyDescent="0.3">
      <c r="C309">
        <v>58</v>
      </c>
      <c r="D309">
        <v>813</v>
      </c>
      <c r="E309" t="s">
        <v>120</v>
      </c>
      <c r="F309">
        <v>-2.5869999999999999E-3</v>
      </c>
      <c r="G309">
        <v>1.9570000000000001E-2</v>
      </c>
      <c r="H309">
        <v>1</v>
      </c>
      <c r="I309">
        <v>0</v>
      </c>
      <c r="J309">
        <v>3</v>
      </c>
      <c r="K309">
        <v>4.1259999999999998E-2</v>
      </c>
      <c r="L309">
        <v>9</v>
      </c>
      <c r="M309" t="s">
        <v>5</v>
      </c>
    </row>
    <row r="310" spans="1:13" x14ac:dyDescent="0.3">
      <c r="C310">
        <v>58</v>
      </c>
      <c r="D310">
        <v>4142</v>
      </c>
      <c r="E310" t="s">
        <v>401</v>
      </c>
      <c r="F310">
        <v>6.7299999999999999E-4</v>
      </c>
      <c r="G310">
        <v>2.2723E-2</v>
      </c>
      <c r="H310">
        <v>0</v>
      </c>
      <c r="I310">
        <v>0</v>
      </c>
      <c r="J310">
        <v>2</v>
      </c>
      <c r="K310">
        <v>3.5534000000000003E-2</v>
      </c>
      <c r="L310">
        <v>10</v>
      </c>
      <c r="M310" t="s">
        <v>5</v>
      </c>
    </row>
    <row r="311" spans="1:13" x14ac:dyDescent="0.3">
      <c r="A311" t="s">
        <v>20</v>
      </c>
      <c r="B311">
        <v>0</v>
      </c>
      <c r="C311">
        <v>59</v>
      </c>
      <c r="D311">
        <v>0</v>
      </c>
    </row>
    <row r="312" spans="1:13" x14ac:dyDescent="0.3">
      <c r="C312">
        <v>59</v>
      </c>
      <c r="D312">
        <v>813</v>
      </c>
      <c r="E312" t="s">
        <v>120</v>
      </c>
      <c r="F312">
        <v>-1.2960000000000001E-3</v>
      </c>
      <c r="G312">
        <v>2.3222E-2</v>
      </c>
      <c r="H312">
        <v>1</v>
      </c>
      <c r="I312">
        <v>0</v>
      </c>
      <c r="J312">
        <v>3</v>
      </c>
      <c r="K312">
        <v>4.1259999999999998E-2</v>
      </c>
      <c r="L312">
        <v>1</v>
      </c>
      <c r="M312" t="s">
        <v>5</v>
      </c>
    </row>
    <row r="313" spans="1:13" x14ac:dyDescent="0.3">
      <c r="C313">
        <v>59</v>
      </c>
      <c r="D313">
        <v>3839</v>
      </c>
      <c r="E313" t="s">
        <v>428</v>
      </c>
      <c r="F313">
        <v>8.0900000000000004E-4</v>
      </c>
      <c r="G313">
        <v>1.8343000000000002E-2</v>
      </c>
      <c r="H313">
        <v>0</v>
      </c>
      <c r="I313">
        <v>0</v>
      </c>
      <c r="J313">
        <v>3</v>
      </c>
      <c r="K313">
        <v>3.5534000000000003E-2</v>
      </c>
      <c r="L313">
        <v>2</v>
      </c>
      <c r="M313" t="s">
        <v>5</v>
      </c>
    </row>
    <row r="314" spans="1:13" x14ac:dyDescent="0.3">
      <c r="C314">
        <v>59</v>
      </c>
      <c r="D314">
        <v>7337</v>
      </c>
      <c r="E314" t="s">
        <v>760</v>
      </c>
      <c r="F314">
        <v>8.0199999999999998E-4</v>
      </c>
      <c r="G314">
        <v>1.8148000000000001E-2</v>
      </c>
      <c r="H314">
        <v>0</v>
      </c>
      <c r="I314">
        <v>0</v>
      </c>
      <c r="J314">
        <v>7</v>
      </c>
      <c r="K314">
        <v>3.5534000000000003E-2</v>
      </c>
      <c r="L314">
        <v>3</v>
      </c>
      <c r="M314" t="s">
        <v>5</v>
      </c>
    </row>
    <row r="315" spans="1:13" x14ac:dyDescent="0.3">
      <c r="C315">
        <v>59</v>
      </c>
      <c r="D315">
        <v>2354</v>
      </c>
      <c r="E315" t="s">
        <v>761</v>
      </c>
      <c r="F315">
        <v>3.39E-4</v>
      </c>
      <c r="G315">
        <v>6.4400000000000004E-3</v>
      </c>
      <c r="H315">
        <v>0</v>
      </c>
      <c r="I315">
        <v>0</v>
      </c>
      <c r="J315">
        <v>2</v>
      </c>
      <c r="K315">
        <v>3.5534000000000003E-2</v>
      </c>
      <c r="L315">
        <v>4</v>
      </c>
      <c r="M315" t="s">
        <v>5</v>
      </c>
    </row>
    <row r="316" spans="1:13" x14ac:dyDescent="0.3">
      <c r="C316">
        <v>59</v>
      </c>
      <c r="D316">
        <v>2821</v>
      </c>
      <c r="E316" t="s">
        <v>421</v>
      </c>
      <c r="F316">
        <v>-5.0000000000000002E-5</v>
      </c>
      <c r="G316">
        <v>6.3811000000000007E-2</v>
      </c>
      <c r="H316">
        <v>1</v>
      </c>
      <c r="I316">
        <v>0</v>
      </c>
      <c r="J316">
        <v>1</v>
      </c>
      <c r="K316">
        <v>1.6258000000000002E-2</v>
      </c>
      <c r="L316">
        <v>5</v>
      </c>
      <c r="M316" t="s">
        <v>5</v>
      </c>
    </row>
    <row r="317" spans="1:13" x14ac:dyDescent="0.3">
      <c r="C317">
        <v>59</v>
      </c>
      <c r="D317">
        <v>2010</v>
      </c>
      <c r="E317" t="s">
        <v>12</v>
      </c>
      <c r="F317">
        <v>-1.8200000000000001E-4</v>
      </c>
      <c r="G317">
        <v>1.2977000000000001E-2</v>
      </c>
      <c r="H317">
        <v>1</v>
      </c>
      <c r="I317">
        <v>0</v>
      </c>
      <c r="J317">
        <v>1</v>
      </c>
      <c r="K317">
        <v>1.6258000000000002E-2</v>
      </c>
      <c r="L317">
        <v>6</v>
      </c>
      <c r="M317" t="s">
        <v>5</v>
      </c>
    </row>
    <row r="318" spans="1:13" x14ac:dyDescent="0.3">
      <c r="C318">
        <v>59</v>
      </c>
      <c r="D318">
        <v>8027</v>
      </c>
      <c r="E318" t="s">
        <v>38</v>
      </c>
      <c r="F318">
        <v>-8.3900000000000001E-4</v>
      </c>
      <c r="G318">
        <v>2.0684999999999999E-2</v>
      </c>
      <c r="H318">
        <v>2</v>
      </c>
      <c r="I318">
        <v>0</v>
      </c>
      <c r="J318">
        <v>1</v>
      </c>
      <c r="K318">
        <v>1.6258000000000002E-2</v>
      </c>
      <c r="L318">
        <v>7</v>
      </c>
      <c r="M318" t="s">
        <v>5</v>
      </c>
    </row>
    <row r="319" spans="1:13" x14ac:dyDescent="0.3">
      <c r="C319">
        <v>59</v>
      </c>
      <c r="D319">
        <v>7994</v>
      </c>
      <c r="E319" t="s">
        <v>14</v>
      </c>
      <c r="F319">
        <v>-4.2459999999999998E-3</v>
      </c>
      <c r="G319">
        <v>6.7320000000000001E-3</v>
      </c>
      <c r="H319">
        <v>3</v>
      </c>
      <c r="I319">
        <v>0</v>
      </c>
      <c r="J319">
        <v>1</v>
      </c>
      <c r="K319">
        <v>1.6258000000000002E-2</v>
      </c>
      <c r="L319">
        <v>8</v>
      </c>
      <c r="M319" t="s">
        <v>5</v>
      </c>
    </row>
    <row r="320" spans="1:13" x14ac:dyDescent="0.3">
      <c r="C320">
        <v>59</v>
      </c>
      <c r="D320">
        <v>4922</v>
      </c>
      <c r="E320" t="s">
        <v>561</v>
      </c>
      <c r="F320">
        <v>-3.1500000000000001E-4</v>
      </c>
      <c r="G320">
        <v>5.2690000000000002E-3</v>
      </c>
      <c r="H320">
        <v>0</v>
      </c>
      <c r="I320">
        <v>0</v>
      </c>
      <c r="J320">
        <v>1</v>
      </c>
      <c r="K320">
        <v>1.2585000000000001E-2</v>
      </c>
      <c r="L320">
        <v>9</v>
      </c>
      <c r="M320" t="s">
        <v>5</v>
      </c>
    </row>
    <row r="321" spans="1:13" x14ac:dyDescent="0.3">
      <c r="C321">
        <v>59</v>
      </c>
      <c r="D321">
        <v>7004</v>
      </c>
      <c r="E321" t="s">
        <v>361</v>
      </c>
      <c r="F321">
        <v>-3.797E-3</v>
      </c>
      <c r="G321">
        <v>2.7320000000000001E-3</v>
      </c>
      <c r="H321">
        <v>0</v>
      </c>
      <c r="I321">
        <v>0</v>
      </c>
      <c r="J321">
        <v>1</v>
      </c>
      <c r="K321">
        <v>1.2585000000000001E-2</v>
      </c>
      <c r="L321">
        <v>10</v>
      </c>
      <c r="M321" t="s">
        <v>5</v>
      </c>
    </row>
    <row r="322" spans="1:13" x14ac:dyDescent="0.3">
      <c r="A322" t="s">
        <v>20</v>
      </c>
      <c r="B322">
        <v>2</v>
      </c>
      <c r="C322">
        <v>60</v>
      </c>
      <c r="D322">
        <v>2</v>
      </c>
    </row>
    <row r="323" spans="1:13" x14ac:dyDescent="0.3">
      <c r="A323" t="s">
        <v>867</v>
      </c>
      <c r="B323" t="s">
        <v>862</v>
      </c>
      <c r="C323">
        <v>60</v>
      </c>
    </row>
    <row r="324" spans="1:13" x14ac:dyDescent="0.3">
      <c r="C324">
        <v>60</v>
      </c>
      <c r="D324">
        <v>4296</v>
      </c>
      <c r="E324" t="s">
        <v>637</v>
      </c>
      <c r="F324">
        <v>1.0127000000000001E-2</v>
      </c>
      <c r="G324">
        <v>2.99E-3</v>
      </c>
      <c r="H324">
        <v>0</v>
      </c>
      <c r="I324">
        <v>0</v>
      </c>
      <c r="J324">
        <v>2</v>
      </c>
      <c r="K324">
        <v>0.89085499999999995</v>
      </c>
      <c r="L324">
        <v>1</v>
      </c>
      <c r="M324" t="s">
        <v>5</v>
      </c>
    </row>
    <row r="325" spans="1:13" x14ac:dyDescent="0.3">
      <c r="C325">
        <v>60</v>
      </c>
      <c r="D325">
        <v>2092</v>
      </c>
      <c r="E325" t="s">
        <v>635</v>
      </c>
      <c r="F325">
        <v>6.594E-3</v>
      </c>
      <c r="G325">
        <v>2.3231999999999999E-2</v>
      </c>
      <c r="H325">
        <v>0</v>
      </c>
      <c r="I325">
        <v>0</v>
      </c>
      <c r="J325">
        <v>2</v>
      </c>
      <c r="K325">
        <v>0.59403799999999995</v>
      </c>
      <c r="L325">
        <v>2</v>
      </c>
      <c r="M325" t="s">
        <v>3</v>
      </c>
    </row>
    <row r="326" spans="1:13" x14ac:dyDescent="0.3">
      <c r="C326">
        <v>60</v>
      </c>
      <c r="D326">
        <v>4292</v>
      </c>
      <c r="E326" t="s">
        <v>801</v>
      </c>
      <c r="F326">
        <v>1.6119999999999999E-3</v>
      </c>
      <c r="G326">
        <v>5.3248999999999998E-2</v>
      </c>
      <c r="H326">
        <v>0</v>
      </c>
      <c r="I326">
        <v>0</v>
      </c>
      <c r="J326">
        <v>2</v>
      </c>
      <c r="K326">
        <v>0.19714799999999999</v>
      </c>
      <c r="L326">
        <v>3</v>
      </c>
      <c r="M326" t="s">
        <v>3</v>
      </c>
    </row>
    <row r="327" spans="1:13" x14ac:dyDescent="0.3">
      <c r="C327">
        <v>60</v>
      </c>
      <c r="D327">
        <v>1127</v>
      </c>
      <c r="E327" t="s">
        <v>802</v>
      </c>
      <c r="F327">
        <v>3.9039999999999999E-3</v>
      </c>
      <c r="G327">
        <v>7.2685E-2</v>
      </c>
      <c r="H327">
        <v>0</v>
      </c>
      <c r="I327">
        <v>0</v>
      </c>
      <c r="J327">
        <v>1</v>
      </c>
      <c r="K327">
        <v>8.6173E-2</v>
      </c>
      <c r="L327">
        <v>4</v>
      </c>
      <c r="M327" t="s">
        <v>5</v>
      </c>
    </row>
    <row r="328" spans="1:13" x14ac:dyDescent="0.3">
      <c r="C328">
        <v>60</v>
      </c>
      <c r="D328">
        <v>8191</v>
      </c>
      <c r="E328" t="s">
        <v>6</v>
      </c>
      <c r="F328">
        <v>-5.1749999999999999E-3</v>
      </c>
      <c r="G328">
        <v>4.6578000000000001E-2</v>
      </c>
      <c r="H328">
        <v>1</v>
      </c>
      <c r="I328">
        <v>0</v>
      </c>
      <c r="J328">
        <v>3</v>
      </c>
      <c r="K328">
        <v>4.1259999999999998E-2</v>
      </c>
      <c r="L328">
        <v>5</v>
      </c>
      <c r="M328" t="s">
        <v>5</v>
      </c>
    </row>
    <row r="329" spans="1:13" x14ac:dyDescent="0.3">
      <c r="C329">
        <v>60</v>
      </c>
      <c r="D329">
        <v>2078</v>
      </c>
      <c r="E329" t="s">
        <v>179</v>
      </c>
      <c r="F329">
        <v>4.4799999999999999E-4</v>
      </c>
      <c r="G329">
        <v>2.4036999999999999E-2</v>
      </c>
      <c r="H329">
        <v>0</v>
      </c>
      <c r="I329">
        <v>0</v>
      </c>
      <c r="J329">
        <v>2</v>
      </c>
      <c r="K329">
        <v>3.5534000000000003E-2</v>
      </c>
      <c r="L329">
        <v>6</v>
      </c>
      <c r="M329" t="s">
        <v>5</v>
      </c>
    </row>
    <row r="330" spans="1:13" x14ac:dyDescent="0.3">
      <c r="C330">
        <v>60</v>
      </c>
      <c r="D330">
        <v>8015</v>
      </c>
      <c r="E330" t="s">
        <v>148</v>
      </c>
      <c r="F330">
        <v>-2.0798000000000001E-2</v>
      </c>
      <c r="G330">
        <v>2.99E-3</v>
      </c>
      <c r="H330">
        <v>0</v>
      </c>
      <c r="I330">
        <v>0</v>
      </c>
      <c r="J330">
        <v>4</v>
      </c>
      <c r="K330">
        <v>3.2122999999999999E-2</v>
      </c>
      <c r="L330">
        <v>7</v>
      </c>
      <c r="M330" t="s">
        <v>5</v>
      </c>
    </row>
    <row r="331" spans="1:13" x14ac:dyDescent="0.3">
      <c r="C331">
        <v>60</v>
      </c>
      <c r="D331">
        <v>2010</v>
      </c>
      <c r="E331" t="s">
        <v>12</v>
      </c>
      <c r="F331">
        <v>-1.075E-3</v>
      </c>
      <c r="G331">
        <v>1.1271E-2</v>
      </c>
      <c r="H331">
        <v>1</v>
      </c>
      <c r="I331">
        <v>0</v>
      </c>
      <c r="J331">
        <v>1</v>
      </c>
      <c r="K331">
        <v>1.6258000000000002E-2</v>
      </c>
      <c r="L331">
        <v>8</v>
      </c>
      <c r="M331" t="s">
        <v>5</v>
      </c>
    </row>
    <row r="332" spans="1:13" x14ac:dyDescent="0.3">
      <c r="C332">
        <v>60</v>
      </c>
      <c r="D332">
        <v>4571</v>
      </c>
      <c r="E332" t="s">
        <v>13</v>
      </c>
      <c r="F332">
        <v>-1.438E-3</v>
      </c>
      <c r="G332">
        <v>1.6791E-2</v>
      </c>
      <c r="H332">
        <v>1</v>
      </c>
      <c r="I332">
        <v>0</v>
      </c>
      <c r="J332">
        <v>1</v>
      </c>
      <c r="K332">
        <v>1.6258000000000002E-2</v>
      </c>
      <c r="L332">
        <v>9</v>
      </c>
      <c r="M332" t="s">
        <v>5</v>
      </c>
    </row>
    <row r="333" spans="1:13" x14ac:dyDescent="0.3">
      <c r="C333">
        <v>60</v>
      </c>
      <c r="D333">
        <v>7994</v>
      </c>
      <c r="E333" t="s">
        <v>14</v>
      </c>
      <c r="F333">
        <v>-2.294E-3</v>
      </c>
      <c r="G333">
        <v>6.5550000000000001E-3</v>
      </c>
      <c r="H333">
        <v>3</v>
      </c>
      <c r="I333">
        <v>0</v>
      </c>
      <c r="J333">
        <v>1</v>
      </c>
      <c r="K333">
        <v>1.6258000000000002E-2</v>
      </c>
      <c r="L333">
        <v>10</v>
      </c>
      <c r="M333" t="s">
        <v>5</v>
      </c>
    </row>
    <row r="334" spans="1:13" x14ac:dyDescent="0.3">
      <c r="A334" t="s">
        <v>20</v>
      </c>
      <c r="B334">
        <v>3</v>
      </c>
      <c r="C334">
        <v>61</v>
      </c>
      <c r="D334">
        <v>3</v>
      </c>
    </row>
    <row r="335" spans="1:13" x14ac:dyDescent="0.3">
      <c r="C335">
        <v>61</v>
      </c>
      <c r="D335">
        <v>3668</v>
      </c>
      <c r="E335" t="s">
        <v>455</v>
      </c>
      <c r="F335">
        <v>2.9789999999999999E-3</v>
      </c>
      <c r="G335">
        <v>2.2980000000000001E-3</v>
      </c>
      <c r="H335">
        <v>2</v>
      </c>
      <c r="I335">
        <v>0</v>
      </c>
      <c r="J335">
        <v>1</v>
      </c>
      <c r="K335">
        <v>0.79185700000000003</v>
      </c>
      <c r="L335">
        <v>1</v>
      </c>
      <c r="M335" t="s">
        <v>3</v>
      </c>
    </row>
    <row r="336" spans="1:13" x14ac:dyDescent="0.3">
      <c r="C336">
        <v>61</v>
      </c>
      <c r="D336">
        <v>4009</v>
      </c>
      <c r="E336" t="s">
        <v>672</v>
      </c>
      <c r="F336">
        <v>1.2880000000000001E-3</v>
      </c>
      <c r="G336">
        <v>4.7987000000000002E-2</v>
      </c>
      <c r="H336">
        <v>0</v>
      </c>
      <c r="I336">
        <v>0</v>
      </c>
      <c r="J336">
        <v>4</v>
      </c>
      <c r="K336">
        <v>0.19714799999999999</v>
      </c>
      <c r="L336">
        <v>2</v>
      </c>
      <c r="M336" t="s">
        <v>3</v>
      </c>
    </row>
    <row r="337" spans="1:13" x14ac:dyDescent="0.3">
      <c r="C337">
        <v>61</v>
      </c>
      <c r="D337">
        <v>4535</v>
      </c>
      <c r="E337" t="s">
        <v>619</v>
      </c>
      <c r="F337">
        <v>1.598E-3</v>
      </c>
      <c r="G337">
        <v>1.6362999999999999E-2</v>
      </c>
      <c r="H337">
        <v>0</v>
      </c>
      <c r="I337">
        <v>0</v>
      </c>
      <c r="J337">
        <v>1</v>
      </c>
      <c r="K337">
        <v>8.6173E-2</v>
      </c>
      <c r="L337">
        <v>3</v>
      </c>
      <c r="M337" t="s">
        <v>5</v>
      </c>
    </row>
    <row r="338" spans="1:13" x14ac:dyDescent="0.3">
      <c r="C338">
        <v>61</v>
      </c>
      <c r="D338">
        <v>3137</v>
      </c>
      <c r="E338" t="s">
        <v>31</v>
      </c>
      <c r="F338">
        <v>-2.441E-3</v>
      </c>
      <c r="G338">
        <v>2.4819999999999998E-3</v>
      </c>
      <c r="H338">
        <v>5</v>
      </c>
      <c r="I338">
        <v>0</v>
      </c>
      <c r="J338">
        <v>1</v>
      </c>
      <c r="K338">
        <v>8.4403000000000006E-2</v>
      </c>
      <c r="L338">
        <v>4</v>
      </c>
      <c r="M338" t="s">
        <v>5</v>
      </c>
    </row>
    <row r="339" spans="1:13" x14ac:dyDescent="0.3">
      <c r="C339">
        <v>61</v>
      </c>
      <c r="D339">
        <v>2643</v>
      </c>
      <c r="E339" t="s">
        <v>673</v>
      </c>
      <c r="F339">
        <v>1.8799999999999999E-4</v>
      </c>
      <c r="G339">
        <v>4.7802999999999998E-2</v>
      </c>
      <c r="H339">
        <v>1</v>
      </c>
      <c r="I339">
        <v>0</v>
      </c>
      <c r="J339">
        <v>2</v>
      </c>
      <c r="K339">
        <v>4.1259999999999998E-2</v>
      </c>
      <c r="L339">
        <v>5</v>
      </c>
      <c r="M339" t="s">
        <v>3</v>
      </c>
    </row>
    <row r="340" spans="1:13" x14ac:dyDescent="0.3">
      <c r="C340">
        <v>61</v>
      </c>
      <c r="D340">
        <v>6706</v>
      </c>
      <c r="E340" t="s">
        <v>206</v>
      </c>
      <c r="F340">
        <v>-2.5000000000000001E-5</v>
      </c>
      <c r="G340">
        <v>2.3717999999999999E-2</v>
      </c>
      <c r="H340">
        <v>1</v>
      </c>
      <c r="I340">
        <v>0</v>
      </c>
      <c r="J340">
        <v>3</v>
      </c>
      <c r="K340">
        <v>4.1259999999999998E-2</v>
      </c>
      <c r="L340">
        <v>6</v>
      </c>
      <c r="M340" t="s">
        <v>5</v>
      </c>
    </row>
    <row r="341" spans="1:13" x14ac:dyDescent="0.3">
      <c r="C341">
        <v>61</v>
      </c>
      <c r="D341">
        <v>813</v>
      </c>
      <c r="E341" t="s">
        <v>120</v>
      </c>
      <c r="F341">
        <v>-6.0999999999999997E-4</v>
      </c>
      <c r="G341">
        <v>2.4268999999999999E-2</v>
      </c>
      <c r="H341">
        <v>1</v>
      </c>
      <c r="I341">
        <v>0</v>
      </c>
      <c r="J341">
        <v>3</v>
      </c>
      <c r="K341">
        <v>4.1259999999999998E-2</v>
      </c>
      <c r="L341">
        <v>7</v>
      </c>
      <c r="M341" t="s">
        <v>5</v>
      </c>
    </row>
    <row r="342" spans="1:13" x14ac:dyDescent="0.3">
      <c r="C342">
        <v>61</v>
      </c>
      <c r="D342">
        <v>6426</v>
      </c>
      <c r="E342" t="s">
        <v>674</v>
      </c>
      <c r="F342">
        <v>6.7100000000000005E-4</v>
      </c>
      <c r="G342">
        <v>6.4441999999999999E-2</v>
      </c>
      <c r="H342">
        <v>0</v>
      </c>
      <c r="I342">
        <v>0</v>
      </c>
      <c r="J342">
        <v>2</v>
      </c>
      <c r="K342">
        <v>3.5534000000000003E-2</v>
      </c>
      <c r="L342">
        <v>8</v>
      </c>
      <c r="M342" t="s">
        <v>5</v>
      </c>
    </row>
    <row r="343" spans="1:13" x14ac:dyDescent="0.3">
      <c r="C343">
        <v>61</v>
      </c>
      <c r="D343">
        <v>371</v>
      </c>
      <c r="E343" t="s">
        <v>675</v>
      </c>
      <c r="F343">
        <v>2.8E-5</v>
      </c>
      <c r="G343">
        <v>2.666E-3</v>
      </c>
      <c r="H343">
        <v>0</v>
      </c>
      <c r="I343">
        <v>0</v>
      </c>
      <c r="J343">
        <v>2</v>
      </c>
      <c r="K343">
        <v>3.2122999999999999E-2</v>
      </c>
      <c r="L343">
        <v>9</v>
      </c>
      <c r="M343" t="s">
        <v>5</v>
      </c>
    </row>
    <row r="344" spans="1:13" x14ac:dyDescent="0.3">
      <c r="C344">
        <v>61</v>
      </c>
      <c r="D344">
        <v>5813</v>
      </c>
      <c r="E344" t="s">
        <v>676</v>
      </c>
      <c r="F344">
        <v>8.3900000000000001E-4</v>
      </c>
      <c r="G344">
        <v>9.2021000000000006E-2</v>
      </c>
      <c r="H344">
        <v>1</v>
      </c>
      <c r="I344">
        <v>0</v>
      </c>
      <c r="J344">
        <v>2</v>
      </c>
      <c r="K344">
        <v>2.1225000000000001E-2</v>
      </c>
      <c r="L344">
        <v>10</v>
      </c>
      <c r="M344" t="s">
        <v>5</v>
      </c>
    </row>
    <row r="345" spans="1:13" x14ac:dyDescent="0.3">
      <c r="A345" t="s">
        <v>20</v>
      </c>
      <c r="B345">
        <v>4</v>
      </c>
      <c r="C345">
        <v>62</v>
      </c>
      <c r="D345">
        <v>4</v>
      </c>
    </row>
    <row r="346" spans="1:13" x14ac:dyDescent="0.3">
      <c r="C346">
        <v>62</v>
      </c>
      <c r="D346">
        <v>1499</v>
      </c>
      <c r="E346" t="s">
        <v>526</v>
      </c>
      <c r="F346">
        <v>4.862E-3</v>
      </c>
      <c r="G346">
        <v>3.1740999999999998E-2</v>
      </c>
      <c r="H346">
        <v>0</v>
      </c>
      <c r="I346">
        <v>0</v>
      </c>
      <c r="J346">
        <v>2</v>
      </c>
      <c r="K346">
        <v>0.19714799999999999</v>
      </c>
      <c r="L346">
        <v>1</v>
      </c>
      <c r="M346" t="s">
        <v>3</v>
      </c>
    </row>
    <row r="347" spans="1:13" x14ac:dyDescent="0.3">
      <c r="C347">
        <v>62</v>
      </c>
      <c r="D347">
        <v>6324</v>
      </c>
      <c r="E347" t="s">
        <v>51</v>
      </c>
      <c r="F347">
        <v>-2.7980000000000001E-3</v>
      </c>
      <c r="G347">
        <v>4.3680000000000004E-3</v>
      </c>
      <c r="H347">
        <v>4</v>
      </c>
      <c r="I347">
        <v>0</v>
      </c>
      <c r="J347">
        <v>2</v>
      </c>
      <c r="K347">
        <v>0.193581</v>
      </c>
      <c r="L347">
        <v>2</v>
      </c>
      <c r="M347" t="s">
        <v>3</v>
      </c>
    </row>
    <row r="348" spans="1:13" x14ac:dyDescent="0.3">
      <c r="C348">
        <v>62</v>
      </c>
      <c r="D348">
        <v>2453</v>
      </c>
      <c r="E348" t="s">
        <v>409</v>
      </c>
      <c r="F348">
        <v>1.0120000000000001E-3</v>
      </c>
      <c r="G348">
        <v>3.349E-3</v>
      </c>
      <c r="H348">
        <v>0</v>
      </c>
      <c r="I348">
        <v>0</v>
      </c>
      <c r="J348">
        <v>3</v>
      </c>
      <c r="K348">
        <v>0.17047399999999999</v>
      </c>
      <c r="L348">
        <v>3</v>
      </c>
      <c r="M348" t="s">
        <v>3</v>
      </c>
    </row>
    <row r="349" spans="1:13" x14ac:dyDescent="0.3">
      <c r="C349">
        <v>62</v>
      </c>
      <c r="D349">
        <v>4119</v>
      </c>
      <c r="E349" t="s">
        <v>606</v>
      </c>
      <c r="F349">
        <v>1.4350000000000001E-3</v>
      </c>
      <c r="G349">
        <v>0.46112399999999998</v>
      </c>
      <c r="H349">
        <v>1</v>
      </c>
      <c r="I349">
        <v>0</v>
      </c>
      <c r="J349">
        <v>4</v>
      </c>
      <c r="K349">
        <v>0.12628200000000001</v>
      </c>
      <c r="L349">
        <v>4</v>
      </c>
      <c r="M349" t="s">
        <v>5</v>
      </c>
    </row>
    <row r="350" spans="1:13" x14ac:dyDescent="0.3">
      <c r="C350">
        <v>62</v>
      </c>
      <c r="D350">
        <v>1498</v>
      </c>
      <c r="E350" t="s">
        <v>528</v>
      </c>
      <c r="F350">
        <v>2.0969999999999999E-3</v>
      </c>
      <c r="G350">
        <v>3.1740999999999998E-2</v>
      </c>
      <c r="H350">
        <v>0</v>
      </c>
      <c r="I350">
        <v>0</v>
      </c>
      <c r="J350">
        <v>1</v>
      </c>
      <c r="K350">
        <v>8.6173E-2</v>
      </c>
      <c r="L350">
        <v>5</v>
      </c>
      <c r="M350" t="s">
        <v>5</v>
      </c>
    </row>
    <row r="351" spans="1:13" x14ac:dyDescent="0.3">
      <c r="C351">
        <v>62</v>
      </c>
      <c r="D351">
        <v>4048</v>
      </c>
      <c r="E351" t="s">
        <v>607</v>
      </c>
      <c r="F351">
        <v>1.946E-3</v>
      </c>
      <c r="G351">
        <v>3.1449999999999999E-2</v>
      </c>
      <c r="H351">
        <v>0</v>
      </c>
      <c r="I351">
        <v>0</v>
      </c>
      <c r="J351">
        <v>1</v>
      </c>
      <c r="K351">
        <v>8.6173E-2</v>
      </c>
      <c r="L351">
        <v>6</v>
      </c>
      <c r="M351" t="s">
        <v>5</v>
      </c>
    </row>
    <row r="352" spans="1:13" x14ac:dyDescent="0.3">
      <c r="C352">
        <v>62</v>
      </c>
      <c r="D352">
        <v>3777</v>
      </c>
      <c r="E352" t="s">
        <v>130</v>
      </c>
      <c r="F352">
        <v>-9.8139999999999998E-3</v>
      </c>
      <c r="G352">
        <v>3.64E-3</v>
      </c>
      <c r="H352">
        <v>1</v>
      </c>
      <c r="I352">
        <v>0</v>
      </c>
      <c r="J352">
        <v>1</v>
      </c>
      <c r="K352">
        <v>8.4403000000000006E-2</v>
      </c>
      <c r="L352">
        <v>7</v>
      </c>
      <c r="M352" t="s">
        <v>5</v>
      </c>
    </row>
    <row r="353" spans="1:13" x14ac:dyDescent="0.3">
      <c r="C353">
        <v>62</v>
      </c>
      <c r="D353">
        <v>7012</v>
      </c>
      <c r="E353" t="s">
        <v>53</v>
      </c>
      <c r="F353">
        <v>-1.7516E-2</v>
      </c>
      <c r="G353">
        <v>4.9500000000000004E-3</v>
      </c>
      <c r="H353">
        <v>1</v>
      </c>
      <c r="I353">
        <v>0</v>
      </c>
      <c r="J353">
        <v>1</v>
      </c>
      <c r="K353">
        <v>8.4403000000000006E-2</v>
      </c>
      <c r="L353">
        <v>8</v>
      </c>
      <c r="M353" t="s">
        <v>5</v>
      </c>
    </row>
    <row r="354" spans="1:13" x14ac:dyDescent="0.3">
      <c r="C354">
        <v>62</v>
      </c>
      <c r="D354">
        <v>7020</v>
      </c>
      <c r="E354" t="s">
        <v>608</v>
      </c>
      <c r="F354">
        <v>8.2399999999999997E-4</v>
      </c>
      <c r="G354">
        <v>6.6685999999999995E-2</v>
      </c>
      <c r="H354">
        <v>0</v>
      </c>
      <c r="I354">
        <v>0</v>
      </c>
      <c r="J354">
        <v>3</v>
      </c>
      <c r="K354">
        <v>3.5534000000000003E-2</v>
      </c>
      <c r="L354">
        <v>9</v>
      </c>
      <c r="M354" t="s">
        <v>5</v>
      </c>
    </row>
    <row r="355" spans="1:13" x14ac:dyDescent="0.3">
      <c r="C355">
        <v>62</v>
      </c>
      <c r="D355">
        <v>5935</v>
      </c>
      <c r="E355" t="s">
        <v>609</v>
      </c>
      <c r="F355">
        <v>4.15E-4</v>
      </c>
      <c r="G355">
        <v>2.4024E-2</v>
      </c>
      <c r="H355">
        <v>0</v>
      </c>
      <c r="I355">
        <v>0</v>
      </c>
      <c r="J355">
        <v>3</v>
      </c>
      <c r="K355">
        <v>3.5534000000000003E-2</v>
      </c>
      <c r="L355">
        <v>10</v>
      </c>
      <c r="M355" t="s">
        <v>3</v>
      </c>
    </row>
    <row r="356" spans="1:13" x14ac:dyDescent="0.3">
      <c r="A356" t="s">
        <v>20</v>
      </c>
      <c r="B356">
        <v>4</v>
      </c>
      <c r="C356">
        <v>63</v>
      </c>
      <c r="D356">
        <v>4</v>
      </c>
    </row>
    <row r="357" spans="1:13" x14ac:dyDescent="0.3">
      <c r="C357">
        <v>63</v>
      </c>
      <c r="D357">
        <v>1295</v>
      </c>
      <c r="E357" t="s">
        <v>199</v>
      </c>
      <c r="F357">
        <v>8.5400000000000005E-4</v>
      </c>
      <c r="G357">
        <v>4.5900000000000003E-3</v>
      </c>
      <c r="H357">
        <v>0</v>
      </c>
      <c r="I357">
        <v>0</v>
      </c>
      <c r="J357">
        <v>2</v>
      </c>
      <c r="K357">
        <v>0.17047399999999999</v>
      </c>
      <c r="L357">
        <v>1</v>
      </c>
      <c r="M357" t="s">
        <v>3</v>
      </c>
    </row>
    <row r="358" spans="1:13" x14ac:dyDescent="0.3">
      <c r="C358">
        <v>63</v>
      </c>
      <c r="D358">
        <v>5885</v>
      </c>
      <c r="E358" t="s">
        <v>200</v>
      </c>
      <c r="F358">
        <v>1.7619999999999999E-3</v>
      </c>
      <c r="G358">
        <v>0.108019</v>
      </c>
      <c r="H358">
        <v>1</v>
      </c>
      <c r="I358">
        <v>0</v>
      </c>
      <c r="J358">
        <v>2</v>
      </c>
      <c r="K358">
        <v>0.12628200000000001</v>
      </c>
      <c r="L358">
        <v>2</v>
      </c>
      <c r="M358" t="s">
        <v>5</v>
      </c>
    </row>
    <row r="359" spans="1:13" x14ac:dyDescent="0.3">
      <c r="C359">
        <v>63</v>
      </c>
      <c r="D359">
        <v>5884</v>
      </c>
      <c r="E359" t="s">
        <v>201</v>
      </c>
      <c r="F359">
        <v>3.9399999999999998E-4</v>
      </c>
      <c r="G359">
        <v>2.0944000000000001E-2</v>
      </c>
      <c r="H359">
        <v>1</v>
      </c>
      <c r="I359">
        <v>0</v>
      </c>
      <c r="J359">
        <v>1</v>
      </c>
      <c r="K359">
        <v>9.2830999999999997E-2</v>
      </c>
      <c r="L359">
        <v>3</v>
      </c>
      <c r="M359" t="s">
        <v>3</v>
      </c>
    </row>
    <row r="360" spans="1:13" x14ac:dyDescent="0.3">
      <c r="C360">
        <v>63</v>
      </c>
      <c r="D360">
        <v>5891</v>
      </c>
      <c r="E360" t="s">
        <v>202</v>
      </c>
      <c r="F360">
        <v>3.241E-3</v>
      </c>
      <c r="G360">
        <v>2.7973000000000001E-2</v>
      </c>
      <c r="H360">
        <v>0</v>
      </c>
      <c r="I360">
        <v>0</v>
      </c>
      <c r="J360">
        <v>1</v>
      </c>
      <c r="K360">
        <v>8.6173E-2</v>
      </c>
      <c r="L360">
        <v>4</v>
      </c>
      <c r="M360" t="s">
        <v>5</v>
      </c>
    </row>
    <row r="361" spans="1:13" x14ac:dyDescent="0.3">
      <c r="C361">
        <v>63</v>
      </c>
      <c r="D361">
        <v>7596</v>
      </c>
      <c r="E361" t="s">
        <v>23</v>
      </c>
      <c r="F361">
        <v>1.341E-3</v>
      </c>
      <c r="G361">
        <v>5.8820000000000001E-3</v>
      </c>
      <c r="H361">
        <v>0</v>
      </c>
      <c r="I361">
        <v>0</v>
      </c>
      <c r="J361">
        <v>1</v>
      </c>
      <c r="K361">
        <v>8.6173E-2</v>
      </c>
      <c r="L361">
        <v>5</v>
      </c>
      <c r="M361" t="s">
        <v>3</v>
      </c>
    </row>
    <row r="362" spans="1:13" x14ac:dyDescent="0.3">
      <c r="C362">
        <v>63</v>
      </c>
      <c r="D362">
        <v>3137</v>
      </c>
      <c r="E362" t="s">
        <v>31</v>
      </c>
      <c r="F362">
        <v>-2.7929999999999999E-3</v>
      </c>
      <c r="G362">
        <v>4.0169999999999997E-3</v>
      </c>
      <c r="H362">
        <v>5</v>
      </c>
      <c r="I362">
        <v>0</v>
      </c>
      <c r="J362">
        <v>1</v>
      </c>
      <c r="K362">
        <v>8.4403000000000006E-2</v>
      </c>
      <c r="L362">
        <v>6</v>
      </c>
      <c r="M362" t="s">
        <v>5</v>
      </c>
    </row>
    <row r="363" spans="1:13" x14ac:dyDescent="0.3">
      <c r="C363">
        <v>63</v>
      </c>
      <c r="D363">
        <v>1297</v>
      </c>
      <c r="E363" t="s">
        <v>111</v>
      </c>
      <c r="F363">
        <v>-1.1019999999999999E-3</v>
      </c>
      <c r="G363">
        <v>5.6232999999999998E-2</v>
      </c>
      <c r="H363">
        <v>2</v>
      </c>
      <c r="I363">
        <v>0</v>
      </c>
      <c r="J363">
        <v>2</v>
      </c>
      <c r="K363">
        <v>4.1259999999999998E-2</v>
      </c>
      <c r="L363">
        <v>7</v>
      </c>
      <c r="M363" t="s">
        <v>3</v>
      </c>
    </row>
    <row r="364" spans="1:13" x14ac:dyDescent="0.3">
      <c r="C364">
        <v>63</v>
      </c>
      <c r="D364">
        <v>7606</v>
      </c>
      <c r="E364" t="s">
        <v>203</v>
      </c>
      <c r="F364">
        <v>3.9300000000000001E-4</v>
      </c>
      <c r="G364">
        <v>4.2318000000000001E-2</v>
      </c>
      <c r="H364">
        <v>0</v>
      </c>
      <c r="I364">
        <v>0</v>
      </c>
      <c r="J364">
        <v>2</v>
      </c>
      <c r="K364">
        <v>3.5534000000000003E-2</v>
      </c>
      <c r="L364">
        <v>8</v>
      </c>
      <c r="M364" t="s">
        <v>5</v>
      </c>
    </row>
    <row r="365" spans="1:13" x14ac:dyDescent="0.3">
      <c r="C365">
        <v>63</v>
      </c>
      <c r="D365">
        <v>2664</v>
      </c>
      <c r="E365" t="s">
        <v>30</v>
      </c>
      <c r="F365">
        <v>-4.75E-4</v>
      </c>
      <c r="G365">
        <v>3.7299999999999998E-3</v>
      </c>
      <c r="H365">
        <v>0</v>
      </c>
      <c r="I365">
        <v>0</v>
      </c>
      <c r="J365">
        <v>2</v>
      </c>
      <c r="K365">
        <v>3.2122999999999999E-2</v>
      </c>
      <c r="L365">
        <v>9</v>
      </c>
      <c r="M365" t="s">
        <v>5</v>
      </c>
    </row>
    <row r="366" spans="1:13" x14ac:dyDescent="0.3">
      <c r="C366">
        <v>63</v>
      </c>
      <c r="D366">
        <v>7810</v>
      </c>
      <c r="E366" t="s">
        <v>204</v>
      </c>
      <c r="F366">
        <v>-1.7011999999999999E-2</v>
      </c>
      <c r="G366">
        <v>5.0210000000000003E-3</v>
      </c>
      <c r="H366">
        <v>0</v>
      </c>
      <c r="I366">
        <v>0</v>
      </c>
      <c r="J366">
        <v>2</v>
      </c>
      <c r="K366">
        <v>3.2122999999999999E-2</v>
      </c>
      <c r="L366">
        <v>10</v>
      </c>
      <c r="M366" t="s">
        <v>5</v>
      </c>
    </row>
    <row r="367" spans="1:13" x14ac:dyDescent="0.3">
      <c r="A367" t="s">
        <v>20</v>
      </c>
      <c r="B367">
        <v>2</v>
      </c>
      <c r="C367">
        <v>64</v>
      </c>
      <c r="D367">
        <v>2</v>
      </c>
    </row>
    <row r="368" spans="1:13" x14ac:dyDescent="0.3">
      <c r="C368">
        <v>64</v>
      </c>
      <c r="D368">
        <v>2916</v>
      </c>
      <c r="E368" t="s">
        <v>631</v>
      </c>
      <c r="F368">
        <v>2.9949999999999998E-3</v>
      </c>
      <c r="G368">
        <v>2.8210000000000002E-3</v>
      </c>
      <c r="H368">
        <v>0</v>
      </c>
      <c r="I368">
        <v>0</v>
      </c>
      <c r="J368">
        <v>2</v>
      </c>
      <c r="K368">
        <v>0.578009</v>
      </c>
      <c r="L368">
        <v>1</v>
      </c>
      <c r="M368" t="s">
        <v>5</v>
      </c>
    </row>
    <row r="369" spans="1:13" x14ac:dyDescent="0.3">
      <c r="C369">
        <v>64</v>
      </c>
      <c r="D369">
        <v>391</v>
      </c>
      <c r="E369" t="s">
        <v>632</v>
      </c>
      <c r="F369">
        <v>9.7599999999999998E-4</v>
      </c>
      <c r="G369">
        <v>3.4480000000000001E-3</v>
      </c>
      <c r="H369">
        <v>0</v>
      </c>
      <c r="I369">
        <v>0</v>
      </c>
      <c r="J369">
        <v>2</v>
      </c>
      <c r="K369">
        <v>0.17047399999999999</v>
      </c>
      <c r="L369">
        <v>2</v>
      </c>
      <c r="M369" t="s">
        <v>5</v>
      </c>
    </row>
    <row r="370" spans="1:13" x14ac:dyDescent="0.3">
      <c r="C370">
        <v>64</v>
      </c>
      <c r="D370">
        <v>2019</v>
      </c>
      <c r="E370" t="s">
        <v>633</v>
      </c>
      <c r="F370">
        <v>2.1519999999999998E-3</v>
      </c>
      <c r="G370">
        <v>1.9014E-2</v>
      </c>
      <c r="H370">
        <v>0</v>
      </c>
      <c r="I370">
        <v>0</v>
      </c>
      <c r="J370">
        <v>1</v>
      </c>
      <c r="K370">
        <v>8.6173E-2</v>
      </c>
      <c r="L370">
        <v>3</v>
      </c>
      <c r="M370" t="s">
        <v>5</v>
      </c>
    </row>
    <row r="371" spans="1:13" x14ac:dyDescent="0.3">
      <c r="C371">
        <v>64</v>
      </c>
      <c r="D371">
        <v>7977</v>
      </c>
      <c r="E371" t="s">
        <v>628</v>
      </c>
      <c r="F371">
        <v>9.7799999999999992E-4</v>
      </c>
      <c r="G371">
        <v>4.2830000000000003E-3</v>
      </c>
      <c r="H371">
        <v>0</v>
      </c>
      <c r="I371">
        <v>0</v>
      </c>
      <c r="J371">
        <v>1</v>
      </c>
      <c r="K371">
        <v>7.3145000000000002E-2</v>
      </c>
      <c r="L371">
        <v>4</v>
      </c>
      <c r="M371" t="s">
        <v>3</v>
      </c>
    </row>
    <row r="372" spans="1:13" x14ac:dyDescent="0.3">
      <c r="C372">
        <v>64</v>
      </c>
      <c r="D372">
        <v>1685</v>
      </c>
      <c r="E372" t="s">
        <v>634</v>
      </c>
      <c r="F372">
        <v>4.9799999999999996E-4</v>
      </c>
      <c r="G372">
        <v>2.6120000000000002E-3</v>
      </c>
      <c r="H372">
        <v>0</v>
      </c>
      <c r="I372">
        <v>0</v>
      </c>
      <c r="J372">
        <v>1</v>
      </c>
      <c r="K372">
        <v>7.3145000000000002E-2</v>
      </c>
      <c r="L372">
        <v>5</v>
      </c>
      <c r="M372" t="s">
        <v>3</v>
      </c>
    </row>
    <row r="373" spans="1:13" x14ac:dyDescent="0.3">
      <c r="C373">
        <v>64</v>
      </c>
      <c r="D373">
        <v>6761</v>
      </c>
      <c r="E373" t="s">
        <v>50</v>
      </c>
      <c r="F373">
        <v>-7.27E-4</v>
      </c>
      <c r="G373">
        <v>5.9652999999999998E-2</v>
      </c>
      <c r="H373">
        <v>1</v>
      </c>
      <c r="I373">
        <v>0</v>
      </c>
      <c r="J373">
        <v>3</v>
      </c>
      <c r="K373">
        <v>4.1259999999999998E-2</v>
      </c>
      <c r="L373">
        <v>6</v>
      </c>
      <c r="M373" t="s">
        <v>5</v>
      </c>
    </row>
    <row r="374" spans="1:13" x14ac:dyDescent="0.3">
      <c r="C374">
        <v>64</v>
      </c>
      <c r="D374">
        <v>8191</v>
      </c>
      <c r="E374" t="s">
        <v>6</v>
      </c>
      <c r="F374">
        <v>-7.5940000000000001E-3</v>
      </c>
      <c r="G374">
        <v>3.3013000000000001E-2</v>
      </c>
      <c r="H374">
        <v>1</v>
      </c>
      <c r="I374">
        <v>0</v>
      </c>
      <c r="J374">
        <v>3</v>
      </c>
      <c r="K374">
        <v>4.1259999999999998E-2</v>
      </c>
      <c r="L374">
        <v>7</v>
      </c>
      <c r="M374" t="s">
        <v>5</v>
      </c>
    </row>
    <row r="375" spans="1:13" x14ac:dyDescent="0.3">
      <c r="C375">
        <v>64</v>
      </c>
      <c r="D375">
        <v>7113</v>
      </c>
      <c r="E375" t="s">
        <v>227</v>
      </c>
      <c r="F375">
        <v>7.2599999999999997E-4</v>
      </c>
      <c r="G375">
        <v>1.8178E-2</v>
      </c>
      <c r="H375">
        <v>0</v>
      </c>
      <c r="I375">
        <v>0</v>
      </c>
      <c r="J375">
        <v>2</v>
      </c>
      <c r="K375">
        <v>3.5534000000000003E-2</v>
      </c>
      <c r="L375">
        <v>8</v>
      </c>
      <c r="M375" t="s">
        <v>5</v>
      </c>
    </row>
    <row r="376" spans="1:13" x14ac:dyDescent="0.3">
      <c r="C376">
        <v>64</v>
      </c>
      <c r="D376">
        <v>2010</v>
      </c>
      <c r="E376" t="s">
        <v>12</v>
      </c>
      <c r="F376">
        <v>-1.95E-4</v>
      </c>
      <c r="G376">
        <v>1.2432E-2</v>
      </c>
      <c r="H376">
        <v>1</v>
      </c>
      <c r="I376">
        <v>0</v>
      </c>
      <c r="J376">
        <v>1</v>
      </c>
      <c r="K376">
        <v>1.6258000000000002E-2</v>
      </c>
      <c r="L376">
        <v>9</v>
      </c>
      <c r="M376" t="s">
        <v>5</v>
      </c>
    </row>
    <row r="377" spans="1:13" x14ac:dyDescent="0.3">
      <c r="C377">
        <v>64</v>
      </c>
      <c r="D377">
        <v>3137</v>
      </c>
      <c r="E377" t="s">
        <v>31</v>
      </c>
      <c r="F377">
        <v>-5.5500000000000005E-4</v>
      </c>
      <c r="G377">
        <v>8.8800000000000007E-3</v>
      </c>
      <c r="H377">
        <v>5</v>
      </c>
      <c r="I377">
        <v>0</v>
      </c>
      <c r="J377">
        <v>1</v>
      </c>
      <c r="K377">
        <v>1.6258000000000002E-2</v>
      </c>
      <c r="L377">
        <v>10</v>
      </c>
      <c r="M377" t="s">
        <v>5</v>
      </c>
    </row>
    <row r="378" spans="1:13" x14ac:dyDescent="0.3">
      <c r="A378" t="s">
        <v>20</v>
      </c>
      <c r="B378">
        <v>2</v>
      </c>
      <c r="C378">
        <v>65</v>
      </c>
      <c r="D378">
        <v>2</v>
      </c>
    </row>
    <row r="379" spans="1:13" x14ac:dyDescent="0.3">
      <c r="C379">
        <v>65</v>
      </c>
      <c r="D379">
        <v>4693</v>
      </c>
      <c r="E379" t="s">
        <v>304</v>
      </c>
      <c r="F379">
        <v>3.591E-3</v>
      </c>
      <c r="G379">
        <v>5.2782999999999997E-2</v>
      </c>
      <c r="H379">
        <v>0</v>
      </c>
      <c r="I379">
        <v>0</v>
      </c>
      <c r="J379">
        <v>1</v>
      </c>
      <c r="K379">
        <v>8.6173E-2</v>
      </c>
      <c r="L379">
        <v>1</v>
      </c>
      <c r="M379" t="s">
        <v>5</v>
      </c>
    </row>
    <row r="380" spans="1:13" x14ac:dyDescent="0.3">
      <c r="C380">
        <v>65</v>
      </c>
      <c r="D380">
        <v>5727</v>
      </c>
      <c r="E380" t="s">
        <v>82</v>
      </c>
      <c r="F380">
        <v>-5.8E-4</v>
      </c>
      <c r="G380">
        <v>3.3064999999999997E-2</v>
      </c>
      <c r="H380">
        <v>1</v>
      </c>
      <c r="I380">
        <v>0</v>
      </c>
      <c r="J380">
        <v>2</v>
      </c>
      <c r="K380">
        <v>4.1259999999999998E-2</v>
      </c>
      <c r="L380">
        <v>2</v>
      </c>
      <c r="M380" t="s">
        <v>5</v>
      </c>
    </row>
    <row r="381" spans="1:13" x14ac:dyDescent="0.3">
      <c r="C381">
        <v>65</v>
      </c>
      <c r="D381">
        <v>8191</v>
      </c>
      <c r="E381" t="s">
        <v>6</v>
      </c>
      <c r="F381">
        <v>-4.9940000000000002E-3</v>
      </c>
      <c r="G381">
        <v>3.3184999999999999E-2</v>
      </c>
      <c r="H381">
        <v>1</v>
      </c>
      <c r="I381">
        <v>0</v>
      </c>
      <c r="J381">
        <v>3</v>
      </c>
      <c r="K381">
        <v>4.1259999999999998E-2</v>
      </c>
      <c r="L381">
        <v>3</v>
      </c>
      <c r="M381" t="s">
        <v>5</v>
      </c>
    </row>
    <row r="382" spans="1:13" x14ac:dyDescent="0.3">
      <c r="C382">
        <v>65</v>
      </c>
      <c r="D382">
        <v>5146</v>
      </c>
      <c r="E382" t="s">
        <v>305</v>
      </c>
      <c r="F382">
        <v>-6.4700000000000001E-4</v>
      </c>
      <c r="G382">
        <v>4.0879999999999996E-3</v>
      </c>
      <c r="H382">
        <v>0</v>
      </c>
      <c r="I382">
        <v>0</v>
      </c>
      <c r="J382">
        <v>3</v>
      </c>
      <c r="K382">
        <v>3.2122999999999999E-2</v>
      </c>
      <c r="L382">
        <v>4</v>
      </c>
      <c r="M382" t="s">
        <v>5</v>
      </c>
    </row>
    <row r="383" spans="1:13" x14ac:dyDescent="0.3">
      <c r="C383">
        <v>65</v>
      </c>
      <c r="D383">
        <v>4664</v>
      </c>
      <c r="E383" t="s">
        <v>306</v>
      </c>
      <c r="F383">
        <v>2.4620000000000002E-3</v>
      </c>
      <c r="G383">
        <v>0.61320200000000002</v>
      </c>
      <c r="H383">
        <v>0</v>
      </c>
      <c r="I383">
        <v>0</v>
      </c>
      <c r="J383">
        <v>2</v>
      </c>
      <c r="K383">
        <v>1.9591999999999998E-2</v>
      </c>
      <c r="L383">
        <v>5</v>
      </c>
      <c r="M383" t="s">
        <v>5</v>
      </c>
    </row>
    <row r="384" spans="1:13" x14ac:dyDescent="0.3">
      <c r="C384">
        <v>65</v>
      </c>
      <c r="D384">
        <v>7130</v>
      </c>
      <c r="E384" t="s">
        <v>307</v>
      </c>
      <c r="F384">
        <v>1.977E-3</v>
      </c>
      <c r="G384">
        <v>0.61031599999999997</v>
      </c>
      <c r="H384">
        <v>0</v>
      </c>
      <c r="I384">
        <v>0</v>
      </c>
      <c r="J384">
        <v>2</v>
      </c>
      <c r="K384">
        <v>1.9591999999999998E-2</v>
      </c>
      <c r="L384">
        <v>6</v>
      </c>
      <c r="M384" t="s">
        <v>5</v>
      </c>
    </row>
    <row r="385" spans="1:13" x14ac:dyDescent="0.3">
      <c r="C385">
        <v>65</v>
      </c>
      <c r="D385">
        <v>1259</v>
      </c>
      <c r="E385" t="s">
        <v>124</v>
      </c>
      <c r="F385">
        <v>3.2600000000000001E-4</v>
      </c>
      <c r="G385">
        <v>5.2542999999999999E-2</v>
      </c>
      <c r="H385">
        <v>1</v>
      </c>
      <c r="I385">
        <v>0</v>
      </c>
      <c r="J385">
        <v>1</v>
      </c>
      <c r="K385">
        <v>1.6258000000000002E-2</v>
      </c>
      <c r="L385">
        <v>7</v>
      </c>
      <c r="M385" t="s">
        <v>3</v>
      </c>
    </row>
    <row r="386" spans="1:13" x14ac:dyDescent="0.3">
      <c r="C386">
        <v>65</v>
      </c>
      <c r="D386">
        <v>2010</v>
      </c>
      <c r="E386" t="s">
        <v>12</v>
      </c>
      <c r="F386">
        <v>-2.2499999999999999E-4</v>
      </c>
      <c r="G386">
        <v>1.4909E-2</v>
      </c>
      <c r="H386">
        <v>1</v>
      </c>
      <c r="I386">
        <v>0</v>
      </c>
      <c r="J386">
        <v>1</v>
      </c>
      <c r="K386">
        <v>1.6258000000000002E-2</v>
      </c>
      <c r="L386">
        <v>8</v>
      </c>
      <c r="M386" t="s">
        <v>5</v>
      </c>
    </row>
    <row r="387" spans="1:13" x14ac:dyDescent="0.3">
      <c r="C387">
        <v>65</v>
      </c>
      <c r="D387">
        <v>3137</v>
      </c>
      <c r="E387" t="s">
        <v>31</v>
      </c>
      <c r="F387">
        <v>-1.0640000000000001E-3</v>
      </c>
      <c r="G387">
        <v>1.7434000000000002E-2</v>
      </c>
      <c r="H387">
        <v>5</v>
      </c>
      <c r="I387">
        <v>0</v>
      </c>
      <c r="J387">
        <v>1</v>
      </c>
      <c r="K387">
        <v>1.6258000000000002E-2</v>
      </c>
      <c r="L387">
        <v>9</v>
      </c>
      <c r="M387" t="s">
        <v>5</v>
      </c>
    </row>
    <row r="388" spans="1:13" x14ac:dyDescent="0.3">
      <c r="C388">
        <v>65</v>
      </c>
      <c r="D388">
        <v>5308</v>
      </c>
      <c r="E388" t="s">
        <v>308</v>
      </c>
      <c r="F388">
        <v>9.8900000000000008E-4</v>
      </c>
      <c r="G388">
        <v>5.3504999999999997E-2</v>
      </c>
      <c r="H388">
        <v>0</v>
      </c>
      <c r="I388">
        <v>0</v>
      </c>
      <c r="J388">
        <v>1</v>
      </c>
      <c r="K388">
        <v>1.3951E-2</v>
      </c>
      <c r="L388">
        <v>10</v>
      </c>
      <c r="M388" t="s">
        <v>3</v>
      </c>
    </row>
    <row r="389" spans="1:13" x14ac:dyDescent="0.3">
      <c r="A389" t="s">
        <v>20</v>
      </c>
      <c r="B389">
        <v>3</v>
      </c>
      <c r="C389">
        <v>66</v>
      </c>
      <c r="D389">
        <v>3</v>
      </c>
    </row>
    <row r="390" spans="1:13" x14ac:dyDescent="0.3">
      <c r="C390">
        <v>66</v>
      </c>
      <c r="D390">
        <v>6624</v>
      </c>
      <c r="E390" t="s">
        <v>88</v>
      </c>
      <c r="F390">
        <v>2.771E-3</v>
      </c>
      <c r="G390">
        <v>5.306E-3</v>
      </c>
      <c r="H390">
        <v>0</v>
      </c>
      <c r="I390">
        <v>0</v>
      </c>
      <c r="J390">
        <v>3</v>
      </c>
      <c r="K390">
        <v>0.578009</v>
      </c>
      <c r="L390">
        <v>1</v>
      </c>
      <c r="M390" t="s">
        <v>3</v>
      </c>
    </row>
    <row r="391" spans="1:13" x14ac:dyDescent="0.3">
      <c r="C391">
        <v>66</v>
      </c>
      <c r="D391">
        <v>17</v>
      </c>
      <c r="E391" t="s">
        <v>87</v>
      </c>
      <c r="F391">
        <v>5.5160000000000001E-3</v>
      </c>
      <c r="G391">
        <v>2.6394999999999998E-2</v>
      </c>
      <c r="H391">
        <v>0</v>
      </c>
      <c r="I391">
        <v>0</v>
      </c>
      <c r="J391">
        <v>5</v>
      </c>
      <c r="K391">
        <v>0.19714799999999999</v>
      </c>
      <c r="L391">
        <v>2</v>
      </c>
      <c r="M391" t="s">
        <v>5</v>
      </c>
    </row>
    <row r="392" spans="1:13" x14ac:dyDescent="0.3">
      <c r="C392">
        <v>66</v>
      </c>
      <c r="D392">
        <v>6623</v>
      </c>
      <c r="E392" t="s">
        <v>32</v>
      </c>
      <c r="F392">
        <v>-7.2789999999999999E-3</v>
      </c>
      <c r="G392">
        <v>5.306E-3</v>
      </c>
      <c r="H392">
        <v>1</v>
      </c>
      <c r="I392">
        <v>0</v>
      </c>
      <c r="J392">
        <v>1</v>
      </c>
      <c r="K392">
        <v>8.4403000000000006E-2</v>
      </c>
      <c r="L392">
        <v>3</v>
      </c>
      <c r="M392" t="s">
        <v>3</v>
      </c>
    </row>
    <row r="393" spans="1:13" x14ac:dyDescent="0.3">
      <c r="C393">
        <v>66</v>
      </c>
      <c r="D393">
        <v>7994</v>
      </c>
      <c r="E393" t="s">
        <v>14</v>
      </c>
      <c r="F393">
        <v>-4.0701000000000001E-2</v>
      </c>
      <c r="G393">
        <v>4.7619999999999997E-3</v>
      </c>
      <c r="H393">
        <v>3</v>
      </c>
      <c r="I393">
        <v>0</v>
      </c>
      <c r="J393">
        <v>1</v>
      </c>
      <c r="K393">
        <v>8.4403000000000006E-2</v>
      </c>
      <c r="L393">
        <v>4</v>
      </c>
      <c r="M393" t="s">
        <v>3</v>
      </c>
    </row>
    <row r="394" spans="1:13" x14ac:dyDescent="0.3">
      <c r="C394">
        <v>66</v>
      </c>
      <c r="D394">
        <v>7322</v>
      </c>
      <c r="E394" t="s">
        <v>167</v>
      </c>
      <c r="F394">
        <v>3.7300000000000001E-4</v>
      </c>
      <c r="G394">
        <v>2.9116E-2</v>
      </c>
      <c r="H394">
        <v>0</v>
      </c>
      <c r="I394">
        <v>0</v>
      </c>
      <c r="J394">
        <v>2</v>
      </c>
      <c r="K394">
        <v>3.5534000000000003E-2</v>
      </c>
      <c r="L394">
        <v>5</v>
      </c>
      <c r="M394" t="s">
        <v>5</v>
      </c>
    </row>
    <row r="395" spans="1:13" x14ac:dyDescent="0.3">
      <c r="C395">
        <v>66</v>
      </c>
      <c r="D395">
        <v>8002</v>
      </c>
      <c r="E395" t="s">
        <v>277</v>
      </c>
      <c r="F395">
        <v>-2.4859999999999999E-3</v>
      </c>
      <c r="G395">
        <v>4.7619999999999997E-3</v>
      </c>
      <c r="H395">
        <v>0</v>
      </c>
      <c r="I395">
        <v>0</v>
      </c>
      <c r="J395">
        <v>2</v>
      </c>
      <c r="K395">
        <v>3.2122999999999999E-2</v>
      </c>
      <c r="L395">
        <v>6</v>
      </c>
      <c r="M395" t="s">
        <v>5</v>
      </c>
    </row>
    <row r="396" spans="1:13" x14ac:dyDescent="0.3">
      <c r="C396">
        <v>66</v>
      </c>
      <c r="D396">
        <v>7800</v>
      </c>
      <c r="E396" t="s">
        <v>29</v>
      </c>
      <c r="F396">
        <v>-3.5609999999999999E-3</v>
      </c>
      <c r="G396">
        <v>2.1770000000000001E-3</v>
      </c>
      <c r="H396">
        <v>0</v>
      </c>
      <c r="I396">
        <v>0</v>
      </c>
      <c r="J396">
        <v>3</v>
      </c>
      <c r="K396">
        <v>3.2122999999999999E-2</v>
      </c>
      <c r="L396">
        <v>7</v>
      </c>
      <c r="M396" t="s">
        <v>5</v>
      </c>
    </row>
    <row r="397" spans="1:13" x14ac:dyDescent="0.3">
      <c r="C397">
        <v>66</v>
      </c>
      <c r="D397">
        <v>6856</v>
      </c>
      <c r="E397" t="s">
        <v>74</v>
      </c>
      <c r="F397">
        <v>-7.7710000000000001E-3</v>
      </c>
      <c r="G397">
        <v>3.9459999999999999E-3</v>
      </c>
      <c r="H397">
        <v>0</v>
      </c>
      <c r="I397">
        <v>0</v>
      </c>
      <c r="J397">
        <v>2</v>
      </c>
      <c r="K397">
        <v>3.2122999999999999E-2</v>
      </c>
      <c r="L397">
        <v>8</v>
      </c>
      <c r="M397" t="s">
        <v>5</v>
      </c>
    </row>
    <row r="398" spans="1:13" x14ac:dyDescent="0.3">
      <c r="C398">
        <v>66</v>
      </c>
      <c r="D398">
        <v>2010</v>
      </c>
      <c r="E398" t="s">
        <v>12</v>
      </c>
      <c r="F398">
        <v>-2.5399999999999999E-4</v>
      </c>
      <c r="G398">
        <v>1.7551000000000001E-2</v>
      </c>
      <c r="H398">
        <v>1</v>
      </c>
      <c r="I398">
        <v>0</v>
      </c>
      <c r="J398">
        <v>1</v>
      </c>
      <c r="K398">
        <v>1.6258000000000002E-2</v>
      </c>
      <c r="L398">
        <v>9</v>
      </c>
      <c r="M398" t="s">
        <v>5</v>
      </c>
    </row>
    <row r="399" spans="1:13" x14ac:dyDescent="0.3">
      <c r="C399">
        <v>66</v>
      </c>
      <c r="D399">
        <v>3223</v>
      </c>
      <c r="E399" t="s">
        <v>100</v>
      </c>
      <c r="F399">
        <v>-5.62E-4</v>
      </c>
      <c r="G399">
        <v>6.9115999999999997E-2</v>
      </c>
      <c r="H399">
        <v>1</v>
      </c>
      <c r="I399">
        <v>0</v>
      </c>
      <c r="J399">
        <v>1</v>
      </c>
      <c r="K399">
        <v>1.6258000000000002E-2</v>
      </c>
      <c r="L399">
        <v>10</v>
      </c>
      <c r="M399" t="s">
        <v>5</v>
      </c>
    </row>
    <row r="400" spans="1:13" x14ac:dyDescent="0.3">
      <c r="A400" t="s">
        <v>20</v>
      </c>
      <c r="B400">
        <v>2</v>
      </c>
      <c r="C400">
        <v>67</v>
      </c>
      <c r="D400">
        <v>2</v>
      </c>
    </row>
    <row r="401" spans="1:13" x14ac:dyDescent="0.3">
      <c r="C401">
        <v>67</v>
      </c>
      <c r="D401">
        <v>6800</v>
      </c>
      <c r="E401" t="s">
        <v>575</v>
      </c>
      <c r="F401">
        <v>2.5709999999999999E-3</v>
      </c>
      <c r="G401">
        <v>2.7399999999999998E-3</v>
      </c>
      <c r="H401">
        <v>0</v>
      </c>
      <c r="I401">
        <v>0</v>
      </c>
      <c r="J401">
        <v>2</v>
      </c>
      <c r="K401">
        <v>0.578009</v>
      </c>
      <c r="L401">
        <v>1</v>
      </c>
      <c r="M401" t="s">
        <v>3</v>
      </c>
    </row>
    <row r="402" spans="1:13" x14ac:dyDescent="0.3">
      <c r="C402">
        <v>67</v>
      </c>
      <c r="D402">
        <v>2080</v>
      </c>
      <c r="E402" t="s">
        <v>591</v>
      </c>
      <c r="F402">
        <v>2.3270000000000001E-3</v>
      </c>
      <c r="G402">
        <v>4.1189999999999997E-2</v>
      </c>
      <c r="H402">
        <v>0</v>
      </c>
      <c r="I402">
        <v>0</v>
      </c>
      <c r="J402">
        <v>3</v>
      </c>
      <c r="K402">
        <v>0.19714799999999999</v>
      </c>
      <c r="L402">
        <v>2</v>
      </c>
      <c r="M402" t="s">
        <v>5</v>
      </c>
    </row>
    <row r="403" spans="1:13" x14ac:dyDescent="0.3">
      <c r="C403">
        <v>67</v>
      </c>
      <c r="D403">
        <v>4923</v>
      </c>
      <c r="E403" t="s">
        <v>592</v>
      </c>
      <c r="F403">
        <v>1.9350000000000001E-3</v>
      </c>
      <c r="G403">
        <v>4.1945999999999997E-2</v>
      </c>
      <c r="H403">
        <v>0</v>
      </c>
      <c r="I403">
        <v>0</v>
      </c>
      <c r="J403">
        <v>2</v>
      </c>
      <c r="K403">
        <v>0.19714799999999999</v>
      </c>
      <c r="L403">
        <v>3</v>
      </c>
      <c r="M403" t="s">
        <v>3</v>
      </c>
    </row>
    <row r="404" spans="1:13" x14ac:dyDescent="0.3">
      <c r="C404">
        <v>67</v>
      </c>
      <c r="D404">
        <v>1842</v>
      </c>
      <c r="E404" t="s">
        <v>593</v>
      </c>
      <c r="F404">
        <v>1.554E-3</v>
      </c>
      <c r="G404">
        <v>7.0948999999999998E-2</v>
      </c>
      <c r="H404">
        <v>0</v>
      </c>
      <c r="I404">
        <v>0</v>
      </c>
      <c r="J404">
        <v>3</v>
      </c>
      <c r="K404">
        <v>0.19714799999999999</v>
      </c>
      <c r="L404">
        <v>4</v>
      </c>
      <c r="M404" t="s">
        <v>5</v>
      </c>
    </row>
    <row r="405" spans="1:13" x14ac:dyDescent="0.3">
      <c r="C405">
        <v>67</v>
      </c>
      <c r="D405">
        <v>841</v>
      </c>
      <c r="E405" t="s">
        <v>594</v>
      </c>
      <c r="F405">
        <v>3.4819999999999999E-3</v>
      </c>
      <c r="G405">
        <v>4.2134999999999999E-2</v>
      </c>
      <c r="H405">
        <v>0</v>
      </c>
      <c r="I405">
        <v>0</v>
      </c>
      <c r="J405">
        <v>1</v>
      </c>
      <c r="K405">
        <v>8.6173E-2</v>
      </c>
      <c r="L405">
        <v>5</v>
      </c>
      <c r="M405" t="s">
        <v>5</v>
      </c>
    </row>
    <row r="406" spans="1:13" x14ac:dyDescent="0.3">
      <c r="C406">
        <v>67</v>
      </c>
      <c r="D406">
        <v>1707</v>
      </c>
      <c r="E406" t="s">
        <v>545</v>
      </c>
      <c r="F406">
        <v>2.2699999999999999E-4</v>
      </c>
      <c r="G406">
        <v>2.0406000000000001E-2</v>
      </c>
      <c r="H406">
        <v>1</v>
      </c>
      <c r="I406">
        <v>0</v>
      </c>
      <c r="J406">
        <v>3</v>
      </c>
      <c r="K406">
        <v>4.1259999999999998E-2</v>
      </c>
      <c r="L406">
        <v>6</v>
      </c>
      <c r="M406" t="s">
        <v>5</v>
      </c>
    </row>
    <row r="407" spans="1:13" x14ac:dyDescent="0.3">
      <c r="C407">
        <v>67</v>
      </c>
      <c r="D407">
        <v>745</v>
      </c>
      <c r="E407" t="s">
        <v>595</v>
      </c>
      <c r="F407">
        <v>6.6200000000000005E-4</v>
      </c>
      <c r="G407">
        <v>2.7019000000000001E-2</v>
      </c>
      <c r="H407">
        <v>0</v>
      </c>
      <c r="I407">
        <v>0</v>
      </c>
      <c r="J407">
        <v>3</v>
      </c>
      <c r="K407">
        <v>3.5534000000000003E-2</v>
      </c>
      <c r="L407">
        <v>7</v>
      </c>
      <c r="M407" t="s">
        <v>5</v>
      </c>
    </row>
    <row r="408" spans="1:13" x14ac:dyDescent="0.3">
      <c r="C408">
        <v>67</v>
      </c>
      <c r="D408">
        <v>2078</v>
      </c>
      <c r="E408" t="s">
        <v>179</v>
      </c>
      <c r="F408">
        <v>5.8900000000000001E-4</v>
      </c>
      <c r="G408">
        <v>4.1378999999999999E-2</v>
      </c>
      <c r="H408">
        <v>0</v>
      </c>
      <c r="I408">
        <v>0</v>
      </c>
      <c r="J408">
        <v>2</v>
      </c>
      <c r="K408">
        <v>3.5534000000000003E-2</v>
      </c>
      <c r="L408">
        <v>8</v>
      </c>
      <c r="M408" t="s">
        <v>5</v>
      </c>
    </row>
    <row r="409" spans="1:13" x14ac:dyDescent="0.3">
      <c r="C409">
        <v>67</v>
      </c>
      <c r="D409">
        <v>7202</v>
      </c>
      <c r="E409" t="s">
        <v>596</v>
      </c>
      <c r="F409">
        <v>4.4099999999999999E-4</v>
      </c>
      <c r="G409">
        <v>7.4728000000000003E-2</v>
      </c>
      <c r="H409">
        <v>0</v>
      </c>
      <c r="I409">
        <v>0</v>
      </c>
      <c r="J409">
        <v>3</v>
      </c>
      <c r="K409">
        <v>3.5534000000000003E-2</v>
      </c>
      <c r="L409">
        <v>9</v>
      </c>
      <c r="M409" t="s">
        <v>5</v>
      </c>
    </row>
    <row r="410" spans="1:13" x14ac:dyDescent="0.3">
      <c r="C410">
        <v>67</v>
      </c>
      <c r="D410">
        <v>868</v>
      </c>
      <c r="E410" t="s">
        <v>480</v>
      </c>
      <c r="F410">
        <v>1.8959999999999999E-3</v>
      </c>
      <c r="G410">
        <v>0.176098</v>
      </c>
      <c r="H410">
        <v>0</v>
      </c>
      <c r="I410">
        <v>0</v>
      </c>
      <c r="J410">
        <v>4</v>
      </c>
      <c r="K410">
        <v>1.9591999999999998E-2</v>
      </c>
      <c r="L410">
        <v>10</v>
      </c>
      <c r="M410" t="s">
        <v>5</v>
      </c>
    </row>
    <row r="411" spans="1:13" x14ac:dyDescent="0.3">
      <c r="A411" t="s">
        <v>20</v>
      </c>
      <c r="B411">
        <v>3</v>
      </c>
      <c r="C411">
        <v>68</v>
      </c>
      <c r="D411">
        <v>3</v>
      </c>
    </row>
    <row r="412" spans="1:13" x14ac:dyDescent="0.3">
      <c r="C412">
        <v>68</v>
      </c>
      <c r="D412">
        <v>493</v>
      </c>
      <c r="E412" t="s">
        <v>229</v>
      </c>
      <c r="F412">
        <v>1.616E-3</v>
      </c>
      <c r="G412">
        <v>5.8789999999999997E-3</v>
      </c>
      <c r="H412">
        <v>0</v>
      </c>
      <c r="I412">
        <v>0</v>
      </c>
      <c r="J412">
        <v>1</v>
      </c>
      <c r="K412">
        <v>8.6173E-2</v>
      </c>
      <c r="L412">
        <v>1</v>
      </c>
      <c r="M412" t="s">
        <v>5</v>
      </c>
    </row>
    <row r="413" spans="1:13" x14ac:dyDescent="0.3">
      <c r="C413">
        <v>68</v>
      </c>
      <c r="D413">
        <v>4884</v>
      </c>
      <c r="E413" t="s">
        <v>747</v>
      </c>
      <c r="F413">
        <v>1.4890000000000001E-3</v>
      </c>
      <c r="G413">
        <v>3.3446999999999998E-2</v>
      </c>
      <c r="H413">
        <v>0</v>
      </c>
      <c r="I413">
        <v>0</v>
      </c>
      <c r="J413">
        <v>1</v>
      </c>
      <c r="K413">
        <v>8.6173E-2</v>
      </c>
      <c r="L413">
        <v>2</v>
      </c>
      <c r="M413" t="s">
        <v>5</v>
      </c>
    </row>
    <row r="414" spans="1:13" x14ac:dyDescent="0.3">
      <c r="C414">
        <v>68</v>
      </c>
      <c r="D414">
        <v>8184</v>
      </c>
      <c r="E414" t="s">
        <v>4</v>
      </c>
      <c r="F414">
        <v>-3.0800000000000001E-4</v>
      </c>
      <c r="G414">
        <v>3.0963999999999998E-2</v>
      </c>
      <c r="H414">
        <v>2</v>
      </c>
      <c r="I414">
        <v>0</v>
      </c>
      <c r="J414">
        <v>3</v>
      </c>
      <c r="K414">
        <v>4.1259999999999998E-2</v>
      </c>
      <c r="L414">
        <v>3</v>
      </c>
      <c r="M414" t="s">
        <v>5</v>
      </c>
    </row>
    <row r="415" spans="1:13" x14ac:dyDescent="0.3">
      <c r="C415">
        <v>68</v>
      </c>
      <c r="D415">
        <v>8191</v>
      </c>
      <c r="E415" t="s">
        <v>6</v>
      </c>
      <c r="F415">
        <v>-9.0499999999999999E-4</v>
      </c>
      <c r="G415">
        <v>3.0963999999999998E-2</v>
      </c>
      <c r="H415">
        <v>1</v>
      </c>
      <c r="I415">
        <v>0</v>
      </c>
      <c r="J415">
        <v>3</v>
      </c>
      <c r="K415">
        <v>4.1259999999999998E-2</v>
      </c>
      <c r="L415">
        <v>4</v>
      </c>
      <c r="M415" t="s">
        <v>5</v>
      </c>
    </row>
    <row r="416" spans="1:13" x14ac:dyDescent="0.3">
      <c r="C416">
        <v>68</v>
      </c>
      <c r="D416">
        <v>6324</v>
      </c>
      <c r="E416" t="s">
        <v>51</v>
      </c>
      <c r="F416">
        <v>-1.3290000000000001E-3</v>
      </c>
      <c r="G416">
        <v>6.4148999999999998E-2</v>
      </c>
      <c r="H416">
        <v>4</v>
      </c>
      <c r="I416">
        <v>0</v>
      </c>
      <c r="J416">
        <v>2</v>
      </c>
      <c r="K416">
        <v>4.1259999999999998E-2</v>
      </c>
      <c r="L416">
        <v>5</v>
      </c>
      <c r="M416" t="s">
        <v>3</v>
      </c>
    </row>
    <row r="417" spans="1:13" x14ac:dyDescent="0.3">
      <c r="C417">
        <v>68</v>
      </c>
      <c r="D417">
        <v>1297</v>
      </c>
      <c r="E417" t="s">
        <v>111</v>
      </c>
      <c r="F417">
        <v>-2.761E-3</v>
      </c>
      <c r="G417">
        <v>5.6179999999999997E-3</v>
      </c>
      <c r="H417">
        <v>2</v>
      </c>
      <c r="I417">
        <v>0</v>
      </c>
      <c r="J417">
        <v>2</v>
      </c>
      <c r="K417">
        <v>4.1259999999999998E-2</v>
      </c>
      <c r="L417">
        <v>6</v>
      </c>
      <c r="M417" t="s">
        <v>3</v>
      </c>
    </row>
    <row r="418" spans="1:13" x14ac:dyDescent="0.3">
      <c r="C418">
        <v>68</v>
      </c>
      <c r="D418">
        <v>3910</v>
      </c>
      <c r="E418" t="s">
        <v>169</v>
      </c>
      <c r="F418">
        <v>-9.0399999999999996E-4</v>
      </c>
      <c r="G418">
        <v>5.0949999999999997E-3</v>
      </c>
      <c r="H418">
        <v>0</v>
      </c>
      <c r="I418">
        <v>0</v>
      </c>
      <c r="J418">
        <v>3</v>
      </c>
      <c r="K418">
        <v>3.2122999999999999E-2</v>
      </c>
      <c r="L418">
        <v>7</v>
      </c>
      <c r="M418" t="s">
        <v>3</v>
      </c>
    </row>
    <row r="419" spans="1:13" x14ac:dyDescent="0.3">
      <c r="C419">
        <v>68</v>
      </c>
      <c r="D419">
        <v>7800</v>
      </c>
      <c r="E419" t="s">
        <v>29</v>
      </c>
      <c r="F419">
        <v>-1.5875E-2</v>
      </c>
      <c r="G419">
        <v>2.0899999999999998E-3</v>
      </c>
      <c r="H419">
        <v>0</v>
      </c>
      <c r="I419">
        <v>0</v>
      </c>
      <c r="J419">
        <v>3</v>
      </c>
      <c r="K419">
        <v>3.2122999999999999E-2</v>
      </c>
      <c r="L419">
        <v>8</v>
      </c>
      <c r="M419" t="s">
        <v>5</v>
      </c>
    </row>
    <row r="420" spans="1:13" x14ac:dyDescent="0.3">
      <c r="C420">
        <v>68</v>
      </c>
      <c r="D420">
        <v>2010</v>
      </c>
      <c r="E420" t="s">
        <v>12</v>
      </c>
      <c r="F420">
        <v>-2.4399999999999999E-4</v>
      </c>
      <c r="G420">
        <v>2.3386000000000001E-2</v>
      </c>
      <c r="H420">
        <v>1</v>
      </c>
      <c r="I420">
        <v>0</v>
      </c>
      <c r="J420">
        <v>1</v>
      </c>
      <c r="K420">
        <v>1.6258000000000002E-2</v>
      </c>
      <c r="L420">
        <v>9</v>
      </c>
      <c r="M420" t="s">
        <v>5</v>
      </c>
    </row>
    <row r="421" spans="1:13" x14ac:dyDescent="0.3">
      <c r="C421">
        <v>68</v>
      </c>
      <c r="D421">
        <v>1255</v>
      </c>
      <c r="E421" t="s">
        <v>110</v>
      </c>
      <c r="F421">
        <v>-2.9E-4</v>
      </c>
      <c r="G421">
        <v>1.7899000000000002E-2</v>
      </c>
      <c r="H421">
        <v>1</v>
      </c>
      <c r="I421">
        <v>0</v>
      </c>
      <c r="J421">
        <v>1</v>
      </c>
      <c r="K421">
        <v>1.6258000000000002E-2</v>
      </c>
      <c r="L421">
        <v>10</v>
      </c>
      <c r="M421" t="s">
        <v>5</v>
      </c>
    </row>
    <row r="422" spans="1:13" x14ac:dyDescent="0.3">
      <c r="A422" t="s">
        <v>20</v>
      </c>
      <c r="B422">
        <v>1</v>
      </c>
      <c r="C422">
        <v>69</v>
      </c>
      <c r="D422">
        <v>1</v>
      </c>
    </row>
    <row r="423" spans="1:13" x14ac:dyDescent="0.3">
      <c r="C423">
        <v>69</v>
      </c>
      <c r="D423">
        <v>896</v>
      </c>
      <c r="E423" t="s">
        <v>736</v>
      </c>
      <c r="F423">
        <v>6.8950000000000001E-3</v>
      </c>
      <c r="G423">
        <v>2.764E-3</v>
      </c>
      <c r="H423">
        <v>0</v>
      </c>
      <c r="I423">
        <v>0</v>
      </c>
      <c r="J423">
        <v>2</v>
      </c>
      <c r="K423">
        <v>0.89085499999999995</v>
      </c>
      <c r="L423">
        <v>1</v>
      </c>
      <c r="M423" t="s">
        <v>3</v>
      </c>
    </row>
    <row r="424" spans="1:13" x14ac:dyDescent="0.3">
      <c r="C424">
        <v>69</v>
      </c>
      <c r="D424">
        <v>871</v>
      </c>
      <c r="E424" t="s">
        <v>105</v>
      </c>
      <c r="F424">
        <v>-1.3166000000000001E-2</v>
      </c>
      <c r="G424">
        <v>2.764E-3</v>
      </c>
      <c r="H424">
        <v>1</v>
      </c>
      <c r="I424">
        <v>0</v>
      </c>
      <c r="J424">
        <v>1</v>
      </c>
      <c r="K424">
        <v>8.4403000000000006E-2</v>
      </c>
      <c r="L424">
        <v>2</v>
      </c>
      <c r="M424" t="s">
        <v>5</v>
      </c>
    </row>
    <row r="425" spans="1:13" x14ac:dyDescent="0.3">
      <c r="C425">
        <v>69</v>
      </c>
      <c r="D425">
        <v>8191</v>
      </c>
      <c r="E425" t="s">
        <v>6</v>
      </c>
      <c r="F425">
        <v>-6.9109999999999996E-3</v>
      </c>
      <c r="G425">
        <v>1.5051E-2</v>
      </c>
      <c r="H425">
        <v>1</v>
      </c>
      <c r="I425">
        <v>0</v>
      </c>
      <c r="J425">
        <v>3</v>
      </c>
      <c r="K425">
        <v>4.1259999999999998E-2</v>
      </c>
      <c r="L425">
        <v>3</v>
      </c>
      <c r="M425" t="s">
        <v>5</v>
      </c>
    </row>
    <row r="426" spans="1:13" x14ac:dyDescent="0.3">
      <c r="C426">
        <v>69</v>
      </c>
      <c r="D426">
        <v>5992</v>
      </c>
      <c r="E426" t="s">
        <v>737</v>
      </c>
      <c r="F426">
        <v>8.4900000000000004E-4</v>
      </c>
      <c r="G426">
        <v>4.8837999999999999E-2</v>
      </c>
      <c r="H426">
        <v>0</v>
      </c>
      <c r="I426">
        <v>0</v>
      </c>
      <c r="J426">
        <v>2</v>
      </c>
      <c r="K426">
        <v>3.5534000000000003E-2</v>
      </c>
      <c r="L426">
        <v>4</v>
      </c>
      <c r="M426" t="s">
        <v>5</v>
      </c>
    </row>
    <row r="427" spans="1:13" x14ac:dyDescent="0.3">
      <c r="C427">
        <v>69</v>
      </c>
      <c r="D427">
        <v>5987</v>
      </c>
      <c r="E427" t="s">
        <v>738</v>
      </c>
      <c r="F427">
        <v>5.6099999999999998E-4</v>
      </c>
      <c r="G427">
        <v>6.8803000000000003E-2</v>
      </c>
      <c r="H427">
        <v>0</v>
      </c>
      <c r="I427">
        <v>0</v>
      </c>
      <c r="J427">
        <v>2</v>
      </c>
      <c r="K427">
        <v>3.5534000000000003E-2</v>
      </c>
      <c r="L427">
        <v>5</v>
      </c>
      <c r="M427" t="s">
        <v>5</v>
      </c>
    </row>
    <row r="428" spans="1:13" x14ac:dyDescent="0.3">
      <c r="C428">
        <v>69</v>
      </c>
      <c r="D428">
        <v>2010</v>
      </c>
      <c r="E428" t="s">
        <v>12</v>
      </c>
      <c r="F428">
        <v>-1.9100000000000001E-4</v>
      </c>
      <c r="G428">
        <v>1.0647999999999999E-2</v>
      </c>
      <c r="H428">
        <v>1</v>
      </c>
      <c r="I428">
        <v>0</v>
      </c>
      <c r="J428">
        <v>1</v>
      </c>
      <c r="K428">
        <v>1.6258000000000002E-2</v>
      </c>
      <c r="L428">
        <v>6</v>
      </c>
      <c r="M428" t="s">
        <v>5</v>
      </c>
    </row>
    <row r="429" spans="1:13" x14ac:dyDescent="0.3">
      <c r="C429">
        <v>69</v>
      </c>
      <c r="D429">
        <v>3323</v>
      </c>
      <c r="E429" t="s">
        <v>33</v>
      </c>
      <c r="F429">
        <v>-5.0000000000000001E-4</v>
      </c>
      <c r="G429">
        <v>6.6141000000000005E-2</v>
      </c>
      <c r="H429">
        <v>1</v>
      </c>
      <c r="I429">
        <v>0</v>
      </c>
      <c r="J429">
        <v>1</v>
      </c>
      <c r="K429">
        <v>1.6258000000000002E-2</v>
      </c>
      <c r="L429">
        <v>7</v>
      </c>
      <c r="M429" t="s">
        <v>5</v>
      </c>
    </row>
    <row r="430" spans="1:13" x14ac:dyDescent="0.3">
      <c r="C430">
        <v>69</v>
      </c>
      <c r="D430">
        <v>7994</v>
      </c>
      <c r="E430" t="s">
        <v>14</v>
      </c>
      <c r="F430">
        <v>-5.5699999999999999E-4</v>
      </c>
      <c r="G430">
        <v>6.45E-3</v>
      </c>
      <c r="H430">
        <v>3</v>
      </c>
      <c r="I430">
        <v>0</v>
      </c>
      <c r="J430">
        <v>1</v>
      </c>
      <c r="K430">
        <v>1.6258000000000002E-2</v>
      </c>
      <c r="L430">
        <v>8</v>
      </c>
      <c r="M430" t="s">
        <v>5</v>
      </c>
    </row>
    <row r="431" spans="1:13" x14ac:dyDescent="0.3">
      <c r="C431">
        <v>69</v>
      </c>
      <c r="D431">
        <v>1864</v>
      </c>
      <c r="E431" t="s">
        <v>739</v>
      </c>
      <c r="F431">
        <v>8.9499999999999996E-4</v>
      </c>
      <c r="G431">
        <v>2.8053999999999999E-2</v>
      </c>
      <c r="H431">
        <v>0</v>
      </c>
      <c r="I431">
        <v>0</v>
      </c>
      <c r="J431">
        <v>1</v>
      </c>
      <c r="K431">
        <v>1.3951E-2</v>
      </c>
      <c r="L431">
        <v>9</v>
      </c>
      <c r="M431" t="s">
        <v>5</v>
      </c>
    </row>
    <row r="432" spans="1:13" x14ac:dyDescent="0.3">
      <c r="C432">
        <v>69</v>
      </c>
      <c r="D432">
        <v>5938</v>
      </c>
      <c r="E432" t="s">
        <v>740</v>
      </c>
      <c r="F432">
        <v>1.76E-4</v>
      </c>
      <c r="G432">
        <v>3.2759999999999998E-3</v>
      </c>
      <c r="H432">
        <v>0</v>
      </c>
      <c r="I432">
        <v>0</v>
      </c>
      <c r="J432">
        <v>1</v>
      </c>
      <c r="K432">
        <v>1.2585000000000001E-2</v>
      </c>
      <c r="L432">
        <v>10</v>
      </c>
      <c r="M432" t="s">
        <v>5</v>
      </c>
    </row>
    <row r="433" spans="1:13" x14ac:dyDescent="0.3">
      <c r="A433" t="s">
        <v>20</v>
      </c>
      <c r="B433">
        <v>3</v>
      </c>
      <c r="C433">
        <v>70</v>
      </c>
      <c r="D433">
        <v>3</v>
      </c>
    </row>
    <row r="434" spans="1:13" x14ac:dyDescent="0.3">
      <c r="C434">
        <v>70</v>
      </c>
      <c r="D434">
        <v>2010</v>
      </c>
      <c r="E434" t="s">
        <v>12</v>
      </c>
      <c r="F434">
        <v>-8.0560000000000007E-3</v>
      </c>
      <c r="G434">
        <v>4.8760000000000001E-3</v>
      </c>
      <c r="H434">
        <v>1</v>
      </c>
      <c r="I434">
        <v>0</v>
      </c>
      <c r="J434">
        <v>1</v>
      </c>
      <c r="K434">
        <v>8.4403000000000006E-2</v>
      </c>
      <c r="L434">
        <v>1</v>
      </c>
      <c r="M434" t="s">
        <v>5</v>
      </c>
    </row>
    <row r="435" spans="1:13" x14ac:dyDescent="0.3">
      <c r="C435">
        <v>70</v>
      </c>
      <c r="D435">
        <v>1297</v>
      </c>
      <c r="E435" t="s">
        <v>111</v>
      </c>
      <c r="F435">
        <v>-4.3600000000000003E-4</v>
      </c>
      <c r="G435">
        <v>1.0773E-2</v>
      </c>
      <c r="H435">
        <v>2</v>
      </c>
      <c r="I435">
        <v>0</v>
      </c>
      <c r="J435">
        <v>2</v>
      </c>
      <c r="K435">
        <v>4.1259999999999998E-2</v>
      </c>
      <c r="L435">
        <v>2</v>
      </c>
      <c r="M435" t="s">
        <v>5</v>
      </c>
    </row>
    <row r="436" spans="1:13" x14ac:dyDescent="0.3">
      <c r="C436">
        <v>70</v>
      </c>
      <c r="D436">
        <v>7834</v>
      </c>
      <c r="E436" t="s">
        <v>44</v>
      </c>
      <c r="F436">
        <v>4.7399999999999997E-4</v>
      </c>
      <c r="G436">
        <v>3.4929000000000002E-2</v>
      </c>
      <c r="H436">
        <v>0</v>
      </c>
      <c r="I436">
        <v>0</v>
      </c>
      <c r="J436">
        <v>3</v>
      </c>
      <c r="K436">
        <v>3.5534000000000003E-2</v>
      </c>
      <c r="L436">
        <v>3</v>
      </c>
      <c r="M436" t="s">
        <v>3</v>
      </c>
    </row>
    <row r="437" spans="1:13" x14ac:dyDescent="0.3">
      <c r="C437">
        <v>70</v>
      </c>
      <c r="D437">
        <v>458</v>
      </c>
      <c r="E437" t="s">
        <v>380</v>
      </c>
      <c r="F437">
        <v>4.6999999999999999E-4</v>
      </c>
      <c r="G437">
        <v>3.3453999999999998E-2</v>
      </c>
      <c r="H437">
        <v>0</v>
      </c>
      <c r="I437">
        <v>0</v>
      </c>
      <c r="J437">
        <v>2</v>
      </c>
      <c r="K437">
        <v>3.5534000000000003E-2</v>
      </c>
      <c r="L437">
        <v>4</v>
      </c>
      <c r="M437" t="s">
        <v>5</v>
      </c>
    </row>
    <row r="438" spans="1:13" x14ac:dyDescent="0.3">
      <c r="C438">
        <v>70</v>
      </c>
      <c r="D438">
        <v>652</v>
      </c>
      <c r="E438" t="s">
        <v>825</v>
      </c>
      <c r="F438">
        <v>4.64E-4</v>
      </c>
      <c r="G438">
        <v>7.0310999999999998E-2</v>
      </c>
      <c r="H438">
        <v>0</v>
      </c>
      <c r="I438">
        <v>0</v>
      </c>
      <c r="J438">
        <v>2</v>
      </c>
      <c r="K438">
        <v>3.5534000000000003E-2</v>
      </c>
      <c r="L438">
        <v>5</v>
      </c>
      <c r="M438" t="s">
        <v>5</v>
      </c>
    </row>
    <row r="439" spans="1:13" x14ac:dyDescent="0.3">
      <c r="C439">
        <v>70</v>
      </c>
      <c r="D439">
        <v>1612</v>
      </c>
      <c r="E439" t="s">
        <v>697</v>
      </c>
      <c r="F439">
        <v>-2.189E-3</v>
      </c>
      <c r="G439">
        <v>2.722E-3</v>
      </c>
      <c r="H439">
        <v>0</v>
      </c>
      <c r="I439">
        <v>0</v>
      </c>
      <c r="J439">
        <v>2</v>
      </c>
      <c r="K439">
        <v>3.2122999999999999E-2</v>
      </c>
      <c r="L439">
        <v>6</v>
      </c>
      <c r="M439" t="s">
        <v>3</v>
      </c>
    </row>
    <row r="440" spans="1:13" x14ac:dyDescent="0.3">
      <c r="C440">
        <v>70</v>
      </c>
      <c r="D440">
        <v>7994</v>
      </c>
      <c r="E440" t="s">
        <v>14</v>
      </c>
      <c r="F440">
        <v>-1.439E-3</v>
      </c>
      <c r="G440">
        <v>1.0093E-2</v>
      </c>
      <c r="H440">
        <v>3</v>
      </c>
      <c r="I440">
        <v>0</v>
      </c>
      <c r="J440">
        <v>1</v>
      </c>
      <c r="K440">
        <v>1.6258000000000002E-2</v>
      </c>
      <c r="L440">
        <v>7</v>
      </c>
      <c r="M440" t="s">
        <v>5</v>
      </c>
    </row>
    <row r="441" spans="1:13" x14ac:dyDescent="0.3">
      <c r="C441">
        <v>70</v>
      </c>
      <c r="D441">
        <v>8027</v>
      </c>
      <c r="E441" t="s">
        <v>38</v>
      </c>
      <c r="F441">
        <v>-2.7299999999999998E-3</v>
      </c>
      <c r="G441">
        <v>5.5682000000000002E-2</v>
      </c>
      <c r="H441">
        <v>2</v>
      </c>
      <c r="I441">
        <v>0</v>
      </c>
      <c r="J441">
        <v>1</v>
      </c>
      <c r="K441">
        <v>1.6258000000000002E-2</v>
      </c>
      <c r="L441">
        <v>8</v>
      </c>
      <c r="M441" t="s">
        <v>5</v>
      </c>
    </row>
    <row r="442" spans="1:13" x14ac:dyDescent="0.3">
      <c r="C442">
        <v>70</v>
      </c>
      <c r="D442">
        <v>4571</v>
      </c>
      <c r="E442" t="s">
        <v>13</v>
      </c>
      <c r="F442">
        <v>-1.8436999999999999E-2</v>
      </c>
      <c r="G442">
        <v>2.9599E-2</v>
      </c>
      <c r="H442">
        <v>1</v>
      </c>
      <c r="I442">
        <v>0</v>
      </c>
      <c r="J442">
        <v>1</v>
      </c>
      <c r="K442">
        <v>1.6258000000000002E-2</v>
      </c>
      <c r="L442">
        <v>9</v>
      </c>
      <c r="M442" t="s">
        <v>3</v>
      </c>
    </row>
    <row r="443" spans="1:13" x14ac:dyDescent="0.3">
      <c r="C443">
        <v>70</v>
      </c>
      <c r="D443">
        <v>2425</v>
      </c>
      <c r="E443" t="s">
        <v>826</v>
      </c>
      <c r="F443">
        <v>6.2200000000000005E-4</v>
      </c>
      <c r="G443">
        <v>5.8517E-2</v>
      </c>
      <c r="H443">
        <v>0</v>
      </c>
      <c r="I443">
        <v>0</v>
      </c>
      <c r="J443">
        <v>1</v>
      </c>
      <c r="K443">
        <v>1.3951E-2</v>
      </c>
      <c r="L443">
        <v>10</v>
      </c>
      <c r="M443" t="s">
        <v>5</v>
      </c>
    </row>
    <row r="444" spans="1:13" x14ac:dyDescent="0.3">
      <c r="A444" t="s">
        <v>20</v>
      </c>
      <c r="B444">
        <v>2</v>
      </c>
      <c r="C444">
        <v>71</v>
      </c>
      <c r="D444">
        <v>2</v>
      </c>
    </row>
    <row r="445" spans="1:13" x14ac:dyDescent="0.3">
      <c r="C445">
        <v>71</v>
      </c>
      <c r="D445">
        <v>5962</v>
      </c>
      <c r="E445" t="s">
        <v>702</v>
      </c>
      <c r="F445">
        <v>1.6149999999999999E-3</v>
      </c>
      <c r="G445">
        <v>3.1815000000000003E-2</v>
      </c>
      <c r="H445">
        <v>0</v>
      </c>
      <c r="I445">
        <v>0</v>
      </c>
      <c r="J445">
        <v>2</v>
      </c>
      <c r="K445">
        <v>0.19714799999999999</v>
      </c>
      <c r="L445">
        <v>1</v>
      </c>
      <c r="M445" t="s">
        <v>3</v>
      </c>
    </row>
    <row r="446" spans="1:13" x14ac:dyDescent="0.3">
      <c r="C446">
        <v>71</v>
      </c>
      <c r="D446">
        <v>5963</v>
      </c>
      <c r="E446" t="s">
        <v>671</v>
      </c>
      <c r="F446">
        <v>1.433E-3</v>
      </c>
      <c r="G446">
        <v>5.5969999999999999E-2</v>
      </c>
      <c r="H446">
        <v>0</v>
      </c>
      <c r="I446">
        <v>0</v>
      </c>
      <c r="J446">
        <v>3</v>
      </c>
      <c r="K446">
        <v>0.19714799999999999</v>
      </c>
      <c r="L446">
        <v>2</v>
      </c>
      <c r="M446" t="s">
        <v>5</v>
      </c>
    </row>
    <row r="447" spans="1:13" x14ac:dyDescent="0.3">
      <c r="C447">
        <v>71</v>
      </c>
      <c r="D447">
        <v>7974</v>
      </c>
      <c r="E447" t="s">
        <v>703</v>
      </c>
      <c r="F447">
        <v>6.45E-3</v>
      </c>
      <c r="G447">
        <v>0.27710099999999999</v>
      </c>
      <c r="H447">
        <v>0</v>
      </c>
      <c r="I447">
        <v>0</v>
      </c>
      <c r="J447">
        <v>1</v>
      </c>
      <c r="K447">
        <v>4.3728999999999997E-2</v>
      </c>
      <c r="L447">
        <v>3</v>
      </c>
      <c r="M447" t="s">
        <v>5</v>
      </c>
    </row>
    <row r="448" spans="1:13" x14ac:dyDescent="0.3">
      <c r="C448">
        <v>71</v>
      </c>
      <c r="D448">
        <v>2291</v>
      </c>
      <c r="E448" t="s">
        <v>176</v>
      </c>
      <c r="F448">
        <v>7.0399999999999998E-4</v>
      </c>
      <c r="G448">
        <v>6.3236000000000001E-2</v>
      </c>
      <c r="H448">
        <v>0</v>
      </c>
      <c r="I448">
        <v>0</v>
      </c>
      <c r="J448">
        <v>3</v>
      </c>
      <c r="K448">
        <v>3.5534000000000003E-2</v>
      </c>
      <c r="L448">
        <v>4</v>
      </c>
      <c r="M448" t="s">
        <v>3</v>
      </c>
    </row>
    <row r="449" spans="1:13" x14ac:dyDescent="0.3">
      <c r="C449">
        <v>71</v>
      </c>
      <c r="D449">
        <v>6427</v>
      </c>
      <c r="E449" t="s">
        <v>704</v>
      </c>
      <c r="F449">
        <v>4.8799999999999999E-4</v>
      </c>
      <c r="G449">
        <v>6.2646999999999994E-2</v>
      </c>
      <c r="H449">
        <v>0</v>
      </c>
      <c r="I449">
        <v>0</v>
      </c>
      <c r="J449">
        <v>2</v>
      </c>
      <c r="K449">
        <v>3.5534000000000003E-2</v>
      </c>
      <c r="L449">
        <v>5</v>
      </c>
      <c r="M449" t="s">
        <v>5</v>
      </c>
    </row>
    <row r="450" spans="1:13" x14ac:dyDescent="0.3">
      <c r="C450">
        <v>71</v>
      </c>
      <c r="D450">
        <v>1575</v>
      </c>
      <c r="E450" t="s">
        <v>705</v>
      </c>
      <c r="F450">
        <v>3.4099999999999999E-4</v>
      </c>
      <c r="G450">
        <v>4.8311E-2</v>
      </c>
      <c r="H450">
        <v>0</v>
      </c>
      <c r="I450">
        <v>0</v>
      </c>
      <c r="J450">
        <v>2</v>
      </c>
      <c r="K450">
        <v>3.5534000000000003E-2</v>
      </c>
      <c r="L450">
        <v>6</v>
      </c>
      <c r="M450" t="s">
        <v>5</v>
      </c>
    </row>
    <row r="451" spans="1:13" x14ac:dyDescent="0.3">
      <c r="C451">
        <v>71</v>
      </c>
      <c r="D451">
        <v>7800</v>
      </c>
      <c r="E451" t="s">
        <v>29</v>
      </c>
      <c r="F451">
        <v>-8.0759999999999998E-3</v>
      </c>
      <c r="G451">
        <v>3.1419999999999998E-3</v>
      </c>
      <c r="H451">
        <v>0</v>
      </c>
      <c r="I451">
        <v>0</v>
      </c>
      <c r="J451">
        <v>3</v>
      </c>
      <c r="K451">
        <v>3.2122999999999999E-2</v>
      </c>
      <c r="L451">
        <v>7</v>
      </c>
      <c r="M451" t="s">
        <v>5</v>
      </c>
    </row>
    <row r="452" spans="1:13" x14ac:dyDescent="0.3">
      <c r="C452">
        <v>71</v>
      </c>
      <c r="D452">
        <v>4613</v>
      </c>
      <c r="E452" t="s">
        <v>706</v>
      </c>
      <c r="F452">
        <v>3.8860000000000001E-3</v>
      </c>
      <c r="G452">
        <v>0.24626899999999999</v>
      </c>
      <c r="H452">
        <v>0</v>
      </c>
      <c r="I452">
        <v>0</v>
      </c>
      <c r="J452">
        <v>4</v>
      </c>
      <c r="K452">
        <v>1.9591999999999998E-2</v>
      </c>
      <c r="L452">
        <v>8</v>
      </c>
      <c r="M452" t="s">
        <v>5</v>
      </c>
    </row>
    <row r="453" spans="1:13" x14ac:dyDescent="0.3">
      <c r="C453">
        <v>71</v>
      </c>
      <c r="D453">
        <v>5884</v>
      </c>
      <c r="E453" t="s">
        <v>201</v>
      </c>
      <c r="F453">
        <v>2.0000000000000002E-5</v>
      </c>
      <c r="G453">
        <v>4.8114999999999998E-2</v>
      </c>
      <c r="H453">
        <v>1</v>
      </c>
      <c r="I453">
        <v>0</v>
      </c>
      <c r="J453">
        <v>1</v>
      </c>
      <c r="K453">
        <v>1.6258000000000002E-2</v>
      </c>
      <c r="L453">
        <v>9</v>
      </c>
      <c r="M453" t="s">
        <v>5</v>
      </c>
    </row>
    <row r="454" spans="1:13" x14ac:dyDescent="0.3">
      <c r="C454">
        <v>71</v>
      </c>
      <c r="D454">
        <v>2010</v>
      </c>
      <c r="E454" t="s">
        <v>12</v>
      </c>
      <c r="F454">
        <v>-3.6699999999999998E-4</v>
      </c>
      <c r="G454">
        <v>2.5923000000000002E-2</v>
      </c>
      <c r="H454">
        <v>1</v>
      </c>
      <c r="I454">
        <v>0</v>
      </c>
      <c r="J454">
        <v>1</v>
      </c>
      <c r="K454">
        <v>1.6258000000000002E-2</v>
      </c>
      <c r="L454">
        <v>10</v>
      </c>
      <c r="M454" t="s">
        <v>5</v>
      </c>
    </row>
    <row r="455" spans="1:13" x14ac:dyDescent="0.3">
      <c r="A455" t="s">
        <v>20</v>
      </c>
      <c r="B455">
        <v>4</v>
      </c>
      <c r="C455">
        <v>72</v>
      </c>
      <c r="D455">
        <v>4</v>
      </c>
    </row>
    <row r="456" spans="1:13" x14ac:dyDescent="0.3">
      <c r="C456">
        <v>72</v>
      </c>
      <c r="D456">
        <v>6202</v>
      </c>
      <c r="E456" t="s">
        <v>512</v>
      </c>
      <c r="F456">
        <v>5.8700000000000002E-3</v>
      </c>
      <c r="G456">
        <v>4.2399999999999998E-3</v>
      </c>
      <c r="H456">
        <v>0</v>
      </c>
      <c r="I456">
        <v>0</v>
      </c>
      <c r="J456">
        <v>1</v>
      </c>
      <c r="K456">
        <v>0.34468900000000002</v>
      </c>
      <c r="L456">
        <v>1</v>
      </c>
      <c r="M456" t="s">
        <v>3</v>
      </c>
    </row>
    <row r="457" spans="1:13" x14ac:dyDescent="0.3">
      <c r="C457">
        <v>72</v>
      </c>
      <c r="D457">
        <v>3560</v>
      </c>
      <c r="E457" t="s">
        <v>513</v>
      </c>
      <c r="F457">
        <v>5.8060000000000004E-3</v>
      </c>
      <c r="G457">
        <v>3.9439999999999996E-3</v>
      </c>
      <c r="H457">
        <v>0</v>
      </c>
      <c r="I457">
        <v>0</v>
      </c>
      <c r="J457">
        <v>1</v>
      </c>
      <c r="K457">
        <v>0.34468900000000002</v>
      </c>
      <c r="L457">
        <v>2</v>
      </c>
      <c r="M457" t="s">
        <v>3</v>
      </c>
    </row>
    <row r="458" spans="1:13" x14ac:dyDescent="0.3">
      <c r="C458">
        <v>72</v>
      </c>
      <c r="D458">
        <v>5315</v>
      </c>
      <c r="E458" t="s">
        <v>93</v>
      </c>
      <c r="F458">
        <v>4.0280000000000003E-3</v>
      </c>
      <c r="G458">
        <v>1.9425999999999999E-2</v>
      </c>
      <c r="H458">
        <v>0</v>
      </c>
      <c r="I458">
        <v>0</v>
      </c>
      <c r="J458">
        <v>1</v>
      </c>
      <c r="K458">
        <v>8.6173E-2</v>
      </c>
      <c r="L458">
        <v>3</v>
      </c>
      <c r="M458" t="s">
        <v>5</v>
      </c>
    </row>
    <row r="459" spans="1:13" x14ac:dyDescent="0.3">
      <c r="C459">
        <v>72</v>
      </c>
      <c r="D459">
        <v>5203</v>
      </c>
      <c r="E459" t="s">
        <v>514</v>
      </c>
      <c r="F459">
        <v>1.439E-3</v>
      </c>
      <c r="G459">
        <v>1.7354999999999999E-2</v>
      </c>
      <c r="H459">
        <v>0</v>
      </c>
      <c r="I459">
        <v>0</v>
      </c>
      <c r="J459">
        <v>1</v>
      </c>
      <c r="K459">
        <v>8.6173E-2</v>
      </c>
      <c r="L459">
        <v>4</v>
      </c>
      <c r="M459" t="s">
        <v>5</v>
      </c>
    </row>
    <row r="460" spans="1:13" x14ac:dyDescent="0.3">
      <c r="C460">
        <v>72</v>
      </c>
      <c r="D460">
        <v>871</v>
      </c>
      <c r="E460" t="s">
        <v>105</v>
      </c>
      <c r="F460">
        <v>-7.2740000000000001E-3</v>
      </c>
      <c r="G460">
        <v>2.761E-3</v>
      </c>
      <c r="H460">
        <v>1</v>
      </c>
      <c r="I460">
        <v>0</v>
      </c>
      <c r="J460">
        <v>1</v>
      </c>
      <c r="K460">
        <v>8.4403000000000006E-2</v>
      </c>
      <c r="L460">
        <v>5</v>
      </c>
      <c r="M460" t="s">
        <v>5</v>
      </c>
    </row>
    <row r="461" spans="1:13" x14ac:dyDescent="0.3">
      <c r="C461">
        <v>72</v>
      </c>
      <c r="D461">
        <v>3137</v>
      </c>
      <c r="E461" t="s">
        <v>31</v>
      </c>
      <c r="F461">
        <v>-1.536E-2</v>
      </c>
      <c r="G461">
        <v>3.7469999999999999E-3</v>
      </c>
      <c r="H461">
        <v>5</v>
      </c>
      <c r="I461">
        <v>0</v>
      </c>
      <c r="J461">
        <v>1</v>
      </c>
      <c r="K461">
        <v>8.4403000000000006E-2</v>
      </c>
      <c r="L461">
        <v>6</v>
      </c>
      <c r="M461" t="s">
        <v>3</v>
      </c>
    </row>
    <row r="462" spans="1:13" x14ac:dyDescent="0.3">
      <c r="C462">
        <v>72</v>
      </c>
      <c r="D462">
        <v>1812</v>
      </c>
      <c r="E462" t="s">
        <v>515</v>
      </c>
      <c r="F462">
        <v>4.0400000000000001E-4</v>
      </c>
      <c r="G462">
        <v>2.2976E-2</v>
      </c>
      <c r="H462">
        <v>0</v>
      </c>
      <c r="I462">
        <v>0</v>
      </c>
      <c r="J462">
        <v>2</v>
      </c>
      <c r="K462">
        <v>3.5534000000000003E-2</v>
      </c>
      <c r="L462">
        <v>7</v>
      </c>
      <c r="M462" t="s">
        <v>5</v>
      </c>
    </row>
    <row r="463" spans="1:13" x14ac:dyDescent="0.3">
      <c r="C463">
        <v>72</v>
      </c>
      <c r="D463">
        <v>904</v>
      </c>
      <c r="E463" t="s">
        <v>140</v>
      </c>
      <c r="F463">
        <v>1.55E-4</v>
      </c>
      <c r="G463">
        <v>2.761E-3</v>
      </c>
      <c r="H463">
        <v>0</v>
      </c>
      <c r="I463">
        <v>0</v>
      </c>
      <c r="J463">
        <v>2</v>
      </c>
      <c r="K463">
        <v>3.2122999999999999E-2</v>
      </c>
      <c r="L463">
        <v>8</v>
      </c>
      <c r="M463" t="s">
        <v>3</v>
      </c>
    </row>
    <row r="464" spans="1:13" x14ac:dyDescent="0.3">
      <c r="C464">
        <v>72</v>
      </c>
      <c r="D464">
        <v>2010</v>
      </c>
      <c r="E464" t="s">
        <v>12</v>
      </c>
      <c r="F464">
        <v>-1.84E-4</v>
      </c>
      <c r="G464">
        <v>1.3805E-2</v>
      </c>
      <c r="H464">
        <v>1</v>
      </c>
      <c r="I464">
        <v>0</v>
      </c>
      <c r="J464">
        <v>1</v>
      </c>
      <c r="K464">
        <v>1.6258000000000002E-2</v>
      </c>
      <c r="L464">
        <v>9</v>
      </c>
      <c r="M464" t="s">
        <v>5</v>
      </c>
    </row>
    <row r="465" spans="1:13" x14ac:dyDescent="0.3">
      <c r="C465">
        <v>72</v>
      </c>
      <c r="D465">
        <v>7994</v>
      </c>
      <c r="E465" t="s">
        <v>14</v>
      </c>
      <c r="F465">
        <v>-3.5799999999999997E-4</v>
      </c>
      <c r="G465">
        <v>9.1710000000000003E-3</v>
      </c>
      <c r="H465">
        <v>3</v>
      </c>
      <c r="I465">
        <v>0</v>
      </c>
      <c r="J465">
        <v>1</v>
      </c>
      <c r="K465">
        <v>1.6258000000000002E-2</v>
      </c>
      <c r="L465">
        <v>10</v>
      </c>
      <c r="M465" t="s">
        <v>5</v>
      </c>
    </row>
    <row r="466" spans="1:13" x14ac:dyDescent="0.3">
      <c r="A466" t="s">
        <v>20</v>
      </c>
      <c r="B466">
        <v>4</v>
      </c>
      <c r="C466">
        <v>73</v>
      </c>
      <c r="D466">
        <v>4</v>
      </c>
    </row>
    <row r="467" spans="1:13" x14ac:dyDescent="0.3">
      <c r="C467">
        <v>73</v>
      </c>
      <c r="D467">
        <v>2748</v>
      </c>
      <c r="E467" t="s">
        <v>318</v>
      </c>
      <c r="F467">
        <v>1.4515999999999999E-2</v>
      </c>
      <c r="G467">
        <v>3.578E-3</v>
      </c>
      <c r="H467">
        <v>0</v>
      </c>
      <c r="I467">
        <v>0</v>
      </c>
      <c r="J467">
        <v>1</v>
      </c>
      <c r="K467">
        <v>0.75812500000000005</v>
      </c>
      <c r="L467">
        <v>1</v>
      </c>
      <c r="M467" t="s">
        <v>3</v>
      </c>
    </row>
    <row r="468" spans="1:13" x14ac:dyDescent="0.3">
      <c r="C468">
        <v>73</v>
      </c>
      <c r="D468">
        <v>6324</v>
      </c>
      <c r="E468" t="s">
        <v>51</v>
      </c>
      <c r="F468">
        <v>-5.1599999999999997E-3</v>
      </c>
      <c r="G468">
        <v>3.2079999999999999E-3</v>
      </c>
      <c r="H468">
        <v>4</v>
      </c>
      <c r="I468">
        <v>0</v>
      </c>
      <c r="J468">
        <v>2</v>
      </c>
      <c r="K468">
        <v>0.193581</v>
      </c>
      <c r="L468">
        <v>2</v>
      </c>
      <c r="M468" t="s">
        <v>3</v>
      </c>
    </row>
    <row r="469" spans="1:13" x14ac:dyDescent="0.3">
      <c r="C469">
        <v>73</v>
      </c>
      <c r="D469">
        <v>1423</v>
      </c>
      <c r="E469" t="s">
        <v>9</v>
      </c>
      <c r="F469">
        <v>5.62E-4</v>
      </c>
      <c r="G469">
        <v>4.1939999999999998E-3</v>
      </c>
      <c r="H469">
        <v>0</v>
      </c>
      <c r="I469">
        <v>0</v>
      </c>
      <c r="J469">
        <v>2</v>
      </c>
      <c r="K469">
        <v>0.17047399999999999</v>
      </c>
      <c r="L469">
        <v>3</v>
      </c>
      <c r="M469" t="s">
        <v>3</v>
      </c>
    </row>
    <row r="470" spans="1:13" x14ac:dyDescent="0.3">
      <c r="C470">
        <v>73</v>
      </c>
      <c r="D470">
        <v>1422</v>
      </c>
      <c r="E470" t="s">
        <v>2</v>
      </c>
      <c r="F470">
        <v>-1.4999999999999999E-4</v>
      </c>
      <c r="G470">
        <v>5.0209999999999998E-2</v>
      </c>
      <c r="H470">
        <v>2</v>
      </c>
      <c r="I470">
        <v>0</v>
      </c>
      <c r="J470">
        <v>2</v>
      </c>
      <c r="K470">
        <v>4.1259999999999998E-2</v>
      </c>
      <c r="L470">
        <v>4</v>
      </c>
      <c r="M470" t="s">
        <v>5</v>
      </c>
    </row>
    <row r="471" spans="1:13" x14ac:dyDescent="0.3">
      <c r="C471">
        <v>73</v>
      </c>
      <c r="D471">
        <v>320</v>
      </c>
      <c r="E471" t="s">
        <v>302</v>
      </c>
      <c r="F471">
        <v>-1.7200000000000001E-4</v>
      </c>
      <c r="G471">
        <v>2.7140000000000001E-2</v>
      </c>
      <c r="H471">
        <v>3</v>
      </c>
      <c r="I471">
        <v>0</v>
      </c>
      <c r="J471">
        <v>2</v>
      </c>
      <c r="K471">
        <v>4.1259999999999998E-2</v>
      </c>
      <c r="L471">
        <v>5</v>
      </c>
      <c r="M471" t="s">
        <v>3</v>
      </c>
    </row>
    <row r="472" spans="1:13" x14ac:dyDescent="0.3">
      <c r="C472">
        <v>73</v>
      </c>
      <c r="D472">
        <v>6408</v>
      </c>
      <c r="E472" t="s">
        <v>350</v>
      </c>
      <c r="F472">
        <v>3.3799999999999998E-4</v>
      </c>
      <c r="G472">
        <v>5.3416999999999999E-2</v>
      </c>
      <c r="H472">
        <v>0</v>
      </c>
      <c r="I472">
        <v>0</v>
      </c>
      <c r="J472">
        <v>2</v>
      </c>
      <c r="K472">
        <v>3.5534000000000003E-2</v>
      </c>
      <c r="L472">
        <v>6</v>
      </c>
      <c r="M472" t="s">
        <v>5</v>
      </c>
    </row>
    <row r="473" spans="1:13" x14ac:dyDescent="0.3">
      <c r="C473">
        <v>73</v>
      </c>
      <c r="D473">
        <v>6856</v>
      </c>
      <c r="E473" t="s">
        <v>74</v>
      </c>
      <c r="F473">
        <v>-9.3950000000000006E-3</v>
      </c>
      <c r="G473">
        <v>4.3179999999999998E-3</v>
      </c>
      <c r="H473">
        <v>0</v>
      </c>
      <c r="I473">
        <v>0</v>
      </c>
      <c r="J473">
        <v>2</v>
      </c>
      <c r="K473">
        <v>3.2122999999999999E-2</v>
      </c>
      <c r="L473">
        <v>7</v>
      </c>
      <c r="M473" t="s">
        <v>5</v>
      </c>
    </row>
    <row r="474" spans="1:13" x14ac:dyDescent="0.3">
      <c r="C474">
        <v>73</v>
      </c>
      <c r="D474">
        <v>2010</v>
      </c>
      <c r="E474" t="s">
        <v>12</v>
      </c>
      <c r="F474">
        <v>-2.31E-4</v>
      </c>
      <c r="G474">
        <v>1.5790999999999999E-2</v>
      </c>
      <c r="H474">
        <v>1</v>
      </c>
      <c r="I474">
        <v>0</v>
      </c>
      <c r="J474">
        <v>1</v>
      </c>
      <c r="K474">
        <v>1.6258000000000002E-2</v>
      </c>
      <c r="L474">
        <v>8</v>
      </c>
      <c r="M474" t="s">
        <v>5</v>
      </c>
    </row>
    <row r="475" spans="1:13" x14ac:dyDescent="0.3">
      <c r="C475">
        <v>73</v>
      </c>
      <c r="D475">
        <v>8027</v>
      </c>
      <c r="E475" t="s">
        <v>38</v>
      </c>
      <c r="F475">
        <v>-8.4800000000000001E-4</v>
      </c>
      <c r="G475">
        <v>3.5035999999999998E-2</v>
      </c>
      <c r="H475">
        <v>2</v>
      </c>
      <c r="I475">
        <v>0</v>
      </c>
      <c r="J475">
        <v>1</v>
      </c>
      <c r="K475">
        <v>1.6258000000000002E-2</v>
      </c>
      <c r="L475">
        <v>9</v>
      </c>
      <c r="M475" t="s">
        <v>5</v>
      </c>
    </row>
    <row r="476" spans="1:13" x14ac:dyDescent="0.3">
      <c r="C476">
        <v>73</v>
      </c>
      <c r="D476">
        <v>3137</v>
      </c>
      <c r="E476" t="s">
        <v>31</v>
      </c>
      <c r="F476">
        <v>-1.9650000000000002E-3</v>
      </c>
      <c r="G476">
        <v>3.3184999999999999E-2</v>
      </c>
      <c r="H476">
        <v>5</v>
      </c>
      <c r="I476">
        <v>0</v>
      </c>
      <c r="J476">
        <v>1</v>
      </c>
      <c r="K476">
        <v>1.6258000000000002E-2</v>
      </c>
      <c r="L476">
        <v>10</v>
      </c>
      <c r="M476" t="s">
        <v>5</v>
      </c>
    </row>
    <row r="477" spans="1:13" x14ac:dyDescent="0.3">
      <c r="A477" t="s">
        <v>20</v>
      </c>
      <c r="B477">
        <v>3</v>
      </c>
      <c r="C477">
        <v>74</v>
      </c>
      <c r="D477">
        <v>3</v>
      </c>
    </row>
    <row r="478" spans="1:13" x14ac:dyDescent="0.3">
      <c r="C478">
        <v>74</v>
      </c>
      <c r="D478">
        <v>2890</v>
      </c>
      <c r="E478" t="s">
        <v>92</v>
      </c>
      <c r="F478">
        <v>4.4169999999999999E-3</v>
      </c>
      <c r="G478">
        <v>3.8189999999999999E-3</v>
      </c>
      <c r="H478">
        <v>0</v>
      </c>
      <c r="I478">
        <v>0</v>
      </c>
      <c r="J478">
        <v>1</v>
      </c>
      <c r="K478">
        <v>0.34468900000000002</v>
      </c>
      <c r="L478">
        <v>1</v>
      </c>
      <c r="M478" t="s">
        <v>3</v>
      </c>
    </row>
    <row r="479" spans="1:13" x14ac:dyDescent="0.3">
      <c r="C479">
        <v>74</v>
      </c>
      <c r="D479">
        <v>5315</v>
      </c>
      <c r="E479" t="s">
        <v>93</v>
      </c>
      <c r="F479">
        <v>3.5260000000000001E-3</v>
      </c>
      <c r="G479">
        <v>2.5179E-2</v>
      </c>
      <c r="H479">
        <v>0</v>
      </c>
      <c r="I479">
        <v>0</v>
      </c>
      <c r="J479">
        <v>1</v>
      </c>
      <c r="K479">
        <v>8.6173E-2</v>
      </c>
      <c r="L479">
        <v>2</v>
      </c>
      <c r="M479" t="s">
        <v>5</v>
      </c>
    </row>
    <row r="480" spans="1:13" x14ac:dyDescent="0.3">
      <c r="C480">
        <v>74</v>
      </c>
      <c r="D480">
        <v>788</v>
      </c>
      <c r="E480" t="s">
        <v>94</v>
      </c>
      <c r="F480">
        <v>2.581E-3</v>
      </c>
      <c r="G480">
        <v>3.3890000000000003E-2</v>
      </c>
      <c r="H480">
        <v>0</v>
      </c>
      <c r="I480">
        <v>0</v>
      </c>
      <c r="J480">
        <v>1</v>
      </c>
      <c r="K480">
        <v>8.6173E-2</v>
      </c>
      <c r="L480">
        <v>3</v>
      </c>
      <c r="M480" t="s">
        <v>5</v>
      </c>
    </row>
    <row r="481" spans="1:13" x14ac:dyDescent="0.3">
      <c r="C481">
        <v>74</v>
      </c>
      <c r="D481">
        <v>996</v>
      </c>
      <c r="E481" t="s">
        <v>95</v>
      </c>
      <c r="F481">
        <v>2.039E-3</v>
      </c>
      <c r="G481">
        <v>2.2792E-2</v>
      </c>
      <c r="H481">
        <v>0</v>
      </c>
      <c r="I481">
        <v>0</v>
      </c>
      <c r="J481">
        <v>1</v>
      </c>
      <c r="K481">
        <v>8.6173E-2</v>
      </c>
      <c r="L481">
        <v>4</v>
      </c>
      <c r="M481" t="s">
        <v>3</v>
      </c>
    </row>
    <row r="482" spans="1:13" x14ac:dyDescent="0.3">
      <c r="C482">
        <v>74</v>
      </c>
      <c r="D482">
        <v>3137</v>
      </c>
      <c r="E482" t="s">
        <v>31</v>
      </c>
      <c r="F482">
        <v>-1.2669999999999999E-3</v>
      </c>
      <c r="G482">
        <v>4.1770000000000002E-3</v>
      </c>
      <c r="H482">
        <v>5</v>
      </c>
      <c r="I482">
        <v>0</v>
      </c>
      <c r="J482">
        <v>1</v>
      </c>
      <c r="K482">
        <v>8.4403000000000006E-2</v>
      </c>
      <c r="L482">
        <v>5</v>
      </c>
      <c r="M482" t="s">
        <v>5</v>
      </c>
    </row>
    <row r="483" spans="1:13" x14ac:dyDescent="0.3">
      <c r="C483">
        <v>74</v>
      </c>
      <c r="D483">
        <v>27</v>
      </c>
      <c r="E483" t="s">
        <v>62</v>
      </c>
      <c r="F483">
        <v>-1.9900000000000001E-4</v>
      </c>
      <c r="G483">
        <v>5.8950000000000002E-2</v>
      </c>
      <c r="H483">
        <v>1</v>
      </c>
      <c r="I483">
        <v>0</v>
      </c>
      <c r="J483">
        <v>4</v>
      </c>
      <c r="K483">
        <v>4.1259999999999998E-2</v>
      </c>
      <c r="L483">
        <v>6</v>
      </c>
      <c r="M483" t="s">
        <v>5</v>
      </c>
    </row>
    <row r="484" spans="1:13" x14ac:dyDescent="0.3">
      <c r="C484">
        <v>74</v>
      </c>
      <c r="D484">
        <v>8191</v>
      </c>
      <c r="E484" t="s">
        <v>6</v>
      </c>
      <c r="F484">
        <v>-6.816E-3</v>
      </c>
      <c r="G484">
        <v>2.3628E-2</v>
      </c>
      <c r="H484">
        <v>1</v>
      </c>
      <c r="I484">
        <v>0</v>
      </c>
      <c r="J484">
        <v>3</v>
      </c>
      <c r="K484">
        <v>4.1259999999999998E-2</v>
      </c>
      <c r="L484">
        <v>7</v>
      </c>
      <c r="M484" t="s">
        <v>5</v>
      </c>
    </row>
    <row r="485" spans="1:13" x14ac:dyDescent="0.3">
      <c r="C485">
        <v>74</v>
      </c>
      <c r="D485">
        <v>1965</v>
      </c>
      <c r="E485" t="s">
        <v>96</v>
      </c>
      <c r="F485">
        <v>5.6599999999999999E-4</v>
      </c>
      <c r="G485">
        <v>5.6920999999999999E-2</v>
      </c>
      <c r="H485">
        <v>0</v>
      </c>
      <c r="I485">
        <v>0</v>
      </c>
      <c r="J485">
        <v>2</v>
      </c>
      <c r="K485">
        <v>3.5534000000000003E-2</v>
      </c>
      <c r="L485">
        <v>8</v>
      </c>
      <c r="M485" t="s">
        <v>5</v>
      </c>
    </row>
    <row r="486" spans="1:13" x14ac:dyDescent="0.3">
      <c r="C486">
        <v>74</v>
      </c>
      <c r="D486">
        <v>183</v>
      </c>
      <c r="E486" t="s">
        <v>97</v>
      </c>
      <c r="F486">
        <v>5.4000000000000001E-4</v>
      </c>
      <c r="G486">
        <v>1.9689999999999999E-2</v>
      </c>
      <c r="H486">
        <v>0</v>
      </c>
      <c r="I486">
        <v>0</v>
      </c>
      <c r="J486">
        <v>2</v>
      </c>
      <c r="K486">
        <v>3.5534000000000003E-2</v>
      </c>
      <c r="L486">
        <v>9</v>
      </c>
      <c r="M486" t="s">
        <v>3</v>
      </c>
    </row>
    <row r="487" spans="1:13" x14ac:dyDescent="0.3">
      <c r="C487">
        <v>74</v>
      </c>
      <c r="D487">
        <v>6026</v>
      </c>
      <c r="E487" t="s">
        <v>10</v>
      </c>
      <c r="F487">
        <v>-5.3400000000000001E-3</v>
      </c>
      <c r="G487">
        <v>3.222E-3</v>
      </c>
      <c r="H487">
        <v>0</v>
      </c>
      <c r="I487">
        <v>0</v>
      </c>
      <c r="J487">
        <v>2</v>
      </c>
      <c r="K487">
        <v>3.2122999999999999E-2</v>
      </c>
      <c r="L487">
        <v>10</v>
      </c>
      <c r="M487" t="s">
        <v>5</v>
      </c>
    </row>
    <row r="488" spans="1:13" x14ac:dyDescent="0.3">
      <c r="A488" t="s">
        <v>20</v>
      </c>
      <c r="B488">
        <v>2</v>
      </c>
      <c r="C488">
        <v>75</v>
      </c>
      <c r="D488">
        <v>2</v>
      </c>
    </row>
    <row r="489" spans="1:13" x14ac:dyDescent="0.3">
      <c r="C489">
        <v>75</v>
      </c>
      <c r="D489">
        <v>4959</v>
      </c>
      <c r="E489" t="s">
        <v>136</v>
      </c>
      <c r="F489">
        <v>2.1808000000000001E-2</v>
      </c>
      <c r="G489">
        <v>4.509E-3</v>
      </c>
      <c r="H489">
        <v>0</v>
      </c>
      <c r="I489">
        <v>0</v>
      </c>
      <c r="J489">
        <v>1</v>
      </c>
      <c r="K489">
        <v>0.75812500000000005</v>
      </c>
      <c r="L489">
        <v>1</v>
      </c>
      <c r="M489" t="s">
        <v>5</v>
      </c>
    </row>
    <row r="490" spans="1:13" x14ac:dyDescent="0.3">
      <c r="C490">
        <v>75</v>
      </c>
      <c r="D490">
        <v>283</v>
      </c>
      <c r="E490" t="s">
        <v>137</v>
      </c>
      <c r="F490">
        <v>3.604E-3</v>
      </c>
      <c r="G490">
        <v>5.3039999999999997E-3</v>
      </c>
      <c r="H490">
        <v>0</v>
      </c>
      <c r="I490">
        <v>0</v>
      </c>
      <c r="J490">
        <v>1</v>
      </c>
      <c r="K490">
        <v>0.34468900000000002</v>
      </c>
      <c r="L490">
        <v>2</v>
      </c>
      <c r="M490" t="s">
        <v>3</v>
      </c>
    </row>
    <row r="491" spans="1:13" x14ac:dyDescent="0.3">
      <c r="C491">
        <v>75</v>
      </c>
      <c r="D491">
        <v>4373</v>
      </c>
      <c r="E491" t="s">
        <v>138</v>
      </c>
      <c r="F491">
        <v>5.0809999999999996E-3</v>
      </c>
      <c r="G491">
        <v>7.2403999999999996E-2</v>
      </c>
      <c r="H491">
        <v>0</v>
      </c>
      <c r="I491">
        <v>0</v>
      </c>
      <c r="J491">
        <v>1</v>
      </c>
      <c r="K491">
        <v>8.6173E-2</v>
      </c>
      <c r="L491">
        <v>3</v>
      </c>
      <c r="M491" t="s">
        <v>5</v>
      </c>
    </row>
    <row r="492" spans="1:13" x14ac:dyDescent="0.3">
      <c r="C492">
        <v>75</v>
      </c>
      <c r="D492">
        <v>8027</v>
      </c>
      <c r="E492" t="s">
        <v>38</v>
      </c>
      <c r="F492">
        <v>-8.6639999999999998E-3</v>
      </c>
      <c r="G492">
        <v>4.3759999999999997E-3</v>
      </c>
      <c r="H492">
        <v>2</v>
      </c>
      <c r="I492">
        <v>0</v>
      </c>
      <c r="J492">
        <v>1</v>
      </c>
      <c r="K492">
        <v>8.4403000000000006E-2</v>
      </c>
      <c r="L492">
        <v>4</v>
      </c>
      <c r="M492" t="s">
        <v>5</v>
      </c>
    </row>
    <row r="493" spans="1:13" x14ac:dyDescent="0.3">
      <c r="C493">
        <v>75</v>
      </c>
      <c r="D493">
        <v>871</v>
      </c>
      <c r="E493" t="s">
        <v>105</v>
      </c>
      <c r="F493">
        <v>-1.0574999999999999E-2</v>
      </c>
      <c r="G493">
        <v>3.7130000000000002E-3</v>
      </c>
      <c r="H493">
        <v>1</v>
      </c>
      <c r="I493">
        <v>0</v>
      </c>
      <c r="J493">
        <v>1</v>
      </c>
      <c r="K493">
        <v>8.4403000000000006E-2</v>
      </c>
      <c r="L493">
        <v>5</v>
      </c>
      <c r="M493" t="s">
        <v>5</v>
      </c>
    </row>
    <row r="494" spans="1:13" x14ac:dyDescent="0.3">
      <c r="C494">
        <v>75</v>
      </c>
      <c r="D494">
        <v>2610</v>
      </c>
      <c r="E494" t="s">
        <v>139</v>
      </c>
      <c r="F494">
        <v>1.0859999999999999E-3</v>
      </c>
      <c r="G494">
        <v>6.0337000000000002E-2</v>
      </c>
      <c r="H494">
        <v>0</v>
      </c>
      <c r="I494">
        <v>0</v>
      </c>
      <c r="J494">
        <v>2</v>
      </c>
      <c r="K494">
        <v>3.5534000000000003E-2</v>
      </c>
      <c r="L494">
        <v>6</v>
      </c>
      <c r="M494" t="s">
        <v>5</v>
      </c>
    </row>
    <row r="495" spans="1:13" x14ac:dyDescent="0.3">
      <c r="C495">
        <v>75</v>
      </c>
      <c r="D495">
        <v>904</v>
      </c>
      <c r="E495" t="s">
        <v>140</v>
      </c>
      <c r="F495">
        <v>1.0900000000000001E-4</v>
      </c>
      <c r="G495">
        <v>3.7130000000000002E-3</v>
      </c>
      <c r="H495">
        <v>0</v>
      </c>
      <c r="I495">
        <v>0</v>
      </c>
      <c r="J495">
        <v>2</v>
      </c>
      <c r="K495">
        <v>3.2122999999999999E-2</v>
      </c>
      <c r="L495">
        <v>7</v>
      </c>
      <c r="M495" t="s">
        <v>3</v>
      </c>
    </row>
    <row r="496" spans="1:13" x14ac:dyDescent="0.3">
      <c r="C496">
        <v>75</v>
      </c>
      <c r="D496">
        <v>7800</v>
      </c>
      <c r="E496" t="s">
        <v>29</v>
      </c>
      <c r="F496">
        <v>-2.9750000000000002E-3</v>
      </c>
      <c r="G496">
        <v>2.1220000000000002E-3</v>
      </c>
      <c r="H496">
        <v>0</v>
      </c>
      <c r="I496">
        <v>0</v>
      </c>
      <c r="J496">
        <v>3</v>
      </c>
      <c r="K496">
        <v>3.2122999999999999E-2</v>
      </c>
      <c r="L496">
        <v>8</v>
      </c>
      <c r="M496" t="s">
        <v>5</v>
      </c>
    </row>
    <row r="497" spans="1:13" x14ac:dyDescent="0.3">
      <c r="C497">
        <v>75</v>
      </c>
      <c r="D497">
        <v>2010</v>
      </c>
      <c r="E497" t="s">
        <v>12</v>
      </c>
      <c r="F497">
        <v>-2.4800000000000001E-4</v>
      </c>
      <c r="G497">
        <v>2.2145999999999999E-2</v>
      </c>
      <c r="H497">
        <v>1</v>
      </c>
      <c r="I497">
        <v>0</v>
      </c>
      <c r="J497">
        <v>1</v>
      </c>
      <c r="K497">
        <v>1.6258000000000002E-2</v>
      </c>
      <c r="L497">
        <v>9</v>
      </c>
      <c r="M497" t="s">
        <v>5</v>
      </c>
    </row>
    <row r="498" spans="1:13" x14ac:dyDescent="0.3">
      <c r="C498">
        <v>75</v>
      </c>
      <c r="D498">
        <v>7994</v>
      </c>
      <c r="E498" t="s">
        <v>14</v>
      </c>
      <c r="F498">
        <v>-9.6199999999999996E-4</v>
      </c>
      <c r="G498">
        <v>1.1139E-2</v>
      </c>
      <c r="H498">
        <v>3</v>
      </c>
      <c r="I498">
        <v>0</v>
      </c>
      <c r="J498">
        <v>1</v>
      </c>
      <c r="K498">
        <v>1.6258000000000002E-2</v>
      </c>
      <c r="L498">
        <v>10</v>
      </c>
      <c r="M498" t="s">
        <v>5</v>
      </c>
    </row>
    <row r="499" spans="1:13" x14ac:dyDescent="0.3">
      <c r="A499" t="s">
        <v>20</v>
      </c>
      <c r="B499">
        <v>0</v>
      </c>
      <c r="C499">
        <v>76</v>
      </c>
      <c r="D499">
        <v>0</v>
      </c>
    </row>
    <row r="500" spans="1:13" x14ac:dyDescent="0.3">
      <c r="C500">
        <v>76</v>
      </c>
      <c r="D500">
        <v>3296</v>
      </c>
      <c r="E500" t="s">
        <v>165</v>
      </c>
      <c r="F500">
        <v>7.3300000000000004E-4</v>
      </c>
      <c r="G500">
        <v>1.0859000000000001E-2</v>
      </c>
      <c r="H500">
        <v>0</v>
      </c>
      <c r="I500">
        <v>0</v>
      </c>
      <c r="J500">
        <v>5</v>
      </c>
      <c r="K500">
        <v>3.5534000000000003E-2</v>
      </c>
      <c r="L500">
        <v>1</v>
      </c>
      <c r="M500" t="s">
        <v>5</v>
      </c>
    </row>
    <row r="501" spans="1:13" x14ac:dyDescent="0.3">
      <c r="C501">
        <v>76</v>
      </c>
      <c r="D501">
        <v>7800</v>
      </c>
      <c r="E501" t="s">
        <v>29</v>
      </c>
      <c r="F501">
        <v>-3.9389999999999998E-3</v>
      </c>
      <c r="G501">
        <v>2.5929999999999998E-3</v>
      </c>
      <c r="H501">
        <v>0</v>
      </c>
      <c r="I501">
        <v>0</v>
      </c>
      <c r="J501">
        <v>3</v>
      </c>
      <c r="K501">
        <v>3.2122999999999999E-2</v>
      </c>
      <c r="L501">
        <v>2</v>
      </c>
      <c r="M501" t="s">
        <v>5</v>
      </c>
    </row>
    <row r="502" spans="1:13" x14ac:dyDescent="0.3">
      <c r="C502">
        <v>76</v>
      </c>
      <c r="D502">
        <v>3287</v>
      </c>
      <c r="E502" t="s">
        <v>65</v>
      </c>
      <c r="F502">
        <v>4.0099999999999999E-4</v>
      </c>
      <c r="G502">
        <v>0.173096</v>
      </c>
      <c r="H502">
        <v>1</v>
      </c>
      <c r="I502">
        <v>0</v>
      </c>
      <c r="J502">
        <v>3</v>
      </c>
      <c r="K502">
        <v>2.1225000000000001E-2</v>
      </c>
      <c r="L502">
        <v>3</v>
      </c>
      <c r="M502" t="s">
        <v>5</v>
      </c>
    </row>
    <row r="503" spans="1:13" x14ac:dyDescent="0.3">
      <c r="C503">
        <v>76</v>
      </c>
      <c r="D503">
        <v>3352</v>
      </c>
      <c r="E503" t="s">
        <v>363</v>
      </c>
      <c r="F503">
        <v>3.5300000000000002E-4</v>
      </c>
      <c r="G503">
        <v>9.919E-2</v>
      </c>
      <c r="H503">
        <v>1</v>
      </c>
      <c r="I503">
        <v>0</v>
      </c>
      <c r="J503">
        <v>3</v>
      </c>
      <c r="K503">
        <v>2.1225000000000001E-2</v>
      </c>
      <c r="L503">
        <v>4</v>
      </c>
      <c r="M503" t="s">
        <v>5</v>
      </c>
    </row>
    <row r="504" spans="1:13" x14ac:dyDescent="0.3">
      <c r="C504">
        <v>76</v>
      </c>
      <c r="D504">
        <v>5011</v>
      </c>
      <c r="E504" t="s">
        <v>89</v>
      </c>
      <c r="F504">
        <v>-4.75E-4</v>
      </c>
      <c r="G504">
        <v>4.3274E-2</v>
      </c>
      <c r="H504">
        <v>1</v>
      </c>
      <c r="I504">
        <v>0</v>
      </c>
      <c r="J504">
        <v>1</v>
      </c>
      <c r="K504">
        <v>1.6258000000000002E-2</v>
      </c>
      <c r="L504">
        <v>5</v>
      </c>
      <c r="M504" t="s">
        <v>5</v>
      </c>
    </row>
    <row r="505" spans="1:13" x14ac:dyDescent="0.3">
      <c r="C505">
        <v>76</v>
      </c>
      <c r="D505">
        <v>861</v>
      </c>
      <c r="E505" t="s">
        <v>117</v>
      </c>
      <c r="F505">
        <v>-1.0070000000000001E-3</v>
      </c>
      <c r="G505">
        <v>3.9384000000000002E-2</v>
      </c>
      <c r="H505">
        <v>5</v>
      </c>
      <c r="I505">
        <v>0</v>
      </c>
      <c r="J505">
        <v>1</v>
      </c>
      <c r="K505">
        <v>1.6258000000000002E-2</v>
      </c>
      <c r="L505">
        <v>6</v>
      </c>
      <c r="M505" t="s">
        <v>5</v>
      </c>
    </row>
    <row r="506" spans="1:13" x14ac:dyDescent="0.3">
      <c r="C506">
        <v>76</v>
      </c>
      <c r="D506">
        <v>6623</v>
      </c>
      <c r="E506" t="s">
        <v>32</v>
      </c>
      <c r="F506">
        <v>-1.1039999999999999E-3</v>
      </c>
      <c r="G506">
        <v>4.376E-2</v>
      </c>
      <c r="H506">
        <v>1</v>
      </c>
      <c r="I506">
        <v>0</v>
      </c>
      <c r="J506">
        <v>1</v>
      </c>
      <c r="K506">
        <v>1.6258000000000002E-2</v>
      </c>
      <c r="L506">
        <v>7</v>
      </c>
      <c r="M506" t="s">
        <v>5</v>
      </c>
    </row>
    <row r="507" spans="1:13" x14ac:dyDescent="0.3">
      <c r="C507">
        <v>76</v>
      </c>
      <c r="D507">
        <v>2010</v>
      </c>
      <c r="E507" t="s">
        <v>12</v>
      </c>
      <c r="F507">
        <v>-1.5150000000000001E-3</v>
      </c>
      <c r="G507">
        <v>2.4958999999999999E-2</v>
      </c>
      <c r="H507">
        <v>1</v>
      </c>
      <c r="I507">
        <v>0</v>
      </c>
      <c r="J507">
        <v>1</v>
      </c>
      <c r="K507">
        <v>1.6258000000000002E-2</v>
      </c>
      <c r="L507">
        <v>8</v>
      </c>
      <c r="M507" t="s">
        <v>5</v>
      </c>
    </row>
    <row r="508" spans="1:13" x14ac:dyDescent="0.3">
      <c r="C508">
        <v>76</v>
      </c>
      <c r="D508">
        <v>7994</v>
      </c>
      <c r="E508" t="s">
        <v>14</v>
      </c>
      <c r="F508">
        <v>-1.763E-3</v>
      </c>
      <c r="G508">
        <v>1.2642E-2</v>
      </c>
      <c r="H508">
        <v>3</v>
      </c>
      <c r="I508">
        <v>0</v>
      </c>
      <c r="J508">
        <v>1</v>
      </c>
      <c r="K508">
        <v>1.6258000000000002E-2</v>
      </c>
      <c r="L508">
        <v>9</v>
      </c>
      <c r="M508" t="s">
        <v>5</v>
      </c>
    </row>
    <row r="509" spans="1:13" x14ac:dyDescent="0.3">
      <c r="C509">
        <v>76</v>
      </c>
      <c r="D509">
        <v>3137</v>
      </c>
      <c r="E509" t="s">
        <v>31</v>
      </c>
      <c r="F509">
        <v>-2.5820000000000001E-3</v>
      </c>
      <c r="G509">
        <v>1.5559E-2</v>
      </c>
      <c r="H509">
        <v>5</v>
      </c>
      <c r="I509">
        <v>0</v>
      </c>
      <c r="J509">
        <v>1</v>
      </c>
      <c r="K509">
        <v>1.6258000000000002E-2</v>
      </c>
      <c r="L509">
        <v>10</v>
      </c>
      <c r="M509" t="s">
        <v>5</v>
      </c>
    </row>
    <row r="510" spans="1:13" x14ac:dyDescent="0.3">
      <c r="A510" t="s">
        <v>20</v>
      </c>
      <c r="B510">
        <v>4</v>
      </c>
      <c r="C510">
        <v>77</v>
      </c>
      <c r="D510">
        <v>4</v>
      </c>
    </row>
    <row r="511" spans="1:13" x14ac:dyDescent="0.3">
      <c r="C511">
        <v>77</v>
      </c>
      <c r="D511">
        <v>6728</v>
      </c>
      <c r="E511" t="s">
        <v>351</v>
      </c>
      <c r="F511">
        <v>5.5250000000000004E-3</v>
      </c>
      <c r="G511">
        <v>7.9989999999999992E-3</v>
      </c>
      <c r="H511">
        <v>0</v>
      </c>
      <c r="I511">
        <v>0</v>
      </c>
      <c r="J511">
        <v>2</v>
      </c>
      <c r="K511">
        <v>0.19714799999999999</v>
      </c>
      <c r="L511">
        <v>1</v>
      </c>
      <c r="M511" t="s">
        <v>3</v>
      </c>
    </row>
    <row r="512" spans="1:13" x14ac:dyDescent="0.3">
      <c r="C512">
        <v>77</v>
      </c>
      <c r="D512">
        <v>7015</v>
      </c>
      <c r="E512" t="s">
        <v>127</v>
      </c>
      <c r="F512">
        <v>-2.0969999999999999E-3</v>
      </c>
      <c r="G512">
        <v>4.444E-3</v>
      </c>
      <c r="H512">
        <v>2</v>
      </c>
      <c r="I512">
        <v>0</v>
      </c>
      <c r="J512">
        <v>2</v>
      </c>
      <c r="K512">
        <v>0.193581</v>
      </c>
      <c r="L512">
        <v>2</v>
      </c>
      <c r="M512" t="s">
        <v>3</v>
      </c>
    </row>
    <row r="513" spans="1:13" x14ac:dyDescent="0.3">
      <c r="C513">
        <v>77</v>
      </c>
      <c r="D513">
        <v>4628</v>
      </c>
      <c r="E513" t="s">
        <v>352</v>
      </c>
      <c r="F513">
        <v>5.6519999999999999E-3</v>
      </c>
      <c r="G513">
        <v>6.9319999999999998E-3</v>
      </c>
      <c r="H513">
        <v>0</v>
      </c>
      <c r="I513">
        <v>0</v>
      </c>
      <c r="J513">
        <v>1</v>
      </c>
      <c r="K513">
        <v>8.6173E-2</v>
      </c>
      <c r="L513">
        <v>3</v>
      </c>
      <c r="M513" t="s">
        <v>3</v>
      </c>
    </row>
    <row r="514" spans="1:13" x14ac:dyDescent="0.3">
      <c r="C514">
        <v>77</v>
      </c>
      <c r="D514">
        <v>8212</v>
      </c>
      <c r="E514" t="s">
        <v>353</v>
      </c>
      <c r="F514">
        <v>1.245E-3</v>
      </c>
      <c r="G514">
        <v>2.5950999999999998E-2</v>
      </c>
      <c r="H514">
        <v>0</v>
      </c>
      <c r="I514">
        <v>0</v>
      </c>
      <c r="J514">
        <v>1</v>
      </c>
      <c r="K514">
        <v>8.6173E-2</v>
      </c>
      <c r="L514">
        <v>4</v>
      </c>
      <c r="M514" t="s">
        <v>5</v>
      </c>
    </row>
    <row r="515" spans="1:13" x14ac:dyDescent="0.3">
      <c r="C515">
        <v>77</v>
      </c>
      <c r="D515">
        <v>7012</v>
      </c>
      <c r="E515" t="s">
        <v>53</v>
      </c>
      <c r="F515">
        <v>-3.0648999999999999E-2</v>
      </c>
      <c r="G515">
        <v>4.444E-3</v>
      </c>
      <c r="H515">
        <v>1</v>
      </c>
      <c r="I515">
        <v>0</v>
      </c>
      <c r="J515">
        <v>1</v>
      </c>
      <c r="K515">
        <v>8.4403000000000006E-2</v>
      </c>
      <c r="L515">
        <v>5</v>
      </c>
      <c r="M515" t="s">
        <v>5</v>
      </c>
    </row>
    <row r="516" spans="1:13" x14ac:dyDescent="0.3">
      <c r="C516">
        <v>77</v>
      </c>
      <c r="D516">
        <v>312</v>
      </c>
      <c r="E516" t="s">
        <v>354</v>
      </c>
      <c r="F516">
        <v>-2.5300000000000002E-4</v>
      </c>
      <c r="G516">
        <v>4.9769999999999997E-3</v>
      </c>
      <c r="H516">
        <v>0</v>
      </c>
      <c r="I516">
        <v>0</v>
      </c>
      <c r="J516">
        <v>2</v>
      </c>
      <c r="K516">
        <v>3.2122999999999999E-2</v>
      </c>
      <c r="L516">
        <v>6</v>
      </c>
      <c r="M516" t="s">
        <v>3</v>
      </c>
    </row>
    <row r="517" spans="1:13" x14ac:dyDescent="0.3">
      <c r="C517">
        <v>77</v>
      </c>
      <c r="D517">
        <v>7800</v>
      </c>
      <c r="E517" t="s">
        <v>29</v>
      </c>
      <c r="F517">
        <v>-3.9870000000000001E-3</v>
      </c>
      <c r="G517">
        <v>2.8440000000000002E-3</v>
      </c>
      <c r="H517">
        <v>0</v>
      </c>
      <c r="I517">
        <v>0</v>
      </c>
      <c r="J517">
        <v>3</v>
      </c>
      <c r="K517">
        <v>3.2122999999999999E-2</v>
      </c>
      <c r="L517">
        <v>7</v>
      </c>
      <c r="M517" t="s">
        <v>5</v>
      </c>
    </row>
    <row r="518" spans="1:13" x14ac:dyDescent="0.3">
      <c r="C518">
        <v>77</v>
      </c>
      <c r="D518">
        <v>2010</v>
      </c>
      <c r="E518" t="s">
        <v>12</v>
      </c>
      <c r="F518">
        <v>-3.3199999999999999E-4</v>
      </c>
      <c r="G518">
        <v>3.4838000000000001E-2</v>
      </c>
      <c r="H518">
        <v>1</v>
      </c>
      <c r="I518">
        <v>0</v>
      </c>
      <c r="J518">
        <v>1</v>
      </c>
      <c r="K518">
        <v>1.6258000000000002E-2</v>
      </c>
      <c r="L518">
        <v>8</v>
      </c>
      <c r="M518" t="s">
        <v>5</v>
      </c>
    </row>
    <row r="519" spans="1:13" x14ac:dyDescent="0.3">
      <c r="C519">
        <v>77</v>
      </c>
      <c r="D519">
        <v>7994</v>
      </c>
      <c r="E519" t="s">
        <v>14</v>
      </c>
      <c r="F519">
        <v>-9.6699999999999998E-4</v>
      </c>
      <c r="G519">
        <v>2.4351000000000001E-2</v>
      </c>
      <c r="H519">
        <v>3</v>
      </c>
      <c r="I519">
        <v>0</v>
      </c>
      <c r="J519">
        <v>1</v>
      </c>
      <c r="K519">
        <v>1.6258000000000002E-2</v>
      </c>
      <c r="L519">
        <v>9</v>
      </c>
      <c r="M519" t="s">
        <v>5</v>
      </c>
    </row>
    <row r="520" spans="1:13" x14ac:dyDescent="0.3">
      <c r="C520">
        <v>77</v>
      </c>
      <c r="D520">
        <v>4536</v>
      </c>
      <c r="E520" t="s">
        <v>322</v>
      </c>
      <c r="F520">
        <v>-1.4790000000000001E-3</v>
      </c>
      <c r="G520">
        <v>9.776E-3</v>
      </c>
      <c r="H520">
        <v>1</v>
      </c>
      <c r="I520">
        <v>0</v>
      </c>
      <c r="J520">
        <v>1</v>
      </c>
      <c r="K520">
        <v>1.6258000000000002E-2</v>
      </c>
      <c r="L520">
        <v>10</v>
      </c>
      <c r="M520" t="s">
        <v>5</v>
      </c>
    </row>
    <row r="521" spans="1:13" x14ac:dyDescent="0.3">
      <c r="A521" t="s">
        <v>20</v>
      </c>
      <c r="B521">
        <v>4</v>
      </c>
      <c r="C521">
        <v>78</v>
      </c>
      <c r="D521">
        <v>4</v>
      </c>
    </row>
    <row r="522" spans="1:13" x14ac:dyDescent="0.3">
      <c r="C522">
        <v>78</v>
      </c>
      <c r="D522">
        <v>2957</v>
      </c>
      <c r="E522" t="s">
        <v>275</v>
      </c>
      <c r="F522">
        <v>4.7910000000000001E-3</v>
      </c>
      <c r="G522">
        <v>3.5270000000000002E-3</v>
      </c>
      <c r="H522">
        <v>0</v>
      </c>
      <c r="I522">
        <v>0</v>
      </c>
      <c r="J522">
        <v>2</v>
      </c>
      <c r="K522">
        <v>0.578009</v>
      </c>
      <c r="L522">
        <v>1</v>
      </c>
      <c r="M522" t="s">
        <v>3</v>
      </c>
    </row>
    <row r="523" spans="1:13" x14ac:dyDescent="0.3">
      <c r="C523">
        <v>78</v>
      </c>
      <c r="D523">
        <v>1519</v>
      </c>
      <c r="E523" t="s">
        <v>360</v>
      </c>
      <c r="F523">
        <v>3.7789999999999998E-3</v>
      </c>
      <c r="G523">
        <v>2.617E-3</v>
      </c>
      <c r="H523">
        <v>0</v>
      </c>
      <c r="I523">
        <v>0</v>
      </c>
      <c r="J523">
        <v>2</v>
      </c>
      <c r="K523">
        <v>0.578009</v>
      </c>
      <c r="L523">
        <v>2</v>
      </c>
      <c r="M523" t="s">
        <v>3</v>
      </c>
    </row>
    <row r="524" spans="1:13" x14ac:dyDescent="0.3">
      <c r="C524">
        <v>78</v>
      </c>
      <c r="D524">
        <v>640</v>
      </c>
      <c r="E524" t="s">
        <v>668</v>
      </c>
      <c r="F524">
        <v>6.4359999999999999E-3</v>
      </c>
      <c r="G524">
        <v>2.4348999999999999E-2</v>
      </c>
      <c r="H524">
        <v>0</v>
      </c>
      <c r="I524">
        <v>0</v>
      </c>
      <c r="J524">
        <v>1</v>
      </c>
      <c r="K524">
        <v>0.35976399999999997</v>
      </c>
      <c r="L524">
        <v>3</v>
      </c>
      <c r="M524" t="s">
        <v>5</v>
      </c>
    </row>
    <row r="525" spans="1:13" x14ac:dyDescent="0.3">
      <c r="C525">
        <v>78</v>
      </c>
      <c r="D525">
        <v>5503</v>
      </c>
      <c r="E525" t="s">
        <v>669</v>
      </c>
      <c r="F525">
        <v>2.8080000000000002E-3</v>
      </c>
      <c r="G525">
        <v>4.3239999999999997E-3</v>
      </c>
      <c r="H525">
        <v>0</v>
      </c>
      <c r="I525">
        <v>0</v>
      </c>
      <c r="J525">
        <v>1</v>
      </c>
      <c r="K525">
        <v>0.34468900000000002</v>
      </c>
      <c r="L525">
        <v>4</v>
      </c>
      <c r="M525" t="s">
        <v>3</v>
      </c>
    </row>
    <row r="526" spans="1:13" x14ac:dyDescent="0.3">
      <c r="C526">
        <v>78</v>
      </c>
      <c r="D526">
        <v>907</v>
      </c>
      <c r="E526" t="s">
        <v>102</v>
      </c>
      <c r="F526">
        <v>-2.03E-4</v>
      </c>
      <c r="G526">
        <v>5.1428000000000001E-2</v>
      </c>
      <c r="H526">
        <v>2</v>
      </c>
      <c r="I526">
        <v>0</v>
      </c>
      <c r="J526">
        <v>2</v>
      </c>
      <c r="K526">
        <v>4.1259999999999998E-2</v>
      </c>
      <c r="L526">
        <v>5</v>
      </c>
      <c r="M526" t="s">
        <v>3</v>
      </c>
    </row>
    <row r="527" spans="1:13" x14ac:dyDescent="0.3">
      <c r="C527">
        <v>78</v>
      </c>
      <c r="D527">
        <v>267</v>
      </c>
      <c r="E527" t="s">
        <v>549</v>
      </c>
      <c r="F527">
        <v>8.3000000000000001E-4</v>
      </c>
      <c r="G527">
        <v>6.7128999999999994E-2</v>
      </c>
      <c r="H527">
        <v>0</v>
      </c>
      <c r="I527">
        <v>0</v>
      </c>
      <c r="J527">
        <v>3</v>
      </c>
      <c r="K527">
        <v>3.5534000000000003E-2</v>
      </c>
      <c r="L527">
        <v>6</v>
      </c>
      <c r="M527" t="s">
        <v>5</v>
      </c>
    </row>
    <row r="528" spans="1:13" x14ac:dyDescent="0.3">
      <c r="C528">
        <v>78</v>
      </c>
      <c r="D528">
        <v>7808</v>
      </c>
      <c r="E528" t="s">
        <v>530</v>
      </c>
      <c r="F528">
        <v>-6.6369999999999997E-3</v>
      </c>
      <c r="G528">
        <v>3.3E-3</v>
      </c>
      <c r="H528">
        <v>0</v>
      </c>
      <c r="I528">
        <v>0</v>
      </c>
      <c r="J528">
        <v>4</v>
      </c>
      <c r="K528">
        <v>3.2122999999999999E-2</v>
      </c>
      <c r="L528">
        <v>7</v>
      </c>
      <c r="M528" t="s">
        <v>5</v>
      </c>
    </row>
    <row r="529" spans="1:13" x14ac:dyDescent="0.3">
      <c r="C529">
        <v>78</v>
      </c>
      <c r="D529">
        <v>268</v>
      </c>
      <c r="E529" t="s">
        <v>357</v>
      </c>
      <c r="F529">
        <v>5.31E-4</v>
      </c>
      <c r="G529">
        <v>0.16588900000000001</v>
      </c>
      <c r="H529">
        <v>1</v>
      </c>
      <c r="I529">
        <v>0</v>
      </c>
      <c r="J529">
        <v>2</v>
      </c>
      <c r="K529">
        <v>2.1225000000000001E-2</v>
      </c>
      <c r="L529">
        <v>8</v>
      </c>
      <c r="M529" t="s">
        <v>5</v>
      </c>
    </row>
    <row r="530" spans="1:13" x14ac:dyDescent="0.3">
      <c r="C530">
        <v>78</v>
      </c>
      <c r="D530">
        <v>3630</v>
      </c>
      <c r="E530" t="s">
        <v>670</v>
      </c>
      <c r="F530">
        <v>5.1500000000000005E-4</v>
      </c>
      <c r="G530">
        <v>0.398225</v>
      </c>
      <c r="H530">
        <v>1</v>
      </c>
      <c r="I530">
        <v>0</v>
      </c>
      <c r="J530">
        <v>3</v>
      </c>
      <c r="K530">
        <v>2.1225000000000001E-2</v>
      </c>
      <c r="L530">
        <v>9</v>
      </c>
      <c r="M530" t="s">
        <v>5</v>
      </c>
    </row>
    <row r="531" spans="1:13" x14ac:dyDescent="0.3">
      <c r="C531">
        <v>78</v>
      </c>
      <c r="D531">
        <v>3814</v>
      </c>
      <c r="E531" t="s">
        <v>231</v>
      </c>
      <c r="F531">
        <v>3.5100000000000002E-4</v>
      </c>
      <c r="G531">
        <v>0.100922</v>
      </c>
      <c r="H531">
        <v>1</v>
      </c>
      <c r="I531">
        <v>0</v>
      </c>
      <c r="J531">
        <v>4</v>
      </c>
      <c r="K531">
        <v>2.1225000000000001E-2</v>
      </c>
      <c r="L531">
        <v>10</v>
      </c>
      <c r="M531" t="s">
        <v>5</v>
      </c>
    </row>
    <row r="532" spans="1:13" x14ac:dyDescent="0.3">
      <c r="A532" t="s">
        <v>20</v>
      </c>
      <c r="B532">
        <v>3</v>
      </c>
      <c r="C532">
        <v>79</v>
      </c>
      <c r="D532">
        <v>3</v>
      </c>
    </row>
    <row r="533" spans="1:13" x14ac:dyDescent="0.3">
      <c r="C533">
        <v>79</v>
      </c>
      <c r="D533">
        <v>503</v>
      </c>
      <c r="E533" t="s">
        <v>173</v>
      </c>
      <c r="F533">
        <v>-1.22E-4</v>
      </c>
      <c r="G533">
        <v>5.999E-3</v>
      </c>
      <c r="H533">
        <v>1</v>
      </c>
      <c r="I533">
        <v>0</v>
      </c>
      <c r="J533">
        <v>2</v>
      </c>
      <c r="K533">
        <v>4.1259999999999998E-2</v>
      </c>
      <c r="L533">
        <v>1</v>
      </c>
      <c r="M533" t="s">
        <v>5</v>
      </c>
    </row>
    <row r="534" spans="1:13" x14ac:dyDescent="0.3">
      <c r="C534">
        <v>79</v>
      </c>
      <c r="D534">
        <v>7015</v>
      </c>
      <c r="E534" t="s">
        <v>127</v>
      </c>
      <c r="F534">
        <v>-3.6999999999999999E-4</v>
      </c>
      <c r="G534">
        <v>6.5262000000000001E-2</v>
      </c>
      <c r="H534">
        <v>2</v>
      </c>
      <c r="I534">
        <v>0</v>
      </c>
      <c r="J534">
        <v>2</v>
      </c>
      <c r="K534">
        <v>4.1259999999999998E-2</v>
      </c>
      <c r="L534">
        <v>2</v>
      </c>
      <c r="M534" t="s">
        <v>3</v>
      </c>
    </row>
    <row r="535" spans="1:13" x14ac:dyDescent="0.3">
      <c r="C535">
        <v>79</v>
      </c>
      <c r="D535">
        <v>6910</v>
      </c>
      <c r="E535" t="s">
        <v>450</v>
      </c>
      <c r="F535">
        <v>5.31E-4</v>
      </c>
      <c r="G535">
        <v>6.4968999999999999E-2</v>
      </c>
      <c r="H535">
        <v>0</v>
      </c>
      <c r="I535">
        <v>0</v>
      </c>
      <c r="J535">
        <v>2</v>
      </c>
      <c r="K535">
        <v>3.5534000000000003E-2</v>
      </c>
      <c r="L535">
        <v>3</v>
      </c>
      <c r="M535" t="s">
        <v>3</v>
      </c>
    </row>
    <row r="536" spans="1:13" x14ac:dyDescent="0.3">
      <c r="C536">
        <v>79</v>
      </c>
      <c r="D536">
        <v>1282</v>
      </c>
      <c r="E536" t="s">
        <v>291</v>
      </c>
      <c r="F536">
        <v>4.55E-4</v>
      </c>
      <c r="G536">
        <v>9.3650000000000001E-3</v>
      </c>
      <c r="H536">
        <v>0</v>
      </c>
      <c r="I536">
        <v>0</v>
      </c>
      <c r="J536">
        <v>4</v>
      </c>
      <c r="K536">
        <v>3.5534000000000003E-2</v>
      </c>
      <c r="L536">
        <v>4</v>
      </c>
      <c r="M536" t="s">
        <v>5</v>
      </c>
    </row>
    <row r="537" spans="1:13" x14ac:dyDescent="0.3">
      <c r="C537">
        <v>79</v>
      </c>
      <c r="D537">
        <v>4406</v>
      </c>
      <c r="E537" t="s">
        <v>451</v>
      </c>
      <c r="F537">
        <v>3.9599999999999998E-4</v>
      </c>
      <c r="G537">
        <v>2.7071000000000001E-2</v>
      </c>
      <c r="H537">
        <v>0</v>
      </c>
      <c r="I537">
        <v>0</v>
      </c>
      <c r="J537">
        <v>2</v>
      </c>
      <c r="K537">
        <v>3.5534000000000003E-2</v>
      </c>
      <c r="L537">
        <v>5</v>
      </c>
      <c r="M537" t="s">
        <v>5</v>
      </c>
    </row>
    <row r="538" spans="1:13" x14ac:dyDescent="0.3">
      <c r="C538">
        <v>79</v>
      </c>
      <c r="D538">
        <v>1576</v>
      </c>
      <c r="E538" t="s">
        <v>452</v>
      </c>
      <c r="F538">
        <v>-1.2589999999999999E-3</v>
      </c>
      <c r="G538">
        <v>4.2430000000000002E-3</v>
      </c>
      <c r="H538">
        <v>0</v>
      </c>
      <c r="I538">
        <v>0</v>
      </c>
      <c r="J538">
        <v>2</v>
      </c>
      <c r="K538">
        <v>3.2122999999999999E-2</v>
      </c>
      <c r="L538">
        <v>6</v>
      </c>
      <c r="M538" t="s">
        <v>3</v>
      </c>
    </row>
    <row r="539" spans="1:13" x14ac:dyDescent="0.3">
      <c r="C539">
        <v>79</v>
      </c>
      <c r="D539">
        <v>4745</v>
      </c>
      <c r="E539" t="s">
        <v>195</v>
      </c>
      <c r="F539">
        <v>-2.3270000000000001E-3</v>
      </c>
      <c r="G539">
        <v>4.6820000000000004E-3</v>
      </c>
      <c r="H539">
        <v>0</v>
      </c>
      <c r="I539">
        <v>0</v>
      </c>
      <c r="J539">
        <v>2</v>
      </c>
      <c r="K539">
        <v>3.2122999999999999E-2</v>
      </c>
      <c r="L539">
        <v>7</v>
      </c>
      <c r="M539" t="s">
        <v>5</v>
      </c>
    </row>
    <row r="540" spans="1:13" x14ac:dyDescent="0.3">
      <c r="C540">
        <v>79</v>
      </c>
      <c r="D540">
        <v>7800</v>
      </c>
      <c r="E540" t="s">
        <v>29</v>
      </c>
      <c r="F540">
        <v>-1.5044E-2</v>
      </c>
      <c r="G540">
        <v>2.3410000000000002E-3</v>
      </c>
      <c r="H540">
        <v>0</v>
      </c>
      <c r="I540">
        <v>0</v>
      </c>
      <c r="J540">
        <v>3</v>
      </c>
      <c r="K540">
        <v>3.2122999999999999E-2</v>
      </c>
      <c r="L540">
        <v>8</v>
      </c>
      <c r="M540" t="s">
        <v>5</v>
      </c>
    </row>
    <row r="541" spans="1:13" x14ac:dyDescent="0.3">
      <c r="C541">
        <v>79</v>
      </c>
      <c r="D541">
        <v>33</v>
      </c>
      <c r="E541" t="s">
        <v>90</v>
      </c>
      <c r="F541">
        <v>-2.1609E-2</v>
      </c>
      <c r="G541">
        <v>4.829E-3</v>
      </c>
      <c r="H541">
        <v>0</v>
      </c>
      <c r="I541">
        <v>0</v>
      </c>
      <c r="J541">
        <v>3</v>
      </c>
      <c r="K541">
        <v>3.2122999999999999E-2</v>
      </c>
      <c r="L541">
        <v>9</v>
      </c>
      <c r="M541" t="s">
        <v>5</v>
      </c>
    </row>
    <row r="542" spans="1:13" x14ac:dyDescent="0.3">
      <c r="C542">
        <v>79</v>
      </c>
      <c r="D542">
        <v>2010</v>
      </c>
      <c r="E542" t="s">
        <v>12</v>
      </c>
      <c r="F542">
        <v>-2.7399999999999999E-4</v>
      </c>
      <c r="G542">
        <v>1.8436999999999999E-2</v>
      </c>
      <c r="H542">
        <v>1</v>
      </c>
      <c r="I542">
        <v>0</v>
      </c>
      <c r="J542">
        <v>1</v>
      </c>
      <c r="K542">
        <v>1.6258000000000002E-2</v>
      </c>
      <c r="L542">
        <v>10</v>
      </c>
      <c r="M542" t="s">
        <v>5</v>
      </c>
    </row>
    <row r="543" spans="1:13" x14ac:dyDescent="0.3">
      <c r="A543" t="s">
        <v>20</v>
      </c>
      <c r="B543">
        <v>1</v>
      </c>
      <c r="C543">
        <v>80</v>
      </c>
      <c r="D543">
        <v>1</v>
      </c>
    </row>
    <row r="544" spans="1:13" x14ac:dyDescent="0.3">
      <c r="C544">
        <v>80</v>
      </c>
      <c r="D544">
        <v>5180</v>
      </c>
      <c r="E544" t="s">
        <v>235</v>
      </c>
      <c r="F544">
        <v>2.6050000000000001E-3</v>
      </c>
      <c r="G544">
        <v>5.2830000000000004E-3</v>
      </c>
      <c r="H544">
        <v>0</v>
      </c>
      <c r="I544">
        <v>0</v>
      </c>
      <c r="J544">
        <v>3</v>
      </c>
      <c r="K544">
        <v>0.578009</v>
      </c>
      <c r="L544">
        <v>1</v>
      </c>
      <c r="M544" t="s">
        <v>3</v>
      </c>
    </row>
    <row r="545" spans="1:13" x14ac:dyDescent="0.3">
      <c r="C545">
        <v>80</v>
      </c>
      <c r="D545">
        <v>2409</v>
      </c>
      <c r="E545" t="s">
        <v>236</v>
      </c>
      <c r="F545">
        <v>1.0660000000000001E-3</v>
      </c>
      <c r="G545">
        <v>3.9979999999999998E-3</v>
      </c>
      <c r="H545">
        <v>0</v>
      </c>
      <c r="I545">
        <v>0</v>
      </c>
      <c r="J545">
        <v>1</v>
      </c>
      <c r="K545">
        <v>7.3145000000000002E-2</v>
      </c>
      <c r="L545">
        <v>2</v>
      </c>
      <c r="M545" t="s">
        <v>5</v>
      </c>
    </row>
    <row r="546" spans="1:13" x14ac:dyDescent="0.3">
      <c r="C546">
        <v>80</v>
      </c>
      <c r="D546">
        <v>5178</v>
      </c>
      <c r="E546" t="s">
        <v>237</v>
      </c>
      <c r="F546">
        <v>4.5199999999999998E-4</v>
      </c>
      <c r="G546">
        <v>5.2830000000000004E-3</v>
      </c>
      <c r="H546">
        <v>0</v>
      </c>
      <c r="I546">
        <v>0</v>
      </c>
      <c r="J546">
        <v>1</v>
      </c>
      <c r="K546">
        <v>7.3145000000000002E-2</v>
      </c>
      <c r="L546">
        <v>3</v>
      </c>
      <c r="M546" t="s">
        <v>5</v>
      </c>
    </row>
    <row r="547" spans="1:13" x14ac:dyDescent="0.3">
      <c r="C547">
        <v>80</v>
      </c>
      <c r="D547">
        <v>3696</v>
      </c>
      <c r="E547" t="s">
        <v>238</v>
      </c>
      <c r="F547">
        <v>-5.8999999999999998E-5</v>
      </c>
      <c r="G547">
        <v>4.0126000000000002E-2</v>
      </c>
      <c r="H547">
        <v>1</v>
      </c>
      <c r="I547">
        <v>0</v>
      </c>
      <c r="J547">
        <v>3</v>
      </c>
      <c r="K547">
        <v>4.1259999999999998E-2</v>
      </c>
      <c r="L547">
        <v>4</v>
      </c>
      <c r="M547" t="s">
        <v>5</v>
      </c>
    </row>
    <row r="548" spans="1:13" x14ac:dyDescent="0.3">
      <c r="C548">
        <v>80</v>
      </c>
      <c r="D548">
        <v>6761</v>
      </c>
      <c r="E548" t="s">
        <v>50</v>
      </c>
      <c r="F548">
        <v>-7.45E-4</v>
      </c>
      <c r="G548">
        <v>4.6266000000000002E-2</v>
      </c>
      <c r="H548">
        <v>1</v>
      </c>
      <c r="I548">
        <v>0</v>
      </c>
      <c r="J548">
        <v>3</v>
      </c>
      <c r="K548">
        <v>4.1259999999999998E-2</v>
      </c>
      <c r="L548">
        <v>5</v>
      </c>
      <c r="M548" t="s">
        <v>5</v>
      </c>
    </row>
    <row r="549" spans="1:13" x14ac:dyDescent="0.3">
      <c r="C549">
        <v>80</v>
      </c>
      <c r="D549">
        <v>8006</v>
      </c>
      <c r="E549" t="s">
        <v>239</v>
      </c>
      <c r="F549">
        <v>6.78E-4</v>
      </c>
      <c r="G549">
        <v>1.1280999999999999E-2</v>
      </c>
      <c r="H549">
        <v>0</v>
      </c>
      <c r="I549">
        <v>0</v>
      </c>
      <c r="J549">
        <v>4</v>
      </c>
      <c r="K549">
        <v>3.5534000000000003E-2</v>
      </c>
      <c r="L549">
        <v>6</v>
      </c>
      <c r="M549" t="s">
        <v>5</v>
      </c>
    </row>
    <row r="550" spans="1:13" x14ac:dyDescent="0.3">
      <c r="C550">
        <v>80</v>
      </c>
      <c r="D550">
        <v>7800</v>
      </c>
      <c r="E550" t="s">
        <v>29</v>
      </c>
      <c r="F550">
        <v>-8.0099999999999995E-4</v>
      </c>
      <c r="G550">
        <v>2.2850000000000001E-3</v>
      </c>
      <c r="H550">
        <v>0</v>
      </c>
      <c r="I550">
        <v>0</v>
      </c>
      <c r="J550">
        <v>3</v>
      </c>
      <c r="K550">
        <v>3.2122999999999999E-2</v>
      </c>
      <c r="L550">
        <v>7</v>
      </c>
      <c r="M550" t="s">
        <v>5</v>
      </c>
    </row>
    <row r="551" spans="1:13" x14ac:dyDescent="0.3">
      <c r="C551">
        <v>80</v>
      </c>
      <c r="D551">
        <v>2010</v>
      </c>
      <c r="E551" t="s">
        <v>12</v>
      </c>
      <c r="F551">
        <v>-2.6699999999999998E-4</v>
      </c>
      <c r="G551">
        <v>1.8991999999999998E-2</v>
      </c>
      <c r="H551">
        <v>1</v>
      </c>
      <c r="I551">
        <v>0</v>
      </c>
      <c r="J551">
        <v>1</v>
      </c>
      <c r="K551">
        <v>1.6258000000000002E-2</v>
      </c>
      <c r="L551">
        <v>8</v>
      </c>
      <c r="M551" t="s">
        <v>5</v>
      </c>
    </row>
    <row r="552" spans="1:13" x14ac:dyDescent="0.3">
      <c r="C552">
        <v>80</v>
      </c>
      <c r="D552">
        <v>311</v>
      </c>
      <c r="E552" t="s">
        <v>240</v>
      </c>
      <c r="F552">
        <v>4.2499999999999998E-4</v>
      </c>
      <c r="G552">
        <v>2.3847E-2</v>
      </c>
      <c r="H552">
        <v>0</v>
      </c>
      <c r="I552">
        <v>0</v>
      </c>
      <c r="J552">
        <v>1</v>
      </c>
      <c r="K552">
        <v>1.3951E-2</v>
      </c>
      <c r="L552">
        <v>9</v>
      </c>
      <c r="M552" t="s">
        <v>5</v>
      </c>
    </row>
    <row r="553" spans="1:13" x14ac:dyDescent="0.3">
      <c r="C553">
        <v>80</v>
      </c>
      <c r="D553">
        <v>4146</v>
      </c>
      <c r="E553" t="s">
        <v>241</v>
      </c>
      <c r="F553">
        <v>-5.7300000000000005E-4</v>
      </c>
      <c r="G553">
        <v>3.284E-3</v>
      </c>
      <c r="H553">
        <v>0</v>
      </c>
      <c r="I553">
        <v>0</v>
      </c>
      <c r="J553">
        <v>1</v>
      </c>
      <c r="K553">
        <v>1.2585000000000001E-2</v>
      </c>
      <c r="L553">
        <v>10</v>
      </c>
      <c r="M553" t="s">
        <v>5</v>
      </c>
    </row>
    <row r="554" spans="1:13" x14ac:dyDescent="0.3">
      <c r="A554" t="s">
        <v>20</v>
      </c>
      <c r="B554">
        <v>3</v>
      </c>
      <c r="C554">
        <v>81</v>
      </c>
      <c r="D554">
        <v>3</v>
      </c>
    </row>
    <row r="555" spans="1:13" x14ac:dyDescent="0.3">
      <c r="C555">
        <v>81</v>
      </c>
      <c r="D555">
        <v>4183</v>
      </c>
      <c r="E555" t="s">
        <v>115</v>
      </c>
      <c r="F555">
        <v>7.9660000000000009E-3</v>
      </c>
      <c r="G555">
        <v>2.8021000000000001E-2</v>
      </c>
      <c r="H555">
        <v>1</v>
      </c>
      <c r="I555">
        <v>0</v>
      </c>
      <c r="J555">
        <v>2</v>
      </c>
      <c r="K555">
        <v>0.91367100000000001</v>
      </c>
      <c r="L555">
        <v>1</v>
      </c>
      <c r="M555" t="s">
        <v>5</v>
      </c>
    </row>
    <row r="556" spans="1:13" x14ac:dyDescent="0.3">
      <c r="C556">
        <v>81</v>
      </c>
      <c r="D556">
        <v>1267</v>
      </c>
      <c r="E556" t="s">
        <v>504</v>
      </c>
      <c r="F556">
        <v>1.9090000000000001E-3</v>
      </c>
      <c r="G556">
        <v>2.5434999999999999E-2</v>
      </c>
      <c r="H556">
        <v>0</v>
      </c>
      <c r="I556">
        <v>0</v>
      </c>
      <c r="J556">
        <v>2</v>
      </c>
      <c r="K556">
        <v>0.19714799999999999</v>
      </c>
      <c r="L556">
        <v>2</v>
      </c>
      <c r="M556" t="s">
        <v>3</v>
      </c>
    </row>
    <row r="557" spans="1:13" x14ac:dyDescent="0.3">
      <c r="C557">
        <v>81</v>
      </c>
      <c r="D557">
        <v>3137</v>
      </c>
      <c r="E557" t="s">
        <v>31</v>
      </c>
      <c r="F557">
        <v>-9.665E-3</v>
      </c>
      <c r="G557">
        <v>4.0239999999999998E-3</v>
      </c>
      <c r="H557">
        <v>5</v>
      </c>
      <c r="I557">
        <v>0</v>
      </c>
      <c r="J557">
        <v>1</v>
      </c>
      <c r="K557">
        <v>8.4403000000000006E-2</v>
      </c>
      <c r="L557">
        <v>3</v>
      </c>
      <c r="M557" t="s">
        <v>3</v>
      </c>
    </row>
    <row r="558" spans="1:13" x14ac:dyDescent="0.3">
      <c r="C558">
        <v>81</v>
      </c>
      <c r="D558">
        <v>4184</v>
      </c>
      <c r="E558" t="s">
        <v>119</v>
      </c>
      <c r="F558">
        <v>-1.01E-4</v>
      </c>
      <c r="G558">
        <v>2.759E-2</v>
      </c>
      <c r="H558">
        <v>3</v>
      </c>
      <c r="I558">
        <v>0</v>
      </c>
      <c r="J558">
        <v>2</v>
      </c>
      <c r="K558">
        <v>4.1259999999999998E-2</v>
      </c>
      <c r="L558">
        <v>4</v>
      </c>
      <c r="M558" t="s">
        <v>5</v>
      </c>
    </row>
    <row r="559" spans="1:13" x14ac:dyDescent="0.3">
      <c r="C559">
        <v>81</v>
      </c>
      <c r="D559">
        <v>503</v>
      </c>
      <c r="E559" t="s">
        <v>173</v>
      </c>
      <c r="F559">
        <v>-2.92E-4</v>
      </c>
      <c r="G559">
        <v>5.8198E-2</v>
      </c>
      <c r="H559">
        <v>1</v>
      </c>
      <c r="I559">
        <v>0</v>
      </c>
      <c r="J559">
        <v>2</v>
      </c>
      <c r="K559">
        <v>4.1259999999999998E-2</v>
      </c>
      <c r="L559">
        <v>5</v>
      </c>
      <c r="M559" t="s">
        <v>5</v>
      </c>
    </row>
    <row r="560" spans="1:13" x14ac:dyDescent="0.3">
      <c r="C560">
        <v>81</v>
      </c>
      <c r="D560">
        <v>6761</v>
      </c>
      <c r="E560" t="s">
        <v>50</v>
      </c>
      <c r="F560">
        <v>-3.0010000000000002E-3</v>
      </c>
      <c r="G560">
        <v>5.8919999999999997E-3</v>
      </c>
      <c r="H560">
        <v>1</v>
      </c>
      <c r="I560">
        <v>0</v>
      </c>
      <c r="J560">
        <v>3</v>
      </c>
      <c r="K560">
        <v>4.1259999999999998E-2</v>
      </c>
      <c r="L560">
        <v>6</v>
      </c>
      <c r="M560" t="s">
        <v>5</v>
      </c>
    </row>
    <row r="561" spans="1:13" x14ac:dyDescent="0.3">
      <c r="C561">
        <v>81</v>
      </c>
      <c r="D561">
        <v>2078</v>
      </c>
      <c r="E561" t="s">
        <v>179</v>
      </c>
      <c r="F561">
        <v>5.5999999999999995E-4</v>
      </c>
      <c r="G561">
        <v>3.3050999999999997E-2</v>
      </c>
      <c r="H561">
        <v>0</v>
      </c>
      <c r="I561">
        <v>0</v>
      </c>
      <c r="J561">
        <v>2</v>
      </c>
      <c r="K561">
        <v>3.5534000000000003E-2</v>
      </c>
      <c r="L561">
        <v>7</v>
      </c>
      <c r="M561" t="s">
        <v>5</v>
      </c>
    </row>
    <row r="562" spans="1:13" x14ac:dyDescent="0.3">
      <c r="C562">
        <v>81</v>
      </c>
      <c r="D562">
        <v>7800</v>
      </c>
      <c r="E562" t="s">
        <v>29</v>
      </c>
      <c r="F562">
        <v>-7.5209999999999999E-3</v>
      </c>
      <c r="G562">
        <v>2.2989999999999998E-3</v>
      </c>
      <c r="H562">
        <v>0</v>
      </c>
      <c r="I562">
        <v>0</v>
      </c>
      <c r="J562">
        <v>3</v>
      </c>
      <c r="K562">
        <v>3.2122999999999999E-2</v>
      </c>
      <c r="L562">
        <v>8</v>
      </c>
      <c r="M562" t="s">
        <v>5</v>
      </c>
    </row>
    <row r="563" spans="1:13" x14ac:dyDescent="0.3">
      <c r="C563">
        <v>81</v>
      </c>
      <c r="D563">
        <v>861</v>
      </c>
      <c r="E563" t="s">
        <v>117</v>
      </c>
      <c r="F563">
        <v>-2.0599999999999999E-4</v>
      </c>
      <c r="G563">
        <v>6.0928000000000003E-2</v>
      </c>
      <c r="H563">
        <v>5</v>
      </c>
      <c r="I563">
        <v>0</v>
      </c>
      <c r="J563">
        <v>1</v>
      </c>
      <c r="K563">
        <v>1.6258000000000002E-2</v>
      </c>
      <c r="L563">
        <v>9</v>
      </c>
      <c r="M563" t="s">
        <v>3</v>
      </c>
    </row>
    <row r="564" spans="1:13" x14ac:dyDescent="0.3">
      <c r="C564">
        <v>81</v>
      </c>
      <c r="D564">
        <v>2010</v>
      </c>
      <c r="E564" t="s">
        <v>12</v>
      </c>
      <c r="F564">
        <v>-2.6899999999999998E-4</v>
      </c>
      <c r="G564">
        <v>2.0549000000000001E-2</v>
      </c>
      <c r="H564">
        <v>1</v>
      </c>
      <c r="I564">
        <v>0</v>
      </c>
      <c r="J564">
        <v>1</v>
      </c>
      <c r="K564">
        <v>1.6258000000000002E-2</v>
      </c>
      <c r="L564">
        <v>10</v>
      </c>
      <c r="M564" t="s">
        <v>5</v>
      </c>
    </row>
    <row r="565" spans="1:13" x14ac:dyDescent="0.3">
      <c r="A565" t="s">
        <v>20</v>
      </c>
      <c r="B565">
        <v>4</v>
      </c>
      <c r="C565">
        <v>82</v>
      </c>
      <c r="D565">
        <v>4</v>
      </c>
    </row>
    <row r="566" spans="1:13" x14ac:dyDescent="0.3">
      <c r="A566" t="s">
        <v>861</v>
      </c>
      <c r="B566" t="s">
        <v>862</v>
      </c>
      <c r="C566">
        <v>82</v>
      </c>
    </row>
    <row r="567" spans="1:13" x14ac:dyDescent="0.3">
      <c r="C567">
        <v>82</v>
      </c>
      <c r="D567">
        <v>4060</v>
      </c>
      <c r="E567" t="s">
        <v>75</v>
      </c>
      <c r="F567">
        <v>1.5412E-2</v>
      </c>
      <c r="G567">
        <v>3.5890000000000002E-3</v>
      </c>
      <c r="H567">
        <v>0</v>
      </c>
      <c r="I567">
        <v>0</v>
      </c>
      <c r="J567">
        <v>2</v>
      </c>
      <c r="K567">
        <v>0.89085499999999995</v>
      </c>
      <c r="L567">
        <v>1</v>
      </c>
      <c r="M567" t="s">
        <v>3</v>
      </c>
    </row>
    <row r="568" spans="1:13" x14ac:dyDescent="0.3">
      <c r="C568">
        <v>82</v>
      </c>
      <c r="D568">
        <v>3867</v>
      </c>
      <c r="E568" t="s">
        <v>76</v>
      </c>
      <c r="F568">
        <v>1.183E-2</v>
      </c>
      <c r="G568">
        <v>3.1259999999999999E-3</v>
      </c>
      <c r="H568">
        <v>0</v>
      </c>
      <c r="I568">
        <v>0</v>
      </c>
      <c r="J568">
        <v>2</v>
      </c>
      <c r="K568">
        <v>0.89085499999999995</v>
      </c>
      <c r="L568">
        <v>2</v>
      </c>
      <c r="M568" t="s">
        <v>3</v>
      </c>
    </row>
    <row r="569" spans="1:13" x14ac:dyDescent="0.3">
      <c r="C569">
        <v>82</v>
      </c>
      <c r="D569">
        <v>4057</v>
      </c>
      <c r="E569" t="s">
        <v>77</v>
      </c>
      <c r="F569">
        <v>7.3680000000000004E-3</v>
      </c>
      <c r="G569">
        <v>3.5890000000000002E-3</v>
      </c>
      <c r="H569">
        <v>0</v>
      </c>
      <c r="I569">
        <v>0</v>
      </c>
      <c r="J569">
        <v>1</v>
      </c>
      <c r="K569">
        <v>0.75812500000000005</v>
      </c>
      <c r="L569">
        <v>3</v>
      </c>
      <c r="M569" t="s">
        <v>5</v>
      </c>
    </row>
    <row r="570" spans="1:13" x14ac:dyDescent="0.3">
      <c r="C570">
        <v>82</v>
      </c>
      <c r="D570">
        <v>7084</v>
      </c>
      <c r="E570" t="s">
        <v>78</v>
      </c>
      <c r="F570">
        <v>1.9040000000000001E-3</v>
      </c>
      <c r="G570">
        <v>5.6154000000000003E-2</v>
      </c>
      <c r="H570">
        <v>0</v>
      </c>
      <c r="I570">
        <v>0</v>
      </c>
      <c r="J570">
        <v>2</v>
      </c>
      <c r="K570">
        <v>0.19714799999999999</v>
      </c>
      <c r="L570">
        <v>4</v>
      </c>
      <c r="M570" t="s">
        <v>5</v>
      </c>
    </row>
    <row r="571" spans="1:13" x14ac:dyDescent="0.3">
      <c r="C571">
        <v>82</v>
      </c>
      <c r="D571">
        <v>22</v>
      </c>
      <c r="E571" t="s">
        <v>79</v>
      </c>
      <c r="F571">
        <v>1.289E-3</v>
      </c>
      <c r="G571">
        <v>5.5343000000000003E-2</v>
      </c>
      <c r="H571">
        <v>0</v>
      </c>
      <c r="I571">
        <v>0</v>
      </c>
      <c r="J571">
        <v>2</v>
      </c>
      <c r="K571">
        <v>0.19714799999999999</v>
      </c>
      <c r="L571">
        <v>5</v>
      </c>
      <c r="M571" t="s">
        <v>3</v>
      </c>
    </row>
    <row r="572" spans="1:13" x14ac:dyDescent="0.3">
      <c r="C572">
        <v>82</v>
      </c>
      <c r="D572">
        <v>8191</v>
      </c>
      <c r="E572" t="s">
        <v>6</v>
      </c>
      <c r="F572">
        <v>-2.5649999999999999E-2</v>
      </c>
      <c r="G572">
        <v>2.7789999999999998E-3</v>
      </c>
      <c r="H572">
        <v>1</v>
      </c>
      <c r="I572">
        <v>0</v>
      </c>
      <c r="J572">
        <v>3</v>
      </c>
      <c r="K572">
        <v>0.193581</v>
      </c>
      <c r="L572">
        <v>6</v>
      </c>
      <c r="M572" t="s">
        <v>5</v>
      </c>
    </row>
    <row r="573" spans="1:13" x14ac:dyDescent="0.3">
      <c r="C573">
        <v>82</v>
      </c>
      <c r="D573">
        <v>1912</v>
      </c>
      <c r="E573" t="s">
        <v>80</v>
      </c>
      <c r="F573">
        <v>1.1850000000000001E-3</v>
      </c>
      <c r="G573">
        <v>4.7470000000000004E-3</v>
      </c>
      <c r="H573">
        <v>0</v>
      </c>
      <c r="I573">
        <v>0</v>
      </c>
      <c r="J573">
        <v>2</v>
      </c>
      <c r="K573">
        <v>0.17047399999999999</v>
      </c>
      <c r="L573">
        <v>7</v>
      </c>
      <c r="M573" t="s">
        <v>5</v>
      </c>
    </row>
    <row r="574" spans="1:13" x14ac:dyDescent="0.3">
      <c r="C574">
        <v>82</v>
      </c>
      <c r="D574">
        <v>411</v>
      </c>
      <c r="E574" t="s">
        <v>81</v>
      </c>
      <c r="F574">
        <v>-6.6E-4</v>
      </c>
      <c r="G574">
        <v>3.9370000000000004E-3</v>
      </c>
      <c r="H574">
        <v>1</v>
      </c>
      <c r="I574">
        <v>0</v>
      </c>
      <c r="J574">
        <v>1</v>
      </c>
      <c r="K574">
        <v>8.4403000000000006E-2</v>
      </c>
      <c r="L574">
        <v>8</v>
      </c>
      <c r="M574" t="s">
        <v>3</v>
      </c>
    </row>
    <row r="575" spans="1:13" x14ac:dyDescent="0.3">
      <c r="C575">
        <v>82</v>
      </c>
      <c r="D575">
        <v>5727</v>
      </c>
      <c r="E575" t="s">
        <v>82</v>
      </c>
      <c r="F575">
        <v>-7.45E-4</v>
      </c>
      <c r="G575">
        <v>1.8293E-2</v>
      </c>
      <c r="H575">
        <v>1</v>
      </c>
      <c r="I575">
        <v>0</v>
      </c>
      <c r="J575">
        <v>2</v>
      </c>
      <c r="K575">
        <v>4.1259999999999998E-2</v>
      </c>
      <c r="L575">
        <v>9</v>
      </c>
      <c r="M575" t="s">
        <v>5</v>
      </c>
    </row>
    <row r="576" spans="1:13" x14ac:dyDescent="0.3">
      <c r="C576">
        <v>82</v>
      </c>
      <c r="D576">
        <v>4943</v>
      </c>
      <c r="E576" t="s">
        <v>83</v>
      </c>
      <c r="F576">
        <v>4.2200000000000001E-4</v>
      </c>
      <c r="G576">
        <v>2.4660999999999999E-2</v>
      </c>
      <c r="H576">
        <v>0</v>
      </c>
      <c r="I576">
        <v>0</v>
      </c>
      <c r="J576">
        <v>2</v>
      </c>
      <c r="K576">
        <v>3.5534000000000003E-2</v>
      </c>
      <c r="L576">
        <v>10</v>
      </c>
      <c r="M576" t="s">
        <v>5</v>
      </c>
    </row>
    <row r="577" spans="1:13" x14ac:dyDescent="0.3">
      <c r="A577" t="s">
        <v>20</v>
      </c>
      <c r="B577">
        <v>2</v>
      </c>
      <c r="C577">
        <v>83</v>
      </c>
      <c r="D577">
        <v>2</v>
      </c>
    </row>
    <row r="578" spans="1:13" x14ac:dyDescent="0.3">
      <c r="C578">
        <v>83</v>
      </c>
      <c r="D578">
        <v>6746</v>
      </c>
      <c r="E578" t="s">
        <v>335</v>
      </c>
      <c r="F578">
        <v>0</v>
      </c>
      <c r="G578">
        <v>3.0829999999999998E-3</v>
      </c>
      <c r="H578">
        <v>1</v>
      </c>
      <c r="I578">
        <v>0</v>
      </c>
      <c r="J578">
        <v>3</v>
      </c>
      <c r="K578">
        <v>0.193581</v>
      </c>
      <c r="L578">
        <v>1</v>
      </c>
      <c r="M578" t="s">
        <v>5</v>
      </c>
    </row>
    <row r="579" spans="1:13" x14ac:dyDescent="0.3">
      <c r="C579">
        <v>83</v>
      </c>
      <c r="D579">
        <v>3532</v>
      </c>
      <c r="E579" t="s">
        <v>511</v>
      </c>
      <c r="F579">
        <v>1.838E-3</v>
      </c>
      <c r="G579">
        <v>3.9954000000000003E-2</v>
      </c>
      <c r="H579">
        <v>0</v>
      </c>
      <c r="I579">
        <v>0</v>
      </c>
      <c r="J579">
        <v>1</v>
      </c>
      <c r="K579">
        <v>8.6173E-2</v>
      </c>
      <c r="L579">
        <v>2</v>
      </c>
      <c r="M579" t="s">
        <v>5</v>
      </c>
    </row>
    <row r="580" spans="1:13" x14ac:dyDescent="0.3">
      <c r="C580">
        <v>83</v>
      </c>
      <c r="D580">
        <v>7994</v>
      </c>
      <c r="E580" t="s">
        <v>14</v>
      </c>
      <c r="F580">
        <v>-2.0497000000000001E-2</v>
      </c>
      <c r="G580">
        <v>4.6249999999999998E-3</v>
      </c>
      <c r="H580">
        <v>3</v>
      </c>
      <c r="I580">
        <v>0</v>
      </c>
      <c r="J580">
        <v>1</v>
      </c>
      <c r="K580">
        <v>8.4403000000000006E-2</v>
      </c>
      <c r="L580">
        <v>3</v>
      </c>
      <c r="M580" t="s">
        <v>5</v>
      </c>
    </row>
    <row r="581" spans="1:13" x14ac:dyDescent="0.3">
      <c r="C581">
        <v>83</v>
      </c>
      <c r="D581">
        <v>6761</v>
      </c>
      <c r="E581" t="s">
        <v>50</v>
      </c>
      <c r="F581">
        <v>-4.4700000000000002E-4</v>
      </c>
      <c r="G581">
        <v>2.9676000000000001E-2</v>
      </c>
      <c r="H581">
        <v>1</v>
      </c>
      <c r="I581">
        <v>0</v>
      </c>
      <c r="J581">
        <v>3</v>
      </c>
      <c r="K581">
        <v>4.1259999999999998E-2</v>
      </c>
      <c r="L581">
        <v>4</v>
      </c>
      <c r="M581" t="s">
        <v>5</v>
      </c>
    </row>
    <row r="582" spans="1:13" x14ac:dyDescent="0.3">
      <c r="C582">
        <v>83</v>
      </c>
      <c r="D582">
        <v>1422</v>
      </c>
      <c r="E582" t="s">
        <v>2</v>
      </c>
      <c r="F582">
        <v>-6.2399999999999999E-4</v>
      </c>
      <c r="G582">
        <v>3.0703999999999999E-2</v>
      </c>
      <c r="H582">
        <v>2</v>
      </c>
      <c r="I582">
        <v>0</v>
      </c>
      <c r="J582">
        <v>2</v>
      </c>
      <c r="K582">
        <v>4.1259999999999998E-2</v>
      </c>
      <c r="L582">
        <v>5</v>
      </c>
      <c r="M582" t="s">
        <v>3</v>
      </c>
    </row>
    <row r="583" spans="1:13" x14ac:dyDescent="0.3">
      <c r="C583">
        <v>83</v>
      </c>
      <c r="D583">
        <v>7800</v>
      </c>
      <c r="E583" t="s">
        <v>29</v>
      </c>
      <c r="F583">
        <v>-7.4450000000000002E-3</v>
      </c>
      <c r="G583">
        <v>2.055E-3</v>
      </c>
      <c r="H583">
        <v>0</v>
      </c>
      <c r="I583">
        <v>0</v>
      </c>
      <c r="J583">
        <v>3</v>
      </c>
      <c r="K583">
        <v>3.2122999999999999E-2</v>
      </c>
      <c r="L583">
        <v>6</v>
      </c>
      <c r="M583" t="s">
        <v>5</v>
      </c>
    </row>
    <row r="584" spans="1:13" x14ac:dyDescent="0.3">
      <c r="C584">
        <v>83</v>
      </c>
      <c r="D584">
        <v>861</v>
      </c>
      <c r="E584" t="s">
        <v>117</v>
      </c>
      <c r="F584">
        <v>-6.0999999999999999E-5</v>
      </c>
      <c r="G584">
        <v>6.0637000000000003E-2</v>
      </c>
      <c r="H584">
        <v>5</v>
      </c>
      <c r="I584">
        <v>0</v>
      </c>
      <c r="J584">
        <v>1</v>
      </c>
      <c r="K584">
        <v>1.6258000000000002E-2</v>
      </c>
      <c r="L584">
        <v>7</v>
      </c>
      <c r="M584" t="s">
        <v>3</v>
      </c>
    </row>
    <row r="585" spans="1:13" x14ac:dyDescent="0.3">
      <c r="C585">
        <v>83</v>
      </c>
      <c r="D585">
        <v>2010</v>
      </c>
      <c r="E585" t="s">
        <v>12</v>
      </c>
      <c r="F585">
        <v>-2.4000000000000001E-4</v>
      </c>
      <c r="G585">
        <v>2.0427000000000001E-2</v>
      </c>
      <c r="H585">
        <v>1</v>
      </c>
      <c r="I585">
        <v>0</v>
      </c>
      <c r="J585">
        <v>1</v>
      </c>
      <c r="K585">
        <v>1.6258000000000002E-2</v>
      </c>
      <c r="L585">
        <v>8</v>
      </c>
      <c r="M585" t="s">
        <v>5</v>
      </c>
    </row>
    <row r="586" spans="1:13" x14ac:dyDescent="0.3">
      <c r="C586">
        <v>83</v>
      </c>
      <c r="D586">
        <v>4571</v>
      </c>
      <c r="E586" t="s">
        <v>13</v>
      </c>
      <c r="F586">
        <v>-4.4180000000000001E-3</v>
      </c>
      <c r="G586">
        <v>3.9697000000000003E-2</v>
      </c>
      <c r="H586">
        <v>1</v>
      </c>
      <c r="I586">
        <v>0</v>
      </c>
      <c r="J586">
        <v>1</v>
      </c>
      <c r="K586">
        <v>1.6258000000000002E-2</v>
      </c>
      <c r="L586">
        <v>9</v>
      </c>
      <c r="M586" t="s">
        <v>5</v>
      </c>
    </row>
    <row r="587" spans="1:13" x14ac:dyDescent="0.3">
      <c r="C587">
        <v>83</v>
      </c>
      <c r="D587">
        <v>7012</v>
      </c>
      <c r="E587" t="s">
        <v>53</v>
      </c>
      <c r="F587">
        <v>-1.3051E-2</v>
      </c>
      <c r="G587">
        <v>2.6079000000000001E-2</v>
      </c>
      <c r="H587">
        <v>1</v>
      </c>
      <c r="I587">
        <v>0</v>
      </c>
      <c r="J587">
        <v>1</v>
      </c>
      <c r="K587">
        <v>1.6258000000000002E-2</v>
      </c>
      <c r="L587">
        <v>10</v>
      </c>
      <c r="M587" t="s">
        <v>5</v>
      </c>
    </row>
    <row r="588" spans="1:13" x14ac:dyDescent="0.3">
      <c r="A588" t="s">
        <v>20</v>
      </c>
      <c r="B588">
        <v>1</v>
      </c>
      <c r="C588">
        <v>84</v>
      </c>
      <c r="D588">
        <v>1</v>
      </c>
    </row>
    <row r="589" spans="1:13" x14ac:dyDescent="0.3">
      <c r="C589">
        <v>84</v>
      </c>
      <c r="D589">
        <v>7834</v>
      </c>
      <c r="E589" t="s">
        <v>44</v>
      </c>
      <c r="F589">
        <v>6.9399999999999996E-4</v>
      </c>
      <c r="G589">
        <v>3.5339999999999998E-3</v>
      </c>
      <c r="H589">
        <v>0</v>
      </c>
      <c r="I589">
        <v>0</v>
      </c>
      <c r="J589">
        <v>3</v>
      </c>
      <c r="K589">
        <v>0.17047399999999999</v>
      </c>
      <c r="L589">
        <v>1</v>
      </c>
      <c r="M589" t="s">
        <v>3</v>
      </c>
    </row>
    <row r="590" spans="1:13" x14ac:dyDescent="0.3">
      <c r="C590">
        <v>84</v>
      </c>
      <c r="D590">
        <v>173</v>
      </c>
      <c r="E590" t="s">
        <v>220</v>
      </c>
      <c r="F590">
        <v>5.6599999999999999E-4</v>
      </c>
      <c r="G590">
        <v>4.1840000000000002E-3</v>
      </c>
      <c r="H590">
        <v>0</v>
      </c>
      <c r="I590">
        <v>0</v>
      </c>
      <c r="J590">
        <v>3</v>
      </c>
      <c r="K590">
        <v>0.17047399999999999</v>
      </c>
      <c r="L590">
        <v>2</v>
      </c>
      <c r="M590" t="s">
        <v>5</v>
      </c>
    </row>
    <row r="591" spans="1:13" x14ac:dyDescent="0.3">
      <c r="C591">
        <v>84</v>
      </c>
      <c r="D591">
        <v>4571</v>
      </c>
      <c r="E591" t="s">
        <v>13</v>
      </c>
      <c r="F591">
        <v>-1.0756999999999999E-2</v>
      </c>
      <c r="G591">
        <v>3.1619999999999999E-3</v>
      </c>
      <c r="H591">
        <v>1</v>
      </c>
      <c r="I591">
        <v>0</v>
      </c>
      <c r="J591">
        <v>1</v>
      </c>
      <c r="K591">
        <v>8.4403000000000006E-2</v>
      </c>
      <c r="L591">
        <v>3</v>
      </c>
      <c r="M591" t="s">
        <v>5</v>
      </c>
    </row>
    <row r="592" spans="1:13" x14ac:dyDescent="0.3">
      <c r="C592">
        <v>84</v>
      </c>
      <c r="D592">
        <v>411</v>
      </c>
      <c r="E592" t="s">
        <v>81</v>
      </c>
      <c r="F592">
        <v>-7.6000000000000004E-5</v>
      </c>
      <c r="G592">
        <v>2.5572000000000001E-2</v>
      </c>
      <c r="H592">
        <v>1</v>
      </c>
      <c r="I592">
        <v>0</v>
      </c>
      <c r="J592">
        <v>1</v>
      </c>
      <c r="K592">
        <v>1.6258000000000002E-2</v>
      </c>
      <c r="L592">
        <v>4</v>
      </c>
      <c r="M592" t="s">
        <v>5</v>
      </c>
    </row>
    <row r="593" spans="1:13" x14ac:dyDescent="0.3">
      <c r="C593">
        <v>84</v>
      </c>
      <c r="D593">
        <v>5463</v>
      </c>
      <c r="E593" t="s">
        <v>221</v>
      </c>
      <c r="F593">
        <v>-9.5000000000000005E-5</v>
      </c>
      <c r="G593">
        <v>5.663E-2</v>
      </c>
      <c r="H593">
        <v>1</v>
      </c>
      <c r="I593">
        <v>0</v>
      </c>
      <c r="J593">
        <v>1</v>
      </c>
      <c r="K593">
        <v>1.6258000000000002E-2</v>
      </c>
      <c r="L593">
        <v>5</v>
      </c>
      <c r="M593" t="s">
        <v>5</v>
      </c>
    </row>
    <row r="594" spans="1:13" x14ac:dyDescent="0.3">
      <c r="C594">
        <v>84</v>
      </c>
      <c r="D594">
        <v>7012</v>
      </c>
      <c r="E594" t="s">
        <v>53</v>
      </c>
      <c r="F594">
        <v>-4.9700000000000005E-4</v>
      </c>
      <c r="G594">
        <v>7.2251999999999997E-2</v>
      </c>
      <c r="H594">
        <v>1</v>
      </c>
      <c r="I594">
        <v>0</v>
      </c>
      <c r="J594">
        <v>1</v>
      </c>
      <c r="K594">
        <v>1.6258000000000002E-2</v>
      </c>
      <c r="L594">
        <v>6</v>
      </c>
      <c r="M594" t="s">
        <v>5</v>
      </c>
    </row>
    <row r="595" spans="1:13" x14ac:dyDescent="0.3">
      <c r="C595">
        <v>84</v>
      </c>
      <c r="D595">
        <v>2010</v>
      </c>
      <c r="E595" t="s">
        <v>12</v>
      </c>
      <c r="F595">
        <v>-5.2099999999999998E-4</v>
      </c>
      <c r="G595">
        <v>1.6645E-2</v>
      </c>
      <c r="H595">
        <v>1</v>
      </c>
      <c r="I595">
        <v>0</v>
      </c>
      <c r="J595">
        <v>1</v>
      </c>
      <c r="K595">
        <v>1.6258000000000002E-2</v>
      </c>
      <c r="L595">
        <v>7</v>
      </c>
      <c r="M595" t="s">
        <v>5</v>
      </c>
    </row>
    <row r="596" spans="1:13" x14ac:dyDescent="0.3">
      <c r="C596">
        <v>84</v>
      </c>
      <c r="D596">
        <v>7994</v>
      </c>
      <c r="E596" t="s">
        <v>14</v>
      </c>
      <c r="F596">
        <v>-1.8550000000000001E-3</v>
      </c>
      <c r="G596">
        <v>1.0135999999999999E-2</v>
      </c>
      <c r="H596">
        <v>3</v>
      </c>
      <c r="I596">
        <v>0</v>
      </c>
      <c r="J596">
        <v>1</v>
      </c>
      <c r="K596">
        <v>1.6258000000000002E-2</v>
      </c>
      <c r="L596">
        <v>8</v>
      </c>
      <c r="M596" t="s">
        <v>5</v>
      </c>
    </row>
    <row r="597" spans="1:13" x14ac:dyDescent="0.3">
      <c r="C597">
        <v>84</v>
      </c>
      <c r="D597">
        <v>4866</v>
      </c>
      <c r="E597" t="s">
        <v>222</v>
      </c>
      <c r="F597">
        <v>5.53E-4</v>
      </c>
      <c r="G597">
        <v>2.6780999999999999E-2</v>
      </c>
      <c r="H597">
        <v>0</v>
      </c>
      <c r="I597">
        <v>0</v>
      </c>
      <c r="J597">
        <v>1</v>
      </c>
      <c r="K597">
        <v>1.3951E-2</v>
      </c>
      <c r="L597">
        <v>9</v>
      </c>
      <c r="M597" t="s">
        <v>5</v>
      </c>
    </row>
    <row r="598" spans="1:13" x14ac:dyDescent="0.3">
      <c r="C598">
        <v>84</v>
      </c>
      <c r="D598">
        <v>1066</v>
      </c>
      <c r="E598" t="s">
        <v>223</v>
      </c>
      <c r="F598">
        <v>3.8499999999999998E-4</v>
      </c>
      <c r="G598">
        <v>2.5665E-2</v>
      </c>
      <c r="H598">
        <v>0</v>
      </c>
      <c r="I598">
        <v>0</v>
      </c>
      <c r="J598">
        <v>1</v>
      </c>
      <c r="K598">
        <v>1.3951E-2</v>
      </c>
      <c r="L598">
        <v>10</v>
      </c>
      <c r="M598" t="s">
        <v>5</v>
      </c>
    </row>
    <row r="599" spans="1:13" x14ac:dyDescent="0.3">
      <c r="A599" t="s">
        <v>20</v>
      </c>
      <c r="B599">
        <v>2</v>
      </c>
      <c r="C599">
        <v>85</v>
      </c>
      <c r="D599">
        <v>2</v>
      </c>
    </row>
    <row r="600" spans="1:13" x14ac:dyDescent="0.3">
      <c r="C600">
        <v>85</v>
      </c>
      <c r="D600">
        <v>7596</v>
      </c>
      <c r="E600" t="s">
        <v>23</v>
      </c>
      <c r="F600">
        <v>3.418E-3</v>
      </c>
      <c r="G600">
        <v>5.3899999999999998E-3</v>
      </c>
      <c r="H600">
        <v>0</v>
      </c>
      <c r="I600">
        <v>0</v>
      </c>
      <c r="J600">
        <v>1</v>
      </c>
      <c r="K600">
        <v>0.34468900000000002</v>
      </c>
      <c r="L600">
        <v>1</v>
      </c>
      <c r="M600" t="s">
        <v>5</v>
      </c>
    </row>
    <row r="601" spans="1:13" x14ac:dyDescent="0.3">
      <c r="C601">
        <v>85</v>
      </c>
      <c r="D601">
        <v>6616</v>
      </c>
      <c r="E601" t="s">
        <v>185</v>
      </c>
      <c r="F601">
        <v>2.9689999999999999E-3</v>
      </c>
      <c r="G601">
        <v>5.2360000000000002E-3</v>
      </c>
      <c r="H601">
        <v>0</v>
      </c>
      <c r="I601">
        <v>0</v>
      </c>
      <c r="J601">
        <v>1</v>
      </c>
      <c r="K601">
        <v>0.34468900000000002</v>
      </c>
      <c r="L601">
        <v>2</v>
      </c>
      <c r="M601" t="s">
        <v>3</v>
      </c>
    </row>
    <row r="602" spans="1:13" x14ac:dyDescent="0.3">
      <c r="C602">
        <v>85</v>
      </c>
      <c r="D602">
        <v>7012</v>
      </c>
      <c r="E602" t="s">
        <v>53</v>
      </c>
      <c r="F602">
        <v>-2.2848E-2</v>
      </c>
      <c r="G602">
        <v>4.7739999999999996E-3</v>
      </c>
      <c r="H602">
        <v>1</v>
      </c>
      <c r="I602">
        <v>0</v>
      </c>
      <c r="J602">
        <v>1</v>
      </c>
      <c r="K602">
        <v>8.4403000000000006E-2</v>
      </c>
      <c r="L602">
        <v>3</v>
      </c>
      <c r="M602" t="s">
        <v>5</v>
      </c>
    </row>
    <row r="603" spans="1:13" x14ac:dyDescent="0.3">
      <c r="C603">
        <v>85</v>
      </c>
      <c r="D603">
        <v>1297</v>
      </c>
      <c r="E603" t="s">
        <v>111</v>
      </c>
      <c r="F603">
        <v>-1.0349999999999999E-3</v>
      </c>
      <c r="G603">
        <v>1.5245E-2</v>
      </c>
      <c r="H603">
        <v>2</v>
      </c>
      <c r="I603">
        <v>0</v>
      </c>
      <c r="J603">
        <v>2</v>
      </c>
      <c r="K603">
        <v>4.1259999999999998E-2</v>
      </c>
      <c r="L603">
        <v>4</v>
      </c>
      <c r="M603" t="s">
        <v>5</v>
      </c>
    </row>
    <row r="604" spans="1:13" x14ac:dyDescent="0.3">
      <c r="C604">
        <v>85</v>
      </c>
      <c r="D604">
        <v>8184</v>
      </c>
      <c r="E604" t="s">
        <v>4</v>
      </c>
      <c r="F604">
        <v>-2.2980000000000001E-3</v>
      </c>
      <c r="G604">
        <v>5.6979999999999999E-3</v>
      </c>
      <c r="H604">
        <v>2</v>
      </c>
      <c r="I604">
        <v>0</v>
      </c>
      <c r="J604">
        <v>3</v>
      </c>
      <c r="K604">
        <v>4.1259999999999998E-2</v>
      </c>
      <c r="L604">
        <v>5</v>
      </c>
      <c r="M604" t="s">
        <v>3</v>
      </c>
    </row>
    <row r="605" spans="1:13" x14ac:dyDescent="0.3">
      <c r="C605">
        <v>85</v>
      </c>
      <c r="D605">
        <v>8191</v>
      </c>
      <c r="E605" t="s">
        <v>6</v>
      </c>
      <c r="F605">
        <v>-5.0639999999999999E-3</v>
      </c>
      <c r="G605">
        <v>5.6979999999999999E-3</v>
      </c>
      <c r="H605">
        <v>1</v>
      </c>
      <c r="I605">
        <v>0</v>
      </c>
      <c r="J605">
        <v>3</v>
      </c>
      <c r="K605">
        <v>4.1259999999999998E-2</v>
      </c>
      <c r="L605">
        <v>6</v>
      </c>
      <c r="M605" t="s">
        <v>5</v>
      </c>
    </row>
    <row r="606" spans="1:13" x14ac:dyDescent="0.3">
      <c r="C606">
        <v>85</v>
      </c>
      <c r="D606">
        <v>3468</v>
      </c>
      <c r="E606" t="s">
        <v>186</v>
      </c>
      <c r="F606">
        <v>-7.0799999999999997E-4</v>
      </c>
      <c r="G606">
        <v>3.542E-3</v>
      </c>
      <c r="H606">
        <v>0</v>
      </c>
      <c r="I606">
        <v>0</v>
      </c>
      <c r="J606">
        <v>3</v>
      </c>
      <c r="K606">
        <v>3.2122999999999999E-2</v>
      </c>
      <c r="L606">
        <v>7</v>
      </c>
      <c r="M606" t="s">
        <v>5</v>
      </c>
    </row>
    <row r="607" spans="1:13" x14ac:dyDescent="0.3">
      <c r="C607">
        <v>85</v>
      </c>
      <c r="D607">
        <v>7800</v>
      </c>
      <c r="E607" t="s">
        <v>29</v>
      </c>
      <c r="F607">
        <v>-2.879E-3</v>
      </c>
      <c r="G607">
        <v>2.464E-3</v>
      </c>
      <c r="H607">
        <v>0</v>
      </c>
      <c r="I607">
        <v>0</v>
      </c>
      <c r="J607">
        <v>3</v>
      </c>
      <c r="K607">
        <v>3.2122999999999999E-2</v>
      </c>
      <c r="L607">
        <v>8</v>
      </c>
      <c r="M607" t="s">
        <v>5</v>
      </c>
    </row>
    <row r="608" spans="1:13" x14ac:dyDescent="0.3">
      <c r="C608">
        <v>85</v>
      </c>
      <c r="D608">
        <v>2010</v>
      </c>
      <c r="E608" t="s">
        <v>12</v>
      </c>
      <c r="F608">
        <v>-2.8800000000000001E-4</v>
      </c>
      <c r="G608">
        <v>2.2790000000000001E-2</v>
      </c>
      <c r="H608">
        <v>1</v>
      </c>
      <c r="I608">
        <v>0</v>
      </c>
      <c r="J608">
        <v>1</v>
      </c>
      <c r="K608">
        <v>1.6258000000000002E-2</v>
      </c>
      <c r="L608">
        <v>9</v>
      </c>
      <c r="M608" t="s">
        <v>5</v>
      </c>
    </row>
    <row r="609" spans="1:13" x14ac:dyDescent="0.3">
      <c r="C609">
        <v>85</v>
      </c>
      <c r="D609">
        <v>7994</v>
      </c>
      <c r="E609" t="s">
        <v>14</v>
      </c>
      <c r="F609">
        <v>-8.3799999999999999E-4</v>
      </c>
      <c r="G609">
        <v>1.2781000000000001E-2</v>
      </c>
      <c r="H609">
        <v>3</v>
      </c>
      <c r="I609">
        <v>0</v>
      </c>
      <c r="J609">
        <v>1</v>
      </c>
      <c r="K609">
        <v>1.6258000000000002E-2</v>
      </c>
      <c r="L609">
        <v>10</v>
      </c>
      <c r="M609" t="s">
        <v>5</v>
      </c>
    </row>
    <row r="610" spans="1:13" x14ac:dyDescent="0.3">
      <c r="A610" t="s">
        <v>20</v>
      </c>
      <c r="B610">
        <v>2</v>
      </c>
      <c r="C610">
        <v>86</v>
      </c>
      <c r="D610">
        <v>2</v>
      </c>
    </row>
    <row r="611" spans="1:13" x14ac:dyDescent="0.3">
      <c r="C611">
        <v>86</v>
      </c>
      <c r="D611">
        <v>4445</v>
      </c>
      <c r="E611" t="s">
        <v>431</v>
      </c>
      <c r="F611">
        <v>3.6819999999999999E-3</v>
      </c>
      <c r="G611">
        <v>2.826E-3</v>
      </c>
      <c r="H611">
        <v>0</v>
      </c>
      <c r="I611">
        <v>0</v>
      </c>
      <c r="J611">
        <v>2</v>
      </c>
      <c r="K611">
        <v>0.578009</v>
      </c>
      <c r="L611">
        <v>1</v>
      </c>
      <c r="M611" t="s">
        <v>3</v>
      </c>
    </row>
    <row r="612" spans="1:13" x14ac:dyDescent="0.3">
      <c r="C612">
        <v>86</v>
      </c>
      <c r="D612">
        <v>4440</v>
      </c>
      <c r="E612" t="s">
        <v>432</v>
      </c>
      <c r="F612">
        <v>3.7569999999999999E-3</v>
      </c>
      <c r="G612">
        <v>2.826E-3</v>
      </c>
      <c r="H612">
        <v>0</v>
      </c>
      <c r="I612">
        <v>0</v>
      </c>
      <c r="J612">
        <v>1</v>
      </c>
      <c r="K612">
        <v>0.34468900000000002</v>
      </c>
      <c r="L612">
        <v>2</v>
      </c>
      <c r="M612" t="s">
        <v>5</v>
      </c>
    </row>
    <row r="613" spans="1:13" x14ac:dyDescent="0.3">
      <c r="C613">
        <v>86</v>
      </c>
      <c r="D613">
        <v>3906</v>
      </c>
      <c r="E613" t="s">
        <v>433</v>
      </c>
      <c r="F613">
        <v>1.578E-3</v>
      </c>
      <c r="G613">
        <v>2.1408E-2</v>
      </c>
      <c r="H613">
        <v>0</v>
      </c>
      <c r="I613">
        <v>0</v>
      </c>
      <c r="J613">
        <v>3</v>
      </c>
      <c r="K613">
        <v>0.19714799999999999</v>
      </c>
      <c r="L613">
        <v>3</v>
      </c>
      <c r="M613" t="s">
        <v>5</v>
      </c>
    </row>
    <row r="614" spans="1:13" x14ac:dyDescent="0.3">
      <c r="C614">
        <v>86</v>
      </c>
      <c r="D614">
        <v>2504</v>
      </c>
      <c r="E614" t="s">
        <v>434</v>
      </c>
      <c r="F614">
        <v>1.1739999999999999E-3</v>
      </c>
      <c r="G614">
        <v>3.1679999999999998E-3</v>
      </c>
      <c r="H614">
        <v>0</v>
      </c>
      <c r="I614">
        <v>0</v>
      </c>
      <c r="J614">
        <v>1</v>
      </c>
      <c r="K614">
        <v>7.3145000000000002E-2</v>
      </c>
      <c r="L614">
        <v>4</v>
      </c>
      <c r="M614" t="s">
        <v>5</v>
      </c>
    </row>
    <row r="615" spans="1:13" x14ac:dyDescent="0.3">
      <c r="C615">
        <v>86</v>
      </c>
      <c r="D615">
        <v>4892</v>
      </c>
      <c r="E615" t="s">
        <v>369</v>
      </c>
      <c r="F615">
        <v>6.3699999999999998E-4</v>
      </c>
      <c r="G615">
        <v>4.5380000000000004E-3</v>
      </c>
      <c r="H615">
        <v>0</v>
      </c>
      <c r="I615">
        <v>0</v>
      </c>
      <c r="J615">
        <v>1</v>
      </c>
      <c r="K615">
        <v>7.3145000000000002E-2</v>
      </c>
      <c r="L615">
        <v>5</v>
      </c>
      <c r="M615" t="s">
        <v>3</v>
      </c>
    </row>
    <row r="616" spans="1:13" x14ac:dyDescent="0.3">
      <c r="C616">
        <v>86</v>
      </c>
      <c r="D616">
        <v>491</v>
      </c>
      <c r="E616" t="s">
        <v>435</v>
      </c>
      <c r="F616">
        <v>4.0000000000000002E-4</v>
      </c>
      <c r="G616">
        <v>3.4250000000000001E-3</v>
      </c>
      <c r="H616">
        <v>0</v>
      </c>
      <c r="I616">
        <v>0</v>
      </c>
      <c r="J616">
        <v>1</v>
      </c>
      <c r="K616">
        <v>7.3145000000000002E-2</v>
      </c>
      <c r="L616">
        <v>6</v>
      </c>
      <c r="M616" t="s">
        <v>5</v>
      </c>
    </row>
    <row r="617" spans="1:13" x14ac:dyDescent="0.3">
      <c r="C617">
        <v>86</v>
      </c>
      <c r="D617">
        <v>7334</v>
      </c>
      <c r="E617" t="s">
        <v>436</v>
      </c>
      <c r="F617">
        <v>6.7599999999999995E-4</v>
      </c>
      <c r="G617">
        <v>1.7297E-2</v>
      </c>
      <c r="H617">
        <v>0</v>
      </c>
      <c r="I617">
        <v>0</v>
      </c>
      <c r="J617">
        <v>3</v>
      </c>
      <c r="K617">
        <v>3.5534000000000003E-2</v>
      </c>
      <c r="L617">
        <v>7</v>
      </c>
      <c r="M617" t="s">
        <v>5</v>
      </c>
    </row>
    <row r="618" spans="1:13" x14ac:dyDescent="0.3">
      <c r="C618">
        <v>86</v>
      </c>
      <c r="D618">
        <v>2043</v>
      </c>
      <c r="E618" t="s">
        <v>437</v>
      </c>
      <c r="F618">
        <v>5.6300000000000002E-4</v>
      </c>
      <c r="G618">
        <v>2.3206000000000001E-2</v>
      </c>
      <c r="H618">
        <v>0</v>
      </c>
      <c r="I618">
        <v>0</v>
      </c>
      <c r="J618">
        <v>2</v>
      </c>
      <c r="K618">
        <v>3.5534000000000003E-2</v>
      </c>
      <c r="L618">
        <v>8</v>
      </c>
      <c r="M618" t="s">
        <v>5</v>
      </c>
    </row>
    <row r="619" spans="1:13" x14ac:dyDescent="0.3">
      <c r="C619">
        <v>86</v>
      </c>
      <c r="D619">
        <v>2564</v>
      </c>
      <c r="E619" t="s">
        <v>438</v>
      </c>
      <c r="F619">
        <v>4.2200000000000001E-4</v>
      </c>
      <c r="G619">
        <v>1.7125999999999999E-2</v>
      </c>
      <c r="H619">
        <v>0</v>
      </c>
      <c r="I619">
        <v>0</v>
      </c>
      <c r="J619">
        <v>3</v>
      </c>
      <c r="K619">
        <v>3.5534000000000003E-2</v>
      </c>
      <c r="L619">
        <v>9</v>
      </c>
      <c r="M619" t="s">
        <v>5</v>
      </c>
    </row>
    <row r="620" spans="1:13" x14ac:dyDescent="0.3">
      <c r="C620">
        <v>86</v>
      </c>
      <c r="D620">
        <v>3822</v>
      </c>
      <c r="E620" t="s">
        <v>439</v>
      </c>
      <c r="F620">
        <v>3.88E-4</v>
      </c>
      <c r="G620">
        <v>7.0987999999999996E-2</v>
      </c>
      <c r="H620">
        <v>0</v>
      </c>
      <c r="I620">
        <v>0</v>
      </c>
      <c r="J620">
        <v>3</v>
      </c>
      <c r="K620">
        <v>3.5534000000000003E-2</v>
      </c>
      <c r="L620">
        <v>10</v>
      </c>
      <c r="M620" t="s">
        <v>5</v>
      </c>
    </row>
    <row r="621" spans="1:13" x14ac:dyDescent="0.3">
      <c r="A621" t="s">
        <v>20</v>
      </c>
      <c r="B621">
        <v>3</v>
      </c>
      <c r="C621">
        <v>87</v>
      </c>
      <c r="D621">
        <v>3</v>
      </c>
    </row>
    <row r="622" spans="1:13" x14ac:dyDescent="0.3">
      <c r="C622">
        <v>87</v>
      </c>
      <c r="D622">
        <v>8181</v>
      </c>
      <c r="E622" t="s">
        <v>253</v>
      </c>
      <c r="F622">
        <v>4.3899999999999998E-3</v>
      </c>
      <c r="G622">
        <v>1.9605000000000001E-2</v>
      </c>
      <c r="H622">
        <v>1</v>
      </c>
      <c r="I622">
        <v>0</v>
      </c>
      <c r="J622">
        <v>2</v>
      </c>
      <c r="K622">
        <v>0.63978000000000002</v>
      </c>
      <c r="L622">
        <v>1</v>
      </c>
      <c r="M622" t="s">
        <v>3</v>
      </c>
    </row>
    <row r="623" spans="1:13" x14ac:dyDescent="0.3">
      <c r="C623">
        <v>87</v>
      </c>
      <c r="D623">
        <v>22</v>
      </c>
      <c r="E623" t="s">
        <v>79</v>
      </c>
      <c r="F623">
        <v>2.2039999999999998E-3</v>
      </c>
      <c r="G623">
        <v>5.629E-2</v>
      </c>
      <c r="H623">
        <v>0</v>
      </c>
      <c r="I623">
        <v>0</v>
      </c>
      <c r="J623">
        <v>2</v>
      </c>
      <c r="K623">
        <v>0.19714799999999999</v>
      </c>
      <c r="L623">
        <v>2</v>
      </c>
      <c r="M623" t="s">
        <v>3</v>
      </c>
    </row>
    <row r="624" spans="1:13" x14ac:dyDescent="0.3">
      <c r="C624">
        <v>87</v>
      </c>
      <c r="D624">
        <v>5888</v>
      </c>
      <c r="E624" t="s">
        <v>329</v>
      </c>
      <c r="F624">
        <v>1.6260000000000001E-3</v>
      </c>
      <c r="G624">
        <v>5.6883999999999997E-2</v>
      </c>
      <c r="H624">
        <v>0</v>
      </c>
      <c r="I624">
        <v>0</v>
      </c>
      <c r="J624">
        <v>2</v>
      </c>
      <c r="K624">
        <v>0.19714799999999999</v>
      </c>
      <c r="L624">
        <v>3</v>
      </c>
      <c r="M624" t="s">
        <v>3</v>
      </c>
    </row>
    <row r="625" spans="1:13" x14ac:dyDescent="0.3">
      <c r="C625">
        <v>87</v>
      </c>
      <c r="D625">
        <v>19</v>
      </c>
      <c r="E625" t="s">
        <v>85</v>
      </c>
      <c r="F625">
        <v>-4.9540000000000001E-3</v>
      </c>
      <c r="G625">
        <v>3.7130000000000002E-3</v>
      </c>
      <c r="H625">
        <v>1</v>
      </c>
      <c r="I625">
        <v>0</v>
      </c>
      <c r="J625">
        <v>1</v>
      </c>
      <c r="K625">
        <v>8.4403000000000006E-2</v>
      </c>
      <c r="L625">
        <v>4</v>
      </c>
      <c r="M625" t="s">
        <v>5</v>
      </c>
    </row>
    <row r="626" spans="1:13" x14ac:dyDescent="0.3">
      <c r="C626">
        <v>87</v>
      </c>
      <c r="D626">
        <v>2514</v>
      </c>
      <c r="E626" t="s">
        <v>254</v>
      </c>
      <c r="F626">
        <v>2.9520000000000002E-3</v>
      </c>
      <c r="G626">
        <v>8.1686999999999996E-2</v>
      </c>
      <c r="H626">
        <v>1</v>
      </c>
      <c r="I626">
        <v>0</v>
      </c>
      <c r="J626">
        <v>1</v>
      </c>
      <c r="K626">
        <v>5.2585E-2</v>
      </c>
      <c r="L626">
        <v>5</v>
      </c>
      <c r="M626" t="s">
        <v>5</v>
      </c>
    </row>
    <row r="627" spans="1:13" x14ac:dyDescent="0.3">
      <c r="C627">
        <v>87</v>
      </c>
      <c r="D627">
        <v>8191</v>
      </c>
      <c r="E627" t="s">
        <v>6</v>
      </c>
      <c r="F627">
        <v>-1.7222999999999999E-2</v>
      </c>
      <c r="G627">
        <v>5.6438000000000002E-2</v>
      </c>
      <c r="H627">
        <v>1</v>
      </c>
      <c r="I627">
        <v>0</v>
      </c>
      <c r="J627">
        <v>3</v>
      </c>
      <c r="K627">
        <v>4.1259999999999998E-2</v>
      </c>
      <c r="L627">
        <v>6</v>
      </c>
      <c r="M627" t="s">
        <v>5</v>
      </c>
    </row>
    <row r="628" spans="1:13" x14ac:dyDescent="0.3">
      <c r="C628">
        <v>87</v>
      </c>
      <c r="D628">
        <v>8000</v>
      </c>
      <c r="E628" t="s">
        <v>7</v>
      </c>
      <c r="F628">
        <v>3.3599999999999998E-4</v>
      </c>
      <c r="G628">
        <v>7.4260000000000003E-3</v>
      </c>
      <c r="H628">
        <v>0</v>
      </c>
      <c r="I628">
        <v>0</v>
      </c>
      <c r="J628">
        <v>5</v>
      </c>
      <c r="K628">
        <v>3.5534000000000003E-2</v>
      </c>
      <c r="L628">
        <v>7</v>
      </c>
      <c r="M628" t="s">
        <v>5</v>
      </c>
    </row>
    <row r="629" spans="1:13" x14ac:dyDescent="0.3">
      <c r="C629">
        <v>87</v>
      </c>
      <c r="D629">
        <v>7800</v>
      </c>
      <c r="E629" t="s">
        <v>29</v>
      </c>
      <c r="F629">
        <v>-1.3879999999999999E-3</v>
      </c>
      <c r="G629">
        <v>2.3760000000000001E-3</v>
      </c>
      <c r="H629">
        <v>0</v>
      </c>
      <c r="I629">
        <v>0</v>
      </c>
      <c r="J629">
        <v>3</v>
      </c>
      <c r="K629">
        <v>3.2122999999999999E-2</v>
      </c>
      <c r="L629">
        <v>8</v>
      </c>
      <c r="M629" t="s">
        <v>5</v>
      </c>
    </row>
    <row r="630" spans="1:13" x14ac:dyDescent="0.3">
      <c r="C630">
        <v>87</v>
      </c>
      <c r="D630">
        <v>5930</v>
      </c>
      <c r="E630" t="s">
        <v>256</v>
      </c>
      <c r="F630">
        <v>1.286E-3</v>
      </c>
      <c r="G630">
        <v>0.133967</v>
      </c>
      <c r="H630">
        <v>0</v>
      </c>
      <c r="I630">
        <v>0</v>
      </c>
      <c r="J630">
        <v>3</v>
      </c>
      <c r="K630">
        <v>1.9591999999999998E-2</v>
      </c>
      <c r="L630">
        <v>9</v>
      </c>
      <c r="M630" t="s">
        <v>5</v>
      </c>
    </row>
    <row r="631" spans="1:13" x14ac:dyDescent="0.3">
      <c r="C631">
        <v>87</v>
      </c>
      <c r="D631">
        <v>5884</v>
      </c>
      <c r="E631" t="s">
        <v>201</v>
      </c>
      <c r="F631">
        <v>3.0000000000000001E-5</v>
      </c>
      <c r="G631">
        <v>5.6883999999999997E-2</v>
      </c>
      <c r="H631">
        <v>1</v>
      </c>
      <c r="I631">
        <v>0</v>
      </c>
      <c r="J631">
        <v>1</v>
      </c>
      <c r="K631">
        <v>1.6258000000000002E-2</v>
      </c>
      <c r="L631">
        <v>10</v>
      </c>
      <c r="M631" t="s">
        <v>5</v>
      </c>
    </row>
    <row r="632" spans="1:13" x14ac:dyDescent="0.3">
      <c r="A632" t="s">
        <v>20</v>
      </c>
      <c r="B632">
        <v>4</v>
      </c>
      <c r="C632">
        <v>88</v>
      </c>
      <c r="D632">
        <v>4</v>
      </c>
    </row>
    <row r="633" spans="1:13" x14ac:dyDescent="0.3">
      <c r="C633">
        <v>88</v>
      </c>
      <c r="D633">
        <v>7834</v>
      </c>
      <c r="E633" t="s">
        <v>44</v>
      </c>
      <c r="F633">
        <v>1.5200000000000001E-3</v>
      </c>
      <c r="G633">
        <v>4.5649999999999996E-3</v>
      </c>
      <c r="H633">
        <v>0</v>
      </c>
      <c r="I633">
        <v>0</v>
      </c>
      <c r="J633">
        <v>3</v>
      </c>
      <c r="K633">
        <v>0.578009</v>
      </c>
      <c r="L633">
        <v>1</v>
      </c>
      <c r="M633" t="s">
        <v>3</v>
      </c>
    </row>
    <row r="634" spans="1:13" x14ac:dyDescent="0.3">
      <c r="C634">
        <v>88</v>
      </c>
      <c r="D634">
        <v>3323</v>
      </c>
      <c r="E634" t="s">
        <v>33</v>
      </c>
      <c r="F634">
        <v>-4.0039999999999997E-3</v>
      </c>
      <c r="G634">
        <v>4.0390000000000001E-3</v>
      </c>
      <c r="H634">
        <v>1</v>
      </c>
      <c r="I634">
        <v>0</v>
      </c>
      <c r="J634">
        <v>1</v>
      </c>
      <c r="K634">
        <v>8.4403000000000006E-2</v>
      </c>
      <c r="L634">
        <v>2</v>
      </c>
      <c r="M634" t="s">
        <v>5</v>
      </c>
    </row>
    <row r="635" spans="1:13" x14ac:dyDescent="0.3">
      <c r="C635">
        <v>88</v>
      </c>
      <c r="D635">
        <v>6761</v>
      </c>
      <c r="E635" t="s">
        <v>50</v>
      </c>
      <c r="F635">
        <v>-4.5800000000000002E-4</v>
      </c>
      <c r="G635">
        <v>7.5679999999999997E-2</v>
      </c>
      <c r="H635">
        <v>1</v>
      </c>
      <c r="I635">
        <v>0</v>
      </c>
      <c r="J635">
        <v>3</v>
      </c>
      <c r="K635">
        <v>4.1259999999999998E-2</v>
      </c>
      <c r="L635">
        <v>3</v>
      </c>
      <c r="M635" t="s">
        <v>5</v>
      </c>
    </row>
    <row r="636" spans="1:13" x14ac:dyDescent="0.3">
      <c r="C636">
        <v>88</v>
      </c>
      <c r="D636">
        <v>7800</v>
      </c>
      <c r="E636" t="s">
        <v>29</v>
      </c>
      <c r="F636">
        <v>-3.6110000000000001E-3</v>
      </c>
      <c r="G636">
        <v>2.8089999999999999E-3</v>
      </c>
      <c r="H636">
        <v>0</v>
      </c>
      <c r="I636">
        <v>0</v>
      </c>
      <c r="J636">
        <v>3</v>
      </c>
      <c r="K636">
        <v>3.2122999999999999E-2</v>
      </c>
      <c r="L636">
        <v>4</v>
      </c>
      <c r="M636" t="s">
        <v>5</v>
      </c>
    </row>
    <row r="637" spans="1:13" x14ac:dyDescent="0.3">
      <c r="C637">
        <v>88</v>
      </c>
      <c r="D637">
        <v>5215</v>
      </c>
      <c r="E637" t="s">
        <v>794</v>
      </c>
      <c r="F637">
        <v>2.5170000000000001E-3</v>
      </c>
      <c r="G637">
        <v>0.114135</v>
      </c>
      <c r="H637">
        <v>0</v>
      </c>
      <c r="I637">
        <v>0</v>
      </c>
      <c r="J637">
        <v>4</v>
      </c>
      <c r="K637">
        <v>1.9591999999999998E-2</v>
      </c>
      <c r="L637">
        <v>5</v>
      </c>
      <c r="M637" t="s">
        <v>3</v>
      </c>
    </row>
    <row r="638" spans="1:13" x14ac:dyDescent="0.3">
      <c r="C638">
        <v>88</v>
      </c>
      <c r="D638">
        <v>2010</v>
      </c>
      <c r="E638" t="s">
        <v>12</v>
      </c>
      <c r="F638">
        <v>-3.28E-4</v>
      </c>
      <c r="G638">
        <v>1.5803000000000001E-2</v>
      </c>
      <c r="H638">
        <v>1</v>
      </c>
      <c r="I638">
        <v>0</v>
      </c>
      <c r="J638">
        <v>1</v>
      </c>
      <c r="K638">
        <v>1.6258000000000002E-2</v>
      </c>
      <c r="L638">
        <v>6</v>
      </c>
      <c r="M638" t="s">
        <v>5</v>
      </c>
    </row>
    <row r="639" spans="1:13" x14ac:dyDescent="0.3">
      <c r="C639">
        <v>88</v>
      </c>
      <c r="D639">
        <v>3223</v>
      </c>
      <c r="E639" t="s">
        <v>100</v>
      </c>
      <c r="F639">
        <v>-3.6200000000000002E-4</v>
      </c>
      <c r="G639">
        <v>2.1070999999999999E-2</v>
      </c>
      <c r="H639">
        <v>1</v>
      </c>
      <c r="I639">
        <v>0</v>
      </c>
      <c r="J639">
        <v>1</v>
      </c>
      <c r="K639">
        <v>1.6258000000000002E-2</v>
      </c>
      <c r="L639">
        <v>7</v>
      </c>
      <c r="M639" t="s">
        <v>5</v>
      </c>
    </row>
    <row r="640" spans="1:13" x14ac:dyDescent="0.3">
      <c r="C640">
        <v>88</v>
      </c>
      <c r="D640">
        <v>6623</v>
      </c>
      <c r="E640" t="s">
        <v>32</v>
      </c>
      <c r="F640">
        <v>-1.1615E-2</v>
      </c>
      <c r="G640">
        <v>7.3748999999999995E-2</v>
      </c>
      <c r="H640">
        <v>1</v>
      </c>
      <c r="I640">
        <v>0</v>
      </c>
      <c r="J640">
        <v>1</v>
      </c>
      <c r="K640">
        <v>1.6258000000000002E-2</v>
      </c>
      <c r="L640">
        <v>8</v>
      </c>
      <c r="M640" t="s">
        <v>3</v>
      </c>
    </row>
    <row r="641" spans="1:13" x14ac:dyDescent="0.3">
      <c r="C641">
        <v>88</v>
      </c>
      <c r="D641">
        <v>7994</v>
      </c>
      <c r="E641" t="s">
        <v>14</v>
      </c>
      <c r="F641">
        <v>-3.8838999999999999E-2</v>
      </c>
      <c r="G641">
        <v>5.7949999999999998E-3</v>
      </c>
      <c r="H641">
        <v>3</v>
      </c>
      <c r="I641">
        <v>0</v>
      </c>
      <c r="J641">
        <v>1</v>
      </c>
      <c r="K641">
        <v>1.6258000000000002E-2</v>
      </c>
      <c r="L641">
        <v>9</v>
      </c>
      <c r="M641" t="s">
        <v>3</v>
      </c>
    </row>
    <row r="642" spans="1:13" x14ac:dyDescent="0.3">
      <c r="C642">
        <v>88</v>
      </c>
      <c r="D642">
        <v>1685</v>
      </c>
      <c r="E642" t="s">
        <v>634</v>
      </c>
      <c r="F642">
        <v>9.77E-4</v>
      </c>
      <c r="G642">
        <v>4.3722999999999998E-2</v>
      </c>
      <c r="H642">
        <v>0</v>
      </c>
      <c r="I642">
        <v>0</v>
      </c>
      <c r="J642">
        <v>1</v>
      </c>
      <c r="K642">
        <v>1.3951E-2</v>
      </c>
      <c r="L642">
        <v>10</v>
      </c>
      <c r="M642" t="s">
        <v>5</v>
      </c>
    </row>
    <row r="643" spans="1:13" x14ac:dyDescent="0.3">
      <c r="A643" t="s">
        <v>20</v>
      </c>
      <c r="B643">
        <v>3</v>
      </c>
      <c r="C643">
        <v>89</v>
      </c>
      <c r="D643">
        <v>3</v>
      </c>
    </row>
    <row r="644" spans="1:13" x14ac:dyDescent="0.3">
      <c r="A644" t="s">
        <v>863</v>
      </c>
      <c r="B644" t="s">
        <v>862</v>
      </c>
      <c r="C644">
        <v>89</v>
      </c>
    </row>
    <row r="645" spans="1:13" x14ac:dyDescent="0.3">
      <c r="C645">
        <v>89</v>
      </c>
      <c r="D645">
        <v>2889</v>
      </c>
      <c r="E645" t="s">
        <v>310</v>
      </c>
      <c r="F645">
        <v>9.8230000000000001E-3</v>
      </c>
      <c r="G645">
        <v>2.9359999999999998E-3</v>
      </c>
      <c r="H645">
        <v>0</v>
      </c>
      <c r="I645">
        <v>0</v>
      </c>
      <c r="J645">
        <v>1</v>
      </c>
      <c r="K645">
        <v>0.75812500000000005</v>
      </c>
      <c r="L645">
        <v>1</v>
      </c>
      <c r="M645" t="s">
        <v>3</v>
      </c>
    </row>
    <row r="646" spans="1:13" x14ac:dyDescent="0.3">
      <c r="C646">
        <v>89</v>
      </c>
      <c r="D646">
        <v>2748</v>
      </c>
      <c r="E646" t="s">
        <v>318</v>
      </c>
      <c r="F646">
        <v>4.2909999999999997E-3</v>
      </c>
      <c r="G646">
        <v>3.3040000000000001E-3</v>
      </c>
      <c r="H646">
        <v>0</v>
      </c>
      <c r="I646">
        <v>0</v>
      </c>
      <c r="J646">
        <v>1</v>
      </c>
      <c r="K646">
        <v>0.34468900000000002</v>
      </c>
      <c r="L646">
        <v>2</v>
      </c>
      <c r="M646" t="s">
        <v>3</v>
      </c>
    </row>
    <row r="647" spans="1:13" x14ac:dyDescent="0.3">
      <c r="C647">
        <v>89</v>
      </c>
      <c r="D647">
        <v>975</v>
      </c>
      <c r="E647" t="s">
        <v>319</v>
      </c>
      <c r="F647">
        <v>1.0920000000000001E-3</v>
      </c>
      <c r="G647">
        <v>3.7440000000000001E-2</v>
      </c>
      <c r="H647">
        <v>0</v>
      </c>
      <c r="I647">
        <v>0</v>
      </c>
      <c r="J647">
        <v>2</v>
      </c>
      <c r="K647">
        <v>3.5534000000000003E-2</v>
      </c>
      <c r="L647">
        <v>3</v>
      </c>
      <c r="M647" t="s">
        <v>3</v>
      </c>
    </row>
    <row r="648" spans="1:13" x14ac:dyDescent="0.3">
      <c r="C648">
        <v>89</v>
      </c>
      <c r="D648">
        <v>2347</v>
      </c>
      <c r="E648" t="s">
        <v>320</v>
      </c>
      <c r="F648">
        <v>4.46E-4</v>
      </c>
      <c r="G648">
        <v>4.0377000000000003E-2</v>
      </c>
      <c r="H648">
        <v>0</v>
      </c>
      <c r="I648">
        <v>0</v>
      </c>
      <c r="J648">
        <v>2</v>
      </c>
      <c r="K648">
        <v>3.5534000000000003E-2</v>
      </c>
      <c r="L648">
        <v>4</v>
      </c>
      <c r="M648" t="s">
        <v>5</v>
      </c>
    </row>
    <row r="649" spans="1:13" x14ac:dyDescent="0.3">
      <c r="C649">
        <v>89</v>
      </c>
      <c r="D649">
        <v>3133</v>
      </c>
      <c r="E649" t="s">
        <v>321</v>
      </c>
      <c r="F649">
        <v>3.045E-3</v>
      </c>
      <c r="G649">
        <v>9.3601000000000004E-2</v>
      </c>
      <c r="H649">
        <v>0</v>
      </c>
      <c r="I649">
        <v>0</v>
      </c>
      <c r="J649">
        <v>2</v>
      </c>
      <c r="K649">
        <v>1.9591999999999998E-2</v>
      </c>
      <c r="L649">
        <v>5</v>
      </c>
      <c r="M649" t="s">
        <v>5</v>
      </c>
    </row>
    <row r="650" spans="1:13" x14ac:dyDescent="0.3">
      <c r="C650">
        <v>89</v>
      </c>
      <c r="D650">
        <v>4536</v>
      </c>
      <c r="E650" t="s">
        <v>322</v>
      </c>
      <c r="F650">
        <v>-1.02E-4</v>
      </c>
      <c r="G650">
        <v>1.9331999999999998E-2</v>
      </c>
      <c r="H650">
        <v>1</v>
      </c>
      <c r="I650">
        <v>0</v>
      </c>
      <c r="J650">
        <v>1</v>
      </c>
      <c r="K650">
        <v>1.6258000000000002E-2</v>
      </c>
      <c r="L650">
        <v>6</v>
      </c>
      <c r="M650" t="s">
        <v>5</v>
      </c>
    </row>
    <row r="651" spans="1:13" x14ac:dyDescent="0.3">
      <c r="C651">
        <v>89</v>
      </c>
      <c r="D651">
        <v>2010</v>
      </c>
      <c r="E651" t="s">
        <v>12</v>
      </c>
      <c r="F651">
        <v>-2.2900000000000001E-4</v>
      </c>
      <c r="G651">
        <v>1.1868E-2</v>
      </c>
      <c r="H651">
        <v>1</v>
      </c>
      <c r="I651">
        <v>0</v>
      </c>
      <c r="J651">
        <v>1</v>
      </c>
      <c r="K651">
        <v>1.6258000000000002E-2</v>
      </c>
      <c r="L651">
        <v>7</v>
      </c>
      <c r="M651" t="s">
        <v>5</v>
      </c>
    </row>
    <row r="652" spans="1:13" x14ac:dyDescent="0.3">
      <c r="C652">
        <v>89</v>
      </c>
      <c r="D652">
        <v>7744</v>
      </c>
      <c r="E652" t="s">
        <v>99</v>
      </c>
      <c r="F652">
        <v>-4.4799999999999999E-4</v>
      </c>
      <c r="G652">
        <v>1.8842999999999999E-2</v>
      </c>
      <c r="H652">
        <v>1</v>
      </c>
      <c r="I652">
        <v>0</v>
      </c>
      <c r="J652">
        <v>1</v>
      </c>
      <c r="K652">
        <v>1.6258000000000002E-2</v>
      </c>
      <c r="L652">
        <v>8</v>
      </c>
      <c r="M652" t="s">
        <v>5</v>
      </c>
    </row>
    <row r="653" spans="1:13" x14ac:dyDescent="0.3">
      <c r="C653">
        <v>89</v>
      </c>
      <c r="D653">
        <v>7994</v>
      </c>
      <c r="E653" t="s">
        <v>14</v>
      </c>
      <c r="F653">
        <v>-1.5529999999999999E-3</v>
      </c>
      <c r="G653">
        <v>7.7079999999999996E-3</v>
      </c>
      <c r="H653">
        <v>3</v>
      </c>
      <c r="I653">
        <v>0</v>
      </c>
      <c r="J653">
        <v>1</v>
      </c>
      <c r="K653">
        <v>1.6258000000000002E-2</v>
      </c>
      <c r="L653">
        <v>9</v>
      </c>
      <c r="M653" t="s">
        <v>5</v>
      </c>
    </row>
    <row r="654" spans="1:13" x14ac:dyDescent="0.3">
      <c r="C654">
        <v>89</v>
      </c>
      <c r="D654">
        <v>4212</v>
      </c>
      <c r="E654" t="s">
        <v>323</v>
      </c>
      <c r="F654">
        <v>1.1069999999999999E-3</v>
      </c>
      <c r="G654">
        <v>2.5694000000000002E-2</v>
      </c>
      <c r="H654">
        <v>0</v>
      </c>
      <c r="I654">
        <v>0</v>
      </c>
      <c r="J654">
        <v>1</v>
      </c>
      <c r="K654">
        <v>1.3951E-2</v>
      </c>
      <c r="L654">
        <v>10</v>
      </c>
      <c r="M654" t="s">
        <v>5</v>
      </c>
    </row>
    <row r="655" spans="1:13" x14ac:dyDescent="0.3">
      <c r="A655" t="s">
        <v>20</v>
      </c>
      <c r="B655">
        <v>4</v>
      </c>
      <c r="C655">
        <v>90</v>
      </c>
      <c r="D655">
        <v>4</v>
      </c>
    </row>
    <row r="656" spans="1:13" x14ac:dyDescent="0.3">
      <c r="C656">
        <v>90</v>
      </c>
      <c r="D656">
        <v>1707</v>
      </c>
      <c r="E656" t="s">
        <v>545</v>
      </c>
      <c r="F656">
        <v>1.371E-3</v>
      </c>
      <c r="G656">
        <v>3.8800000000000002E-3</v>
      </c>
      <c r="H656">
        <v>1</v>
      </c>
      <c r="I656">
        <v>0</v>
      </c>
      <c r="J656">
        <v>3</v>
      </c>
      <c r="K656">
        <v>0.90831499999999998</v>
      </c>
      <c r="L656">
        <v>1</v>
      </c>
      <c r="M656" t="s">
        <v>5</v>
      </c>
    </row>
    <row r="657" spans="1:13" x14ac:dyDescent="0.3">
      <c r="C657">
        <v>90</v>
      </c>
      <c r="D657">
        <v>2078</v>
      </c>
      <c r="E657" t="s">
        <v>179</v>
      </c>
      <c r="F657">
        <v>1.555E-3</v>
      </c>
      <c r="G657">
        <v>3.081E-3</v>
      </c>
      <c r="H657">
        <v>0</v>
      </c>
      <c r="I657">
        <v>0</v>
      </c>
      <c r="J657">
        <v>2</v>
      </c>
      <c r="K657">
        <v>0.578009</v>
      </c>
      <c r="L657">
        <v>2</v>
      </c>
      <c r="M657" t="s">
        <v>3</v>
      </c>
    </row>
    <row r="658" spans="1:13" x14ac:dyDescent="0.3">
      <c r="C658">
        <v>90</v>
      </c>
      <c r="D658">
        <v>2075</v>
      </c>
      <c r="E658" t="s">
        <v>508</v>
      </c>
      <c r="F658">
        <v>7.2639999999999996E-3</v>
      </c>
      <c r="G658">
        <v>6.0470000000000003E-3</v>
      </c>
      <c r="H658">
        <v>0</v>
      </c>
      <c r="I658">
        <v>0</v>
      </c>
      <c r="J658">
        <v>1</v>
      </c>
      <c r="K658">
        <v>0.35976399999999997</v>
      </c>
      <c r="L658">
        <v>3</v>
      </c>
      <c r="M658" t="s">
        <v>3</v>
      </c>
    </row>
    <row r="659" spans="1:13" x14ac:dyDescent="0.3">
      <c r="C659">
        <v>90</v>
      </c>
      <c r="D659">
        <v>7092</v>
      </c>
      <c r="E659" t="s">
        <v>270</v>
      </c>
      <c r="F659">
        <v>9.5399999999999999E-4</v>
      </c>
      <c r="G659">
        <v>4.5640000000000003E-3</v>
      </c>
      <c r="H659">
        <v>0</v>
      </c>
      <c r="I659">
        <v>0</v>
      </c>
      <c r="J659">
        <v>1</v>
      </c>
      <c r="K659">
        <v>7.3145000000000002E-2</v>
      </c>
      <c r="L659">
        <v>4</v>
      </c>
      <c r="M659" t="s">
        <v>5</v>
      </c>
    </row>
    <row r="660" spans="1:13" x14ac:dyDescent="0.3">
      <c r="C660">
        <v>90</v>
      </c>
      <c r="D660">
        <v>1267</v>
      </c>
      <c r="E660" t="s">
        <v>504</v>
      </c>
      <c r="F660">
        <v>6.4999999999999997E-4</v>
      </c>
      <c r="G660">
        <v>7.0402000000000006E-2</v>
      </c>
      <c r="H660">
        <v>0</v>
      </c>
      <c r="I660">
        <v>0</v>
      </c>
      <c r="J660">
        <v>2</v>
      </c>
      <c r="K660">
        <v>3.5534000000000003E-2</v>
      </c>
      <c r="L660">
        <v>5</v>
      </c>
      <c r="M660" t="s">
        <v>5</v>
      </c>
    </row>
    <row r="661" spans="1:13" x14ac:dyDescent="0.3">
      <c r="C661">
        <v>90</v>
      </c>
      <c r="D661">
        <v>6909</v>
      </c>
      <c r="E661" t="s">
        <v>507</v>
      </c>
      <c r="F661">
        <v>6.4499999999999996E-4</v>
      </c>
      <c r="G661">
        <v>5.7622E-2</v>
      </c>
      <c r="H661">
        <v>0</v>
      </c>
      <c r="I661">
        <v>0</v>
      </c>
      <c r="J661">
        <v>3</v>
      </c>
      <c r="K661">
        <v>3.5534000000000003E-2</v>
      </c>
      <c r="L661">
        <v>6</v>
      </c>
      <c r="M661" t="s">
        <v>3</v>
      </c>
    </row>
    <row r="662" spans="1:13" x14ac:dyDescent="0.3">
      <c r="C662">
        <v>90</v>
      </c>
      <c r="D662">
        <v>5144</v>
      </c>
      <c r="E662" t="s">
        <v>534</v>
      </c>
      <c r="F662">
        <v>4.2299999999999998E-4</v>
      </c>
      <c r="G662">
        <v>5.6594999999999999E-2</v>
      </c>
      <c r="H662">
        <v>0</v>
      </c>
      <c r="I662">
        <v>0</v>
      </c>
      <c r="J662">
        <v>3</v>
      </c>
      <c r="K662">
        <v>3.5534000000000003E-2</v>
      </c>
      <c r="L662">
        <v>7</v>
      </c>
      <c r="M662" t="s">
        <v>3</v>
      </c>
    </row>
    <row r="663" spans="1:13" x14ac:dyDescent="0.3">
      <c r="C663">
        <v>90</v>
      </c>
      <c r="D663">
        <v>8015</v>
      </c>
      <c r="E663" t="s">
        <v>148</v>
      </c>
      <c r="F663">
        <v>-8.9339999999999992E-3</v>
      </c>
      <c r="G663">
        <v>4.45E-3</v>
      </c>
      <c r="H663">
        <v>0</v>
      </c>
      <c r="I663">
        <v>0</v>
      </c>
      <c r="J663">
        <v>4</v>
      </c>
      <c r="K663">
        <v>3.2122999999999999E-2</v>
      </c>
      <c r="L663">
        <v>8</v>
      </c>
      <c r="M663" t="s">
        <v>5</v>
      </c>
    </row>
    <row r="664" spans="1:13" x14ac:dyDescent="0.3">
      <c r="C664">
        <v>90</v>
      </c>
      <c r="D664">
        <v>4183</v>
      </c>
      <c r="E664" t="s">
        <v>115</v>
      </c>
      <c r="F664">
        <v>5.1599999999999997E-4</v>
      </c>
      <c r="G664">
        <v>0.29495700000000002</v>
      </c>
      <c r="H664">
        <v>1</v>
      </c>
      <c r="I664">
        <v>0</v>
      </c>
      <c r="J664">
        <v>2</v>
      </c>
      <c r="K664">
        <v>2.1225000000000001E-2</v>
      </c>
      <c r="L664">
        <v>9</v>
      </c>
      <c r="M664" t="s">
        <v>5</v>
      </c>
    </row>
    <row r="665" spans="1:13" x14ac:dyDescent="0.3">
      <c r="C665">
        <v>90</v>
      </c>
      <c r="D665">
        <v>2010</v>
      </c>
      <c r="E665" t="s">
        <v>12</v>
      </c>
      <c r="F665">
        <v>-2.13E-4</v>
      </c>
      <c r="G665">
        <v>1.529E-2</v>
      </c>
      <c r="H665">
        <v>1</v>
      </c>
      <c r="I665">
        <v>0</v>
      </c>
      <c r="J665">
        <v>1</v>
      </c>
      <c r="K665">
        <v>1.6258000000000002E-2</v>
      </c>
      <c r="L665">
        <v>10</v>
      </c>
      <c r="M665" t="s">
        <v>5</v>
      </c>
    </row>
    <row r="666" spans="1:13" x14ac:dyDescent="0.3">
      <c r="A666" t="s">
        <v>20</v>
      </c>
      <c r="B666">
        <v>3</v>
      </c>
      <c r="C666">
        <v>91</v>
      </c>
      <c r="D666">
        <v>3</v>
      </c>
    </row>
    <row r="667" spans="1:13" x14ac:dyDescent="0.3">
      <c r="C667">
        <v>91</v>
      </c>
      <c r="D667">
        <v>7092</v>
      </c>
      <c r="E667" t="s">
        <v>270</v>
      </c>
      <c r="F667">
        <v>2.5309999999999998E-3</v>
      </c>
      <c r="G667">
        <v>6.5079999999999999E-3</v>
      </c>
      <c r="H667">
        <v>0</v>
      </c>
      <c r="I667">
        <v>0</v>
      </c>
      <c r="J667">
        <v>1</v>
      </c>
      <c r="K667">
        <v>8.6173E-2</v>
      </c>
      <c r="L667">
        <v>1</v>
      </c>
      <c r="M667" t="s">
        <v>3</v>
      </c>
    </row>
    <row r="668" spans="1:13" x14ac:dyDescent="0.3">
      <c r="C668">
        <v>91</v>
      </c>
      <c r="D668">
        <v>7012</v>
      </c>
      <c r="E668" t="s">
        <v>53</v>
      </c>
      <c r="F668">
        <v>-1.7134E-2</v>
      </c>
      <c r="G668">
        <v>4.7330000000000002E-3</v>
      </c>
      <c r="H668">
        <v>1</v>
      </c>
      <c r="I668">
        <v>0</v>
      </c>
      <c r="J668">
        <v>1</v>
      </c>
      <c r="K668">
        <v>8.4403000000000006E-2</v>
      </c>
      <c r="L668">
        <v>2</v>
      </c>
      <c r="M668" t="s">
        <v>5</v>
      </c>
    </row>
    <row r="669" spans="1:13" x14ac:dyDescent="0.3">
      <c r="C669">
        <v>91</v>
      </c>
      <c r="D669">
        <v>8184</v>
      </c>
      <c r="E669" t="s">
        <v>4</v>
      </c>
      <c r="F669">
        <v>-9.2900000000000003E-4</v>
      </c>
      <c r="G669">
        <v>5.2257999999999999E-2</v>
      </c>
      <c r="H669">
        <v>2</v>
      </c>
      <c r="I669">
        <v>0</v>
      </c>
      <c r="J669">
        <v>3</v>
      </c>
      <c r="K669">
        <v>4.1259999999999998E-2</v>
      </c>
      <c r="L669">
        <v>3</v>
      </c>
      <c r="M669" t="s">
        <v>5</v>
      </c>
    </row>
    <row r="670" spans="1:13" x14ac:dyDescent="0.3">
      <c r="C670">
        <v>91</v>
      </c>
      <c r="D670">
        <v>8191</v>
      </c>
      <c r="E670" t="s">
        <v>6</v>
      </c>
      <c r="F670">
        <v>-2.0479999999999999E-3</v>
      </c>
      <c r="G670">
        <v>5.2257999999999999E-2</v>
      </c>
      <c r="H670">
        <v>1</v>
      </c>
      <c r="I670">
        <v>0</v>
      </c>
      <c r="J670">
        <v>3</v>
      </c>
      <c r="K670">
        <v>4.1259999999999998E-2</v>
      </c>
      <c r="L670">
        <v>4</v>
      </c>
      <c r="M670" t="s">
        <v>5</v>
      </c>
    </row>
    <row r="671" spans="1:13" x14ac:dyDescent="0.3">
      <c r="C671">
        <v>91</v>
      </c>
      <c r="D671">
        <v>813</v>
      </c>
      <c r="E671" t="s">
        <v>120</v>
      </c>
      <c r="F671">
        <v>-8.9049999999999997E-3</v>
      </c>
      <c r="G671">
        <v>3.8650999999999998E-2</v>
      </c>
      <c r="H671">
        <v>1</v>
      </c>
      <c r="I671">
        <v>0</v>
      </c>
      <c r="J671">
        <v>3</v>
      </c>
      <c r="K671">
        <v>4.1259999999999998E-2</v>
      </c>
      <c r="L671">
        <v>5</v>
      </c>
      <c r="M671" t="s">
        <v>5</v>
      </c>
    </row>
    <row r="672" spans="1:13" x14ac:dyDescent="0.3">
      <c r="C672">
        <v>91</v>
      </c>
      <c r="D672">
        <v>815</v>
      </c>
      <c r="E672" t="s">
        <v>271</v>
      </c>
      <c r="F672">
        <v>1.06E-3</v>
      </c>
      <c r="G672">
        <v>3.8650999999999998E-2</v>
      </c>
      <c r="H672">
        <v>0</v>
      </c>
      <c r="I672">
        <v>0</v>
      </c>
      <c r="J672">
        <v>4</v>
      </c>
      <c r="K672">
        <v>3.5534000000000003E-2</v>
      </c>
      <c r="L672">
        <v>6</v>
      </c>
      <c r="M672" t="s">
        <v>3</v>
      </c>
    </row>
    <row r="673" spans="1:13" x14ac:dyDescent="0.3">
      <c r="C673">
        <v>91</v>
      </c>
      <c r="D673">
        <v>2081</v>
      </c>
      <c r="E673" t="s">
        <v>272</v>
      </c>
      <c r="F673">
        <v>6.2399999999999999E-4</v>
      </c>
      <c r="G673">
        <v>3.9045999999999997E-2</v>
      </c>
      <c r="H673">
        <v>0</v>
      </c>
      <c r="I673">
        <v>0</v>
      </c>
      <c r="J673">
        <v>2</v>
      </c>
      <c r="K673">
        <v>3.5534000000000003E-2</v>
      </c>
      <c r="L673">
        <v>7</v>
      </c>
      <c r="M673" t="s">
        <v>5</v>
      </c>
    </row>
    <row r="674" spans="1:13" x14ac:dyDescent="0.3">
      <c r="C674">
        <v>91</v>
      </c>
      <c r="D674">
        <v>7079</v>
      </c>
      <c r="E674" t="s">
        <v>273</v>
      </c>
      <c r="F674">
        <v>5.7899999999999998E-4</v>
      </c>
      <c r="G674">
        <v>1.9720000000000001E-2</v>
      </c>
      <c r="H674">
        <v>0</v>
      </c>
      <c r="I674">
        <v>0</v>
      </c>
      <c r="J674">
        <v>2</v>
      </c>
      <c r="K674">
        <v>3.5534000000000003E-2</v>
      </c>
      <c r="L674">
        <v>8</v>
      </c>
      <c r="M674" t="s">
        <v>5</v>
      </c>
    </row>
    <row r="675" spans="1:13" x14ac:dyDescent="0.3">
      <c r="C675">
        <v>91</v>
      </c>
      <c r="D675">
        <v>1286</v>
      </c>
      <c r="E675" t="s">
        <v>274</v>
      </c>
      <c r="F675">
        <v>-6.4599999999999998E-4</v>
      </c>
      <c r="G675">
        <v>5.1269999999999996E-3</v>
      </c>
      <c r="H675">
        <v>0</v>
      </c>
      <c r="I675">
        <v>0</v>
      </c>
      <c r="J675">
        <v>4</v>
      </c>
      <c r="K675">
        <v>3.2122999999999999E-2</v>
      </c>
      <c r="L675">
        <v>9</v>
      </c>
      <c r="M675" t="s">
        <v>3</v>
      </c>
    </row>
    <row r="676" spans="1:13" x14ac:dyDescent="0.3">
      <c r="C676">
        <v>91</v>
      </c>
      <c r="D676">
        <v>7800</v>
      </c>
      <c r="E676" t="s">
        <v>29</v>
      </c>
      <c r="F676">
        <v>-1.843E-3</v>
      </c>
      <c r="G676">
        <v>3.1549999999999998E-3</v>
      </c>
      <c r="H676">
        <v>0</v>
      </c>
      <c r="I676">
        <v>0</v>
      </c>
      <c r="J676">
        <v>3</v>
      </c>
      <c r="K676">
        <v>3.2122999999999999E-2</v>
      </c>
      <c r="L676">
        <v>10</v>
      </c>
      <c r="M676" t="s">
        <v>5</v>
      </c>
    </row>
    <row r="677" spans="1:13" x14ac:dyDescent="0.3">
      <c r="A677" t="s">
        <v>20</v>
      </c>
      <c r="B677">
        <v>3</v>
      </c>
      <c r="C677">
        <v>92</v>
      </c>
      <c r="D677">
        <v>3</v>
      </c>
    </row>
    <row r="678" spans="1:13" x14ac:dyDescent="0.3">
      <c r="A678" t="s">
        <v>863</v>
      </c>
      <c r="B678" t="s">
        <v>862</v>
      </c>
      <c r="C678">
        <v>92</v>
      </c>
    </row>
    <row r="679" spans="1:13" x14ac:dyDescent="0.3">
      <c r="C679">
        <v>92</v>
      </c>
      <c r="D679">
        <v>2955</v>
      </c>
      <c r="E679" t="s">
        <v>554</v>
      </c>
      <c r="F679">
        <v>6.3480000000000003E-3</v>
      </c>
      <c r="G679">
        <v>4.9630000000000004E-3</v>
      </c>
      <c r="H679">
        <v>0</v>
      </c>
      <c r="I679">
        <v>0</v>
      </c>
      <c r="J679">
        <v>4</v>
      </c>
      <c r="K679">
        <v>0.89085499999999995</v>
      </c>
      <c r="L679">
        <v>1</v>
      </c>
      <c r="M679" t="s">
        <v>3</v>
      </c>
    </row>
    <row r="680" spans="1:13" x14ac:dyDescent="0.3">
      <c r="C680">
        <v>92</v>
      </c>
      <c r="D680">
        <v>8188</v>
      </c>
      <c r="E680" t="s">
        <v>555</v>
      </c>
      <c r="F680">
        <v>1.0284E-2</v>
      </c>
      <c r="G680">
        <v>6.6169999999999996E-3</v>
      </c>
      <c r="H680">
        <v>0</v>
      </c>
      <c r="I680">
        <v>0</v>
      </c>
      <c r="J680">
        <v>1</v>
      </c>
      <c r="K680">
        <v>0.35976399999999997</v>
      </c>
      <c r="L680">
        <v>2</v>
      </c>
      <c r="M680" t="s">
        <v>3</v>
      </c>
    </row>
    <row r="681" spans="1:13" x14ac:dyDescent="0.3">
      <c r="C681">
        <v>92</v>
      </c>
      <c r="D681">
        <v>2945</v>
      </c>
      <c r="E681" t="s">
        <v>299</v>
      </c>
      <c r="F681">
        <v>1.3910000000000001E-3</v>
      </c>
      <c r="G681">
        <v>4.9630000000000004E-3</v>
      </c>
      <c r="H681">
        <v>0</v>
      </c>
      <c r="I681">
        <v>0</v>
      </c>
      <c r="J681">
        <v>1</v>
      </c>
      <c r="K681">
        <v>0.34468900000000002</v>
      </c>
      <c r="L681">
        <v>3</v>
      </c>
      <c r="M681" t="s">
        <v>5</v>
      </c>
    </row>
    <row r="682" spans="1:13" x14ac:dyDescent="0.3">
      <c r="C682">
        <v>92</v>
      </c>
      <c r="D682">
        <v>7798</v>
      </c>
      <c r="E682" t="s">
        <v>556</v>
      </c>
      <c r="F682">
        <v>1.6299999999999999E-3</v>
      </c>
      <c r="G682">
        <v>2.1505E-2</v>
      </c>
      <c r="H682">
        <v>0</v>
      </c>
      <c r="I682">
        <v>0</v>
      </c>
      <c r="J682">
        <v>3</v>
      </c>
      <c r="K682">
        <v>0.19714799999999999</v>
      </c>
      <c r="L682">
        <v>4</v>
      </c>
      <c r="M682" t="s">
        <v>5</v>
      </c>
    </row>
    <row r="683" spans="1:13" x14ac:dyDescent="0.3">
      <c r="C683">
        <v>92</v>
      </c>
      <c r="D683">
        <v>4004</v>
      </c>
      <c r="E683" t="s">
        <v>265</v>
      </c>
      <c r="F683">
        <v>3.7399999999999998E-4</v>
      </c>
      <c r="G683">
        <v>1.5054E-2</v>
      </c>
      <c r="H683">
        <v>0</v>
      </c>
      <c r="I683">
        <v>0</v>
      </c>
      <c r="J683">
        <v>4</v>
      </c>
      <c r="K683">
        <v>3.5534000000000003E-2</v>
      </c>
      <c r="L683">
        <v>5</v>
      </c>
      <c r="M683" t="s">
        <v>5</v>
      </c>
    </row>
    <row r="684" spans="1:13" x14ac:dyDescent="0.3">
      <c r="C684">
        <v>92</v>
      </c>
      <c r="D684">
        <v>7800</v>
      </c>
      <c r="E684" t="s">
        <v>29</v>
      </c>
      <c r="F684">
        <v>-3.4020000000000001E-3</v>
      </c>
      <c r="G684">
        <v>2.647E-3</v>
      </c>
      <c r="H684">
        <v>0</v>
      </c>
      <c r="I684">
        <v>0</v>
      </c>
      <c r="J684">
        <v>3</v>
      </c>
      <c r="K684">
        <v>3.2122999999999999E-2</v>
      </c>
      <c r="L684">
        <v>6</v>
      </c>
      <c r="M684" t="s">
        <v>5</v>
      </c>
    </row>
    <row r="685" spans="1:13" x14ac:dyDescent="0.3">
      <c r="C685">
        <v>92</v>
      </c>
      <c r="D685">
        <v>6769</v>
      </c>
      <c r="E685" t="s">
        <v>557</v>
      </c>
      <c r="F685">
        <v>-6.6579999999999999E-3</v>
      </c>
      <c r="G685">
        <v>3.9699999999999996E-3</v>
      </c>
      <c r="H685">
        <v>0</v>
      </c>
      <c r="I685">
        <v>0</v>
      </c>
      <c r="J685">
        <v>2</v>
      </c>
      <c r="K685">
        <v>3.2122999999999999E-2</v>
      </c>
      <c r="L685">
        <v>7</v>
      </c>
      <c r="M685" t="s">
        <v>3</v>
      </c>
    </row>
    <row r="686" spans="1:13" x14ac:dyDescent="0.3">
      <c r="C686">
        <v>92</v>
      </c>
      <c r="D686">
        <v>5462</v>
      </c>
      <c r="E686" t="s">
        <v>558</v>
      </c>
      <c r="F686">
        <v>3.39E-4</v>
      </c>
      <c r="G686">
        <v>9.4788999999999998E-2</v>
      </c>
      <c r="H686">
        <v>1</v>
      </c>
      <c r="I686">
        <v>0</v>
      </c>
      <c r="J686">
        <v>2</v>
      </c>
      <c r="K686">
        <v>2.1225000000000001E-2</v>
      </c>
      <c r="L686">
        <v>8</v>
      </c>
      <c r="M686" t="s">
        <v>5</v>
      </c>
    </row>
    <row r="687" spans="1:13" x14ac:dyDescent="0.3">
      <c r="C687">
        <v>92</v>
      </c>
      <c r="D687">
        <v>2010</v>
      </c>
      <c r="E687" t="s">
        <v>12</v>
      </c>
      <c r="F687">
        <v>-3.0899999999999998E-4</v>
      </c>
      <c r="G687">
        <v>3.2093000000000003E-2</v>
      </c>
      <c r="H687">
        <v>1</v>
      </c>
      <c r="I687">
        <v>0</v>
      </c>
      <c r="J687">
        <v>1</v>
      </c>
      <c r="K687">
        <v>1.6258000000000002E-2</v>
      </c>
      <c r="L687">
        <v>9</v>
      </c>
      <c r="M687" t="s">
        <v>5</v>
      </c>
    </row>
    <row r="688" spans="1:13" x14ac:dyDescent="0.3">
      <c r="C688">
        <v>92</v>
      </c>
      <c r="D688">
        <v>7994</v>
      </c>
      <c r="E688" t="s">
        <v>14</v>
      </c>
      <c r="F688">
        <v>-8.9999999999999998E-4</v>
      </c>
      <c r="G688">
        <v>1.3729999999999999E-2</v>
      </c>
      <c r="H688">
        <v>3</v>
      </c>
      <c r="I688">
        <v>0</v>
      </c>
      <c r="J688">
        <v>1</v>
      </c>
      <c r="K688">
        <v>1.6258000000000002E-2</v>
      </c>
      <c r="L688">
        <v>10</v>
      </c>
      <c r="M688" t="s">
        <v>5</v>
      </c>
    </row>
    <row r="689" spans="1:13" x14ac:dyDescent="0.3">
      <c r="A689" t="s">
        <v>20</v>
      </c>
      <c r="B689">
        <v>1</v>
      </c>
      <c r="C689">
        <v>93</v>
      </c>
      <c r="D689">
        <v>1</v>
      </c>
    </row>
    <row r="690" spans="1:13" x14ac:dyDescent="0.3">
      <c r="C690">
        <v>93</v>
      </c>
      <c r="D690">
        <v>4183</v>
      </c>
      <c r="E690" t="s">
        <v>115</v>
      </c>
      <c r="F690">
        <v>3.7599999999999998E-4</v>
      </c>
      <c r="G690">
        <v>5.1129000000000001E-2</v>
      </c>
      <c r="H690">
        <v>1</v>
      </c>
      <c r="I690">
        <v>0</v>
      </c>
      <c r="J690">
        <v>2</v>
      </c>
      <c r="K690">
        <v>0.21040700000000001</v>
      </c>
      <c r="L690">
        <v>1</v>
      </c>
      <c r="M690" t="s">
        <v>3</v>
      </c>
    </row>
    <row r="691" spans="1:13" x14ac:dyDescent="0.3">
      <c r="C691">
        <v>93</v>
      </c>
      <c r="D691">
        <v>3878</v>
      </c>
      <c r="E691" t="s">
        <v>228</v>
      </c>
      <c r="F691">
        <v>2.019E-3</v>
      </c>
      <c r="G691">
        <v>2.3019000000000001E-2</v>
      </c>
      <c r="H691">
        <v>0</v>
      </c>
      <c r="I691">
        <v>0</v>
      </c>
      <c r="J691">
        <v>3</v>
      </c>
      <c r="K691">
        <v>0.19714799999999999</v>
      </c>
      <c r="L691">
        <v>2</v>
      </c>
      <c r="M691" t="s">
        <v>5</v>
      </c>
    </row>
    <row r="692" spans="1:13" x14ac:dyDescent="0.3">
      <c r="C692">
        <v>93</v>
      </c>
      <c r="D692">
        <v>5055</v>
      </c>
      <c r="E692" t="s">
        <v>610</v>
      </c>
      <c r="F692">
        <v>1.0709999999999999E-3</v>
      </c>
      <c r="G692">
        <v>3.8730000000000001E-3</v>
      </c>
      <c r="H692">
        <v>0</v>
      </c>
      <c r="I692">
        <v>0</v>
      </c>
      <c r="J692">
        <v>2</v>
      </c>
      <c r="K692">
        <v>0.17047399999999999</v>
      </c>
      <c r="L692">
        <v>3</v>
      </c>
      <c r="M692" t="s">
        <v>5</v>
      </c>
    </row>
    <row r="693" spans="1:13" x14ac:dyDescent="0.3">
      <c r="C693">
        <v>93</v>
      </c>
      <c r="D693">
        <v>5935</v>
      </c>
      <c r="E693" t="s">
        <v>609</v>
      </c>
      <c r="F693">
        <v>5.2499999999999997E-4</v>
      </c>
      <c r="G693">
        <v>4.2050000000000004E-3</v>
      </c>
      <c r="H693">
        <v>0</v>
      </c>
      <c r="I693">
        <v>0</v>
      </c>
      <c r="J693">
        <v>3</v>
      </c>
      <c r="K693">
        <v>0.17047399999999999</v>
      </c>
      <c r="L693">
        <v>4</v>
      </c>
      <c r="M693" t="s">
        <v>5</v>
      </c>
    </row>
    <row r="694" spans="1:13" x14ac:dyDescent="0.3">
      <c r="C694">
        <v>93</v>
      </c>
      <c r="D694">
        <v>6940</v>
      </c>
      <c r="E694" t="s">
        <v>116</v>
      </c>
      <c r="F694">
        <v>2.1810000000000002E-3</v>
      </c>
      <c r="G694">
        <v>2.2797999999999999E-2</v>
      </c>
      <c r="H694">
        <v>0</v>
      </c>
      <c r="I694">
        <v>0</v>
      </c>
      <c r="J694">
        <v>1</v>
      </c>
      <c r="K694">
        <v>8.6173E-2</v>
      </c>
      <c r="L694">
        <v>5</v>
      </c>
      <c r="M694" t="s">
        <v>5</v>
      </c>
    </row>
    <row r="695" spans="1:13" x14ac:dyDescent="0.3">
      <c r="C695">
        <v>93</v>
      </c>
      <c r="D695">
        <v>3777</v>
      </c>
      <c r="E695" t="s">
        <v>130</v>
      </c>
      <c r="F695">
        <v>-3.1770000000000001E-3</v>
      </c>
      <c r="G695">
        <v>4.4270000000000004E-3</v>
      </c>
      <c r="H695">
        <v>1</v>
      </c>
      <c r="I695">
        <v>0</v>
      </c>
      <c r="J695">
        <v>1</v>
      </c>
      <c r="K695">
        <v>8.4403000000000006E-2</v>
      </c>
      <c r="L695">
        <v>6</v>
      </c>
      <c r="M695" t="s">
        <v>5</v>
      </c>
    </row>
    <row r="696" spans="1:13" x14ac:dyDescent="0.3">
      <c r="C696">
        <v>93</v>
      </c>
      <c r="D696">
        <v>4476</v>
      </c>
      <c r="E696" t="s">
        <v>694</v>
      </c>
      <c r="F696">
        <v>9.68E-4</v>
      </c>
      <c r="G696">
        <v>2.9880000000000002E-3</v>
      </c>
      <c r="H696">
        <v>0</v>
      </c>
      <c r="I696">
        <v>0</v>
      </c>
      <c r="J696">
        <v>1</v>
      </c>
      <c r="K696">
        <v>7.3145000000000002E-2</v>
      </c>
      <c r="L696">
        <v>7</v>
      </c>
      <c r="M696" t="s">
        <v>5</v>
      </c>
    </row>
    <row r="697" spans="1:13" x14ac:dyDescent="0.3">
      <c r="C697">
        <v>93</v>
      </c>
      <c r="D697">
        <v>503</v>
      </c>
      <c r="E697" t="s">
        <v>173</v>
      </c>
      <c r="F697">
        <v>-2.0000000000000002E-5</v>
      </c>
      <c r="G697">
        <v>4.6038000000000003E-2</v>
      </c>
      <c r="H697">
        <v>1</v>
      </c>
      <c r="I697">
        <v>0</v>
      </c>
      <c r="J697">
        <v>2</v>
      </c>
      <c r="K697">
        <v>4.1259999999999998E-2</v>
      </c>
      <c r="L697">
        <v>8</v>
      </c>
      <c r="M697" t="s">
        <v>5</v>
      </c>
    </row>
    <row r="698" spans="1:13" x14ac:dyDescent="0.3">
      <c r="C698">
        <v>93</v>
      </c>
      <c r="D698">
        <v>7015</v>
      </c>
      <c r="E698" t="s">
        <v>127</v>
      </c>
      <c r="F698">
        <v>-9.2999999999999997E-5</v>
      </c>
      <c r="G698">
        <v>7.3927000000000007E-2</v>
      </c>
      <c r="H698">
        <v>2</v>
      </c>
      <c r="I698">
        <v>0</v>
      </c>
      <c r="J698">
        <v>2</v>
      </c>
      <c r="K698">
        <v>4.1259999999999998E-2</v>
      </c>
      <c r="L698">
        <v>9</v>
      </c>
      <c r="M698" t="s">
        <v>5</v>
      </c>
    </row>
    <row r="699" spans="1:13" x14ac:dyDescent="0.3">
      <c r="C699">
        <v>93</v>
      </c>
      <c r="D699">
        <v>4184</v>
      </c>
      <c r="E699" t="s">
        <v>119</v>
      </c>
      <c r="F699">
        <v>-1.55E-4</v>
      </c>
      <c r="G699">
        <v>6.1974000000000001E-2</v>
      </c>
      <c r="H699">
        <v>3</v>
      </c>
      <c r="I699">
        <v>0</v>
      </c>
      <c r="J699">
        <v>2</v>
      </c>
      <c r="K699">
        <v>4.1259999999999998E-2</v>
      </c>
      <c r="L699">
        <v>10</v>
      </c>
      <c r="M699" t="s">
        <v>5</v>
      </c>
    </row>
    <row r="700" spans="1:13" x14ac:dyDescent="0.3">
      <c r="A700" t="s">
        <v>20</v>
      </c>
      <c r="B700">
        <v>2</v>
      </c>
      <c r="C700">
        <v>94</v>
      </c>
      <c r="D700">
        <v>2</v>
      </c>
    </row>
    <row r="701" spans="1:13" x14ac:dyDescent="0.3">
      <c r="C701">
        <v>94</v>
      </c>
      <c r="D701">
        <v>2675</v>
      </c>
      <c r="E701" t="s">
        <v>578</v>
      </c>
      <c r="F701">
        <v>1.3010000000000001E-3</v>
      </c>
      <c r="G701">
        <v>3.7959999999999999E-3</v>
      </c>
      <c r="H701">
        <v>0</v>
      </c>
      <c r="I701">
        <v>0</v>
      </c>
      <c r="J701">
        <v>2</v>
      </c>
      <c r="K701">
        <v>0.578009</v>
      </c>
      <c r="L701">
        <v>1</v>
      </c>
      <c r="M701" t="s">
        <v>5</v>
      </c>
    </row>
    <row r="702" spans="1:13" x14ac:dyDescent="0.3">
      <c r="C702">
        <v>94</v>
      </c>
      <c r="D702">
        <v>2645</v>
      </c>
      <c r="E702" t="s">
        <v>579</v>
      </c>
      <c r="F702">
        <v>5.1009999999999996E-3</v>
      </c>
      <c r="G702">
        <v>2.2657E-2</v>
      </c>
      <c r="H702">
        <v>0</v>
      </c>
      <c r="I702">
        <v>0</v>
      </c>
      <c r="J702">
        <v>2</v>
      </c>
      <c r="K702">
        <v>0.19714799999999999</v>
      </c>
      <c r="L702">
        <v>2</v>
      </c>
      <c r="M702" t="s">
        <v>3</v>
      </c>
    </row>
    <row r="703" spans="1:13" x14ac:dyDescent="0.3">
      <c r="C703">
        <v>94</v>
      </c>
      <c r="D703">
        <v>541</v>
      </c>
      <c r="E703" t="s">
        <v>580</v>
      </c>
      <c r="F703">
        <v>2.186E-3</v>
      </c>
      <c r="G703">
        <v>5.6939999999999998E-2</v>
      </c>
      <c r="H703">
        <v>0</v>
      </c>
      <c r="I703">
        <v>0</v>
      </c>
      <c r="J703">
        <v>2</v>
      </c>
      <c r="K703">
        <v>0.19714799999999999</v>
      </c>
      <c r="L703">
        <v>3</v>
      </c>
      <c r="M703" t="s">
        <v>3</v>
      </c>
    </row>
    <row r="704" spans="1:13" x14ac:dyDescent="0.3">
      <c r="C704">
        <v>94</v>
      </c>
      <c r="D704">
        <v>7936</v>
      </c>
      <c r="E704" t="s">
        <v>430</v>
      </c>
      <c r="F704">
        <v>7.3399999999999995E-4</v>
      </c>
      <c r="G704">
        <v>3.4399999999999999E-3</v>
      </c>
      <c r="H704">
        <v>0</v>
      </c>
      <c r="I704">
        <v>0</v>
      </c>
      <c r="J704">
        <v>3</v>
      </c>
      <c r="K704">
        <v>0.17047399999999999</v>
      </c>
      <c r="L704">
        <v>4</v>
      </c>
      <c r="M704" t="s">
        <v>5</v>
      </c>
    </row>
    <row r="705" spans="1:13" x14ac:dyDescent="0.3">
      <c r="C705">
        <v>94</v>
      </c>
      <c r="D705">
        <v>5463</v>
      </c>
      <c r="E705" t="s">
        <v>221</v>
      </c>
      <c r="F705">
        <v>-1.5740000000000001E-3</v>
      </c>
      <c r="G705">
        <v>3.0839999999999999E-3</v>
      </c>
      <c r="H705">
        <v>1</v>
      </c>
      <c r="I705">
        <v>0</v>
      </c>
      <c r="J705">
        <v>1</v>
      </c>
      <c r="K705">
        <v>8.4403000000000006E-2</v>
      </c>
      <c r="L705">
        <v>5</v>
      </c>
      <c r="M705" t="s">
        <v>5</v>
      </c>
    </row>
    <row r="706" spans="1:13" x14ac:dyDescent="0.3">
      <c r="C706">
        <v>94</v>
      </c>
      <c r="D706">
        <v>8027</v>
      </c>
      <c r="E706" t="s">
        <v>38</v>
      </c>
      <c r="F706">
        <v>-3.467E-3</v>
      </c>
      <c r="G706">
        <v>4.5079999999999999E-3</v>
      </c>
      <c r="H706">
        <v>2</v>
      </c>
      <c r="I706">
        <v>0</v>
      </c>
      <c r="J706">
        <v>1</v>
      </c>
      <c r="K706">
        <v>8.4403000000000006E-2</v>
      </c>
      <c r="L706">
        <v>6</v>
      </c>
      <c r="M706" t="s">
        <v>5</v>
      </c>
    </row>
    <row r="707" spans="1:13" x14ac:dyDescent="0.3">
      <c r="C707">
        <v>94</v>
      </c>
      <c r="D707">
        <v>27</v>
      </c>
      <c r="E707" t="s">
        <v>62</v>
      </c>
      <c r="F707">
        <v>-1.3200000000000001E-4</v>
      </c>
      <c r="G707">
        <v>7.4732999999999994E-2</v>
      </c>
      <c r="H707">
        <v>1</v>
      </c>
      <c r="I707">
        <v>0</v>
      </c>
      <c r="J707">
        <v>4</v>
      </c>
      <c r="K707">
        <v>4.1259999999999998E-2</v>
      </c>
      <c r="L707">
        <v>7</v>
      </c>
      <c r="M707" t="s">
        <v>5</v>
      </c>
    </row>
    <row r="708" spans="1:13" x14ac:dyDescent="0.3">
      <c r="C708">
        <v>94</v>
      </c>
      <c r="D708">
        <v>186</v>
      </c>
      <c r="E708" t="s">
        <v>420</v>
      </c>
      <c r="F708">
        <v>2.4000000000000001E-5</v>
      </c>
      <c r="G708">
        <v>4.3889999999999997E-3</v>
      </c>
      <c r="H708">
        <v>0</v>
      </c>
      <c r="I708">
        <v>0</v>
      </c>
      <c r="J708">
        <v>2</v>
      </c>
      <c r="K708">
        <v>3.2122999999999999E-2</v>
      </c>
      <c r="L708">
        <v>8</v>
      </c>
      <c r="M708" t="s">
        <v>5</v>
      </c>
    </row>
    <row r="709" spans="1:13" x14ac:dyDescent="0.3">
      <c r="C709">
        <v>94</v>
      </c>
      <c r="D709">
        <v>5810</v>
      </c>
      <c r="E709" t="s">
        <v>63</v>
      </c>
      <c r="F709">
        <v>1.9419999999999999E-3</v>
      </c>
      <c r="G709">
        <v>0.193832</v>
      </c>
      <c r="H709">
        <v>0</v>
      </c>
      <c r="I709">
        <v>0</v>
      </c>
      <c r="J709">
        <v>2</v>
      </c>
      <c r="K709">
        <v>1.9591999999999998E-2</v>
      </c>
      <c r="L709">
        <v>9</v>
      </c>
      <c r="M709" t="s">
        <v>5</v>
      </c>
    </row>
    <row r="710" spans="1:13" x14ac:dyDescent="0.3">
      <c r="C710">
        <v>94</v>
      </c>
      <c r="D710">
        <v>536</v>
      </c>
      <c r="E710" t="s">
        <v>581</v>
      </c>
      <c r="F710">
        <v>1.5150000000000001E-3</v>
      </c>
      <c r="G710">
        <v>0.17888499999999999</v>
      </c>
      <c r="H710">
        <v>0</v>
      </c>
      <c r="I710">
        <v>0</v>
      </c>
      <c r="J710">
        <v>2</v>
      </c>
      <c r="K710">
        <v>1.9591999999999998E-2</v>
      </c>
      <c r="L710">
        <v>10</v>
      </c>
      <c r="M710" t="s">
        <v>5</v>
      </c>
    </row>
    <row r="711" spans="1:13" x14ac:dyDescent="0.3">
      <c r="A711" t="s">
        <v>20</v>
      </c>
      <c r="B711">
        <v>2</v>
      </c>
      <c r="C711">
        <v>95</v>
      </c>
      <c r="D711">
        <v>2</v>
      </c>
    </row>
    <row r="712" spans="1:13" x14ac:dyDescent="0.3">
      <c r="C712">
        <v>95</v>
      </c>
      <c r="D712">
        <v>166</v>
      </c>
      <c r="E712" t="s">
        <v>46</v>
      </c>
      <c r="F712">
        <v>1.4617E-2</v>
      </c>
      <c r="G712">
        <v>5.0675999999999999E-2</v>
      </c>
      <c r="H712">
        <v>0</v>
      </c>
      <c r="I712">
        <v>0</v>
      </c>
      <c r="J712">
        <v>3</v>
      </c>
      <c r="K712">
        <v>0.59403799999999995</v>
      </c>
      <c r="L712">
        <v>1</v>
      </c>
      <c r="M712" t="s">
        <v>3</v>
      </c>
    </row>
    <row r="713" spans="1:13" x14ac:dyDescent="0.3">
      <c r="C713">
        <v>95</v>
      </c>
      <c r="D713">
        <v>165</v>
      </c>
      <c r="E713" t="s">
        <v>47</v>
      </c>
      <c r="F713">
        <v>1.2919E-2</v>
      </c>
      <c r="G713">
        <v>4.7648000000000003E-2</v>
      </c>
      <c r="H713">
        <v>0</v>
      </c>
      <c r="I713">
        <v>0</v>
      </c>
      <c r="J713">
        <v>1</v>
      </c>
      <c r="K713">
        <v>0.35976399999999997</v>
      </c>
      <c r="L713">
        <v>2</v>
      </c>
      <c r="M713" t="s">
        <v>5</v>
      </c>
    </row>
    <row r="714" spans="1:13" x14ac:dyDescent="0.3">
      <c r="C714">
        <v>95</v>
      </c>
      <c r="D714">
        <v>4596</v>
      </c>
      <c r="E714" t="s">
        <v>48</v>
      </c>
      <c r="F714">
        <v>1.5020000000000001E-3</v>
      </c>
      <c r="G714">
        <v>4.8253999999999998E-2</v>
      </c>
      <c r="H714">
        <v>0</v>
      </c>
      <c r="I714">
        <v>0</v>
      </c>
      <c r="J714">
        <v>1</v>
      </c>
      <c r="K714">
        <v>8.6173E-2</v>
      </c>
      <c r="L714">
        <v>3</v>
      </c>
      <c r="M714" t="s">
        <v>5</v>
      </c>
    </row>
    <row r="715" spans="1:13" x14ac:dyDescent="0.3">
      <c r="C715">
        <v>95</v>
      </c>
      <c r="D715">
        <v>5417</v>
      </c>
      <c r="E715" t="s">
        <v>49</v>
      </c>
      <c r="F715">
        <v>1.4729999999999999E-3</v>
      </c>
      <c r="G715">
        <v>5.9358000000000001E-2</v>
      </c>
      <c r="H715">
        <v>0</v>
      </c>
      <c r="I715">
        <v>0</v>
      </c>
      <c r="J715">
        <v>1</v>
      </c>
      <c r="K715">
        <v>8.6173E-2</v>
      </c>
      <c r="L715">
        <v>4</v>
      </c>
      <c r="M715" t="s">
        <v>5</v>
      </c>
    </row>
    <row r="716" spans="1:13" x14ac:dyDescent="0.3">
      <c r="C716">
        <v>95</v>
      </c>
      <c r="D716">
        <v>6761</v>
      </c>
      <c r="E716" t="s">
        <v>50</v>
      </c>
      <c r="F716">
        <v>-1.054E-3</v>
      </c>
      <c r="G716">
        <v>5.2694999999999999E-2</v>
      </c>
      <c r="H716">
        <v>1</v>
      </c>
      <c r="I716">
        <v>0</v>
      </c>
      <c r="J716">
        <v>3</v>
      </c>
      <c r="K716">
        <v>4.1259999999999998E-2</v>
      </c>
      <c r="L716">
        <v>5</v>
      </c>
      <c r="M716" t="s">
        <v>5</v>
      </c>
    </row>
    <row r="717" spans="1:13" x14ac:dyDescent="0.3">
      <c r="C717">
        <v>95</v>
      </c>
      <c r="D717">
        <v>6324</v>
      </c>
      <c r="E717" t="s">
        <v>51</v>
      </c>
      <c r="F717">
        <v>-1.598E-3</v>
      </c>
      <c r="G717">
        <v>4.2802E-2</v>
      </c>
      <c r="H717">
        <v>4</v>
      </c>
      <c r="I717">
        <v>0</v>
      </c>
      <c r="J717">
        <v>2</v>
      </c>
      <c r="K717">
        <v>4.1259999999999998E-2</v>
      </c>
      <c r="L717">
        <v>6</v>
      </c>
      <c r="M717" t="s">
        <v>3</v>
      </c>
    </row>
    <row r="718" spans="1:13" x14ac:dyDescent="0.3">
      <c r="C718">
        <v>95</v>
      </c>
      <c r="D718">
        <v>7530</v>
      </c>
      <c r="E718" t="s">
        <v>52</v>
      </c>
      <c r="F718">
        <v>4.57E-4</v>
      </c>
      <c r="G718">
        <v>4.7042E-2</v>
      </c>
      <c r="H718">
        <v>0</v>
      </c>
      <c r="I718">
        <v>0</v>
      </c>
      <c r="J718">
        <v>2</v>
      </c>
      <c r="K718">
        <v>3.5534000000000003E-2</v>
      </c>
      <c r="L718">
        <v>7</v>
      </c>
      <c r="M718" t="s">
        <v>5</v>
      </c>
    </row>
    <row r="719" spans="1:13" x14ac:dyDescent="0.3">
      <c r="C719">
        <v>95</v>
      </c>
      <c r="D719">
        <v>7800</v>
      </c>
      <c r="E719" t="s">
        <v>29</v>
      </c>
      <c r="F719">
        <v>-1.1322E-2</v>
      </c>
      <c r="G719">
        <v>3.2299999999999998E-3</v>
      </c>
      <c r="H719">
        <v>0</v>
      </c>
      <c r="I719">
        <v>0</v>
      </c>
      <c r="J719">
        <v>3</v>
      </c>
      <c r="K719">
        <v>3.2122999999999999E-2</v>
      </c>
      <c r="L719">
        <v>8</v>
      </c>
      <c r="M719" t="s">
        <v>5</v>
      </c>
    </row>
    <row r="720" spans="1:13" x14ac:dyDescent="0.3">
      <c r="C720">
        <v>95</v>
      </c>
      <c r="D720">
        <v>2010</v>
      </c>
      <c r="E720" t="s">
        <v>12</v>
      </c>
      <c r="F720">
        <v>-3.77E-4</v>
      </c>
      <c r="G720">
        <v>2.4025999999999999E-2</v>
      </c>
      <c r="H720">
        <v>1</v>
      </c>
      <c r="I720">
        <v>0</v>
      </c>
      <c r="J720">
        <v>1</v>
      </c>
      <c r="K720">
        <v>1.6258000000000002E-2</v>
      </c>
      <c r="L720">
        <v>9</v>
      </c>
      <c r="M720" t="s">
        <v>5</v>
      </c>
    </row>
    <row r="721" spans="1:13" x14ac:dyDescent="0.3">
      <c r="C721">
        <v>95</v>
      </c>
      <c r="D721">
        <v>7012</v>
      </c>
      <c r="E721" t="s">
        <v>53</v>
      </c>
      <c r="F721">
        <v>-2.9689999999999999E-3</v>
      </c>
      <c r="G721">
        <v>4.3811999999999997E-2</v>
      </c>
      <c r="H721">
        <v>1</v>
      </c>
      <c r="I721">
        <v>0</v>
      </c>
      <c r="J721">
        <v>1</v>
      </c>
      <c r="K721">
        <v>1.6258000000000002E-2</v>
      </c>
      <c r="L721">
        <v>10</v>
      </c>
      <c r="M721" t="s">
        <v>5</v>
      </c>
    </row>
    <row r="722" spans="1:13" x14ac:dyDescent="0.3">
      <c r="A722" t="s">
        <v>20</v>
      </c>
      <c r="B722">
        <v>2</v>
      </c>
      <c r="C722">
        <v>96</v>
      </c>
      <c r="D722">
        <v>2</v>
      </c>
    </row>
    <row r="723" spans="1:13" x14ac:dyDescent="0.3">
      <c r="C723">
        <v>96</v>
      </c>
      <c r="D723">
        <v>3137</v>
      </c>
      <c r="E723" t="s">
        <v>31</v>
      </c>
      <c r="F723">
        <v>-6.7599999999999995E-4</v>
      </c>
      <c r="G723">
        <v>3.3409999999999998E-3</v>
      </c>
      <c r="H723">
        <v>5</v>
      </c>
      <c r="I723">
        <v>0</v>
      </c>
      <c r="J723">
        <v>1</v>
      </c>
      <c r="K723">
        <v>8.4403000000000006E-2</v>
      </c>
      <c r="L723">
        <v>1</v>
      </c>
      <c r="M723" t="s">
        <v>3</v>
      </c>
    </row>
    <row r="724" spans="1:13" x14ac:dyDescent="0.3">
      <c r="C724">
        <v>96</v>
      </c>
      <c r="D724">
        <v>871</v>
      </c>
      <c r="E724" t="s">
        <v>105</v>
      </c>
      <c r="F724">
        <v>-1.4940999999999999E-2</v>
      </c>
      <c r="G724">
        <v>2.8639999999999998E-3</v>
      </c>
      <c r="H724">
        <v>1</v>
      </c>
      <c r="I724">
        <v>0</v>
      </c>
      <c r="J724">
        <v>1</v>
      </c>
      <c r="K724">
        <v>8.4403000000000006E-2</v>
      </c>
      <c r="L724">
        <v>2</v>
      </c>
      <c r="M724" t="s">
        <v>5</v>
      </c>
    </row>
    <row r="725" spans="1:13" x14ac:dyDescent="0.3">
      <c r="C725">
        <v>96</v>
      </c>
      <c r="D725">
        <v>1089</v>
      </c>
      <c r="E725" t="s">
        <v>387</v>
      </c>
      <c r="F725">
        <v>3.48E-4</v>
      </c>
      <c r="G725">
        <v>6.148E-2</v>
      </c>
      <c r="H725">
        <v>0</v>
      </c>
      <c r="I725">
        <v>0</v>
      </c>
      <c r="J725">
        <v>3</v>
      </c>
      <c r="K725">
        <v>3.5534000000000003E-2</v>
      </c>
      <c r="L725">
        <v>3</v>
      </c>
      <c r="M725" t="s">
        <v>5</v>
      </c>
    </row>
    <row r="726" spans="1:13" x14ac:dyDescent="0.3">
      <c r="C726">
        <v>96</v>
      </c>
      <c r="D726">
        <v>904</v>
      </c>
      <c r="E726" t="s">
        <v>140</v>
      </c>
      <c r="F726">
        <v>2.1000000000000001E-4</v>
      </c>
      <c r="G726">
        <v>2.8639999999999998E-3</v>
      </c>
      <c r="H726">
        <v>0</v>
      </c>
      <c r="I726">
        <v>0</v>
      </c>
      <c r="J726">
        <v>2</v>
      </c>
      <c r="K726">
        <v>3.2122999999999999E-2</v>
      </c>
      <c r="L726">
        <v>4</v>
      </c>
      <c r="M726" t="s">
        <v>3</v>
      </c>
    </row>
    <row r="727" spans="1:13" x14ac:dyDescent="0.3">
      <c r="C727">
        <v>96</v>
      </c>
      <c r="D727">
        <v>2010</v>
      </c>
      <c r="E727" t="s">
        <v>12</v>
      </c>
      <c r="F727">
        <v>-1.7799999999999999E-4</v>
      </c>
      <c r="G727">
        <v>8.5920000000000007E-3</v>
      </c>
      <c r="H727">
        <v>1</v>
      </c>
      <c r="I727">
        <v>0</v>
      </c>
      <c r="J727">
        <v>1</v>
      </c>
      <c r="K727">
        <v>1.6258000000000002E-2</v>
      </c>
      <c r="L727">
        <v>5</v>
      </c>
      <c r="M727" t="s">
        <v>5</v>
      </c>
    </row>
    <row r="728" spans="1:13" x14ac:dyDescent="0.3">
      <c r="C728">
        <v>96</v>
      </c>
      <c r="D728">
        <v>7994</v>
      </c>
      <c r="E728" t="s">
        <v>14</v>
      </c>
      <c r="F728">
        <v>-3.4600000000000001E-4</v>
      </c>
      <c r="G728">
        <v>5.6319999999999999E-3</v>
      </c>
      <c r="H728">
        <v>3</v>
      </c>
      <c r="I728">
        <v>0</v>
      </c>
      <c r="J728">
        <v>1</v>
      </c>
      <c r="K728">
        <v>1.6258000000000002E-2</v>
      </c>
      <c r="L728">
        <v>6</v>
      </c>
      <c r="M728" t="s">
        <v>5</v>
      </c>
    </row>
    <row r="729" spans="1:13" x14ac:dyDescent="0.3">
      <c r="C729">
        <v>96</v>
      </c>
      <c r="D729">
        <v>8027</v>
      </c>
      <c r="E729" t="s">
        <v>38</v>
      </c>
      <c r="F729">
        <v>-7.5500000000000003E-3</v>
      </c>
      <c r="G729">
        <v>4.5155000000000001E-2</v>
      </c>
      <c r="H729">
        <v>2</v>
      </c>
      <c r="I729">
        <v>0</v>
      </c>
      <c r="J729">
        <v>1</v>
      </c>
      <c r="K729">
        <v>1.6258000000000002E-2</v>
      </c>
      <c r="L729">
        <v>7</v>
      </c>
      <c r="M729" t="s">
        <v>5</v>
      </c>
    </row>
    <row r="730" spans="1:13" x14ac:dyDescent="0.3">
      <c r="C730">
        <v>96</v>
      </c>
      <c r="D730">
        <v>2207</v>
      </c>
      <c r="E730" t="s">
        <v>388</v>
      </c>
      <c r="F730">
        <v>5.8100000000000003E-4</v>
      </c>
      <c r="G730">
        <v>5.432E-2</v>
      </c>
      <c r="H730">
        <v>0</v>
      </c>
      <c r="I730">
        <v>0</v>
      </c>
      <c r="J730">
        <v>1</v>
      </c>
      <c r="K730">
        <v>1.3951E-2</v>
      </c>
      <c r="L730">
        <v>8</v>
      </c>
      <c r="M730" t="s">
        <v>5</v>
      </c>
    </row>
    <row r="731" spans="1:13" x14ac:dyDescent="0.3">
      <c r="C731">
        <v>96</v>
      </c>
      <c r="D731">
        <v>5677</v>
      </c>
      <c r="E731" t="s">
        <v>389</v>
      </c>
      <c r="F731">
        <v>-3.026E-3</v>
      </c>
      <c r="G731">
        <v>2.3869999999999998E-3</v>
      </c>
      <c r="H731">
        <v>0</v>
      </c>
      <c r="I731">
        <v>0</v>
      </c>
      <c r="J731">
        <v>1</v>
      </c>
      <c r="K731">
        <v>1.2585000000000001E-2</v>
      </c>
      <c r="L731">
        <v>9</v>
      </c>
      <c r="M731" t="s">
        <v>5</v>
      </c>
    </row>
    <row r="732" spans="1:13" x14ac:dyDescent="0.3">
      <c r="C732">
        <v>96</v>
      </c>
      <c r="D732">
        <v>6739</v>
      </c>
      <c r="E732" t="s">
        <v>17</v>
      </c>
      <c r="F732">
        <v>-5.3499999999999999E-4</v>
      </c>
      <c r="G732">
        <v>9.5000000000000005E-5</v>
      </c>
      <c r="H732">
        <v>1</v>
      </c>
      <c r="I732">
        <v>0</v>
      </c>
      <c r="J732">
        <v>1</v>
      </c>
      <c r="K732">
        <v>8.7229999999999999E-3</v>
      </c>
      <c r="L732">
        <v>10</v>
      </c>
      <c r="M732" t="s">
        <v>5</v>
      </c>
    </row>
    <row r="733" spans="1:13" x14ac:dyDescent="0.3">
      <c r="A733" t="s">
        <v>20</v>
      </c>
      <c r="B733">
        <v>2</v>
      </c>
      <c r="C733">
        <v>97</v>
      </c>
      <c r="D733">
        <v>2</v>
      </c>
    </row>
    <row r="734" spans="1:13" x14ac:dyDescent="0.3">
      <c r="C734">
        <v>97</v>
      </c>
      <c r="D734">
        <v>2078</v>
      </c>
      <c r="E734" t="s">
        <v>179</v>
      </c>
      <c r="F734">
        <v>4.8809999999999999E-3</v>
      </c>
      <c r="G734">
        <v>4.4990000000000004E-3</v>
      </c>
      <c r="H734">
        <v>0</v>
      </c>
      <c r="I734">
        <v>0</v>
      </c>
      <c r="J734">
        <v>2</v>
      </c>
      <c r="K734">
        <v>0.578009</v>
      </c>
      <c r="L734">
        <v>1</v>
      </c>
      <c r="M734" t="s">
        <v>3</v>
      </c>
    </row>
    <row r="735" spans="1:13" x14ac:dyDescent="0.3">
      <c r="C735">
        <v>97</v>
      </c>
      <c r="D735">
        <v>788</v>
      </c>
      <c r="E735" t="s">
        <v>94</v>
      </c>
      <c r="F735">
        <v>3.2820000000000002E-3</v>
      </c>
      <c r="G735">
        <v>5.1409999999999997E-3</v>
      </c>
      <c r="H735">
        <v>0</v>
      </c>
      <c r="I735">
        <v>0</v>
      </c>
      <c r="J735">
        <v>1</v>
      </c>
      <c r="K735">
        <v>0.34468900000000002</v>
      </c>
      <c r="L735">
        <v>2</v>
      </c>
      <c r="M735" t="s">
        <v>3</v>
      </c>
    </row>
    <row r="736" spans="1:13" x14ac:dyDescent="0.3">
      <c r="C736">
        <v>97</v>
      </c>
      <c r="D736">
        <v>7000</v>
      </c>
      <c r="E736" t="s">
        <v>175</v>
      </c>
      <c r="F736">
        <v>3.8609999999999998E-3</v>
      </c>
      <c r="G736">
        <v>2.5385999999999999E-2</v>
      </c>
      <c r="H736">
        <v>0</v>
      </c>
      <c r="I736">
        <v>0</v>
      </c>
      <c r="J736">
        <v>3</v>
      </c>
      <c r="K736">
        <v>0.19714799999999999</v>
      </c>
      <c r="L736">
        <v>3</v>
      </c>
      <c r="M736" t="s">
        <v>5</v>
      </c>
    </row>
    <row r="737" spans="1:13" x14ac:dyDescent="0.3">
      <c r="C737">
        <v>97</v>
      </c>
      <c r="D737">
        <v>4307</v>
      </c>
      <c r="E737" t="s">
        <v>177</v>
      </c>
      <c r="F737">
        <v>1.763E-3</v>
      </c>
      <c r="G737">
        <v>2.5867999999999999E-2</v>
      </c>
      <c r="H737">
        <v>0</v>
      </c>
      <c r="I737">
        <v>0</v>
      </c>
      <c r="J737">
        <v>2</v>
      </c>
      <c r="K737">
        <v>0.19714799999999999</v>
      </c>
      <c r="L737">
        <v>4</v>
      </c>
      <c r="M737" t="s">
        <v>5</v>
      </c>
    </row>
    <row r="738" spans="1:13" x14ac:dyDescent="0.3">
      <c r="C738">
        <v>97</v>
      </c>
      <c r="D738">
        <v>3864</v>
      </c>
      <c r="E738" t="s">
        <v>417</v>
      </c>
      <c r="F738">
        <v>6.0939999999999996E-3</v>
      </c>
      <c r="G738">
        <v>0.21674199999999999</v>
      </c>
      <c r="H738">
        <v>0</v>
      </c>
      <c r="I738">
        <v>0</v>
      </c>
      <c r="J738">
        <v>2</v>
      </c>
      <c r="K738">
        <v>0.106408</v>
      </c>
      <c r="L738">
        <v>5</v>
      </c>
      <c r="M738" t="s">
        <v>5</v>
      </c>
    </row>
    <row r="739" spans="1:13" x14ac:dyDescent="0.3">
      <c r="C739">
        <v>97</v>
      </c>
      <c r="D739">
        <v>8191</v>
      </c>
      <c r="E739" t="s">
        <v>6</v>
      </c>
      <c r="F739">
        <v>-1.39E-3</v>
      </c>
      <c r="G739">
        <v>4.0488000000000003E-2</v>
      </c>
      <c r="H739">
        <v>1</v>
      </c>
      <c r="I739">
        <v>0</v>
      </c>
      <c r="J739">
        <v>3</v>
      </c>
      <c r="K739">
        <v>4.1259999999999998E-2</v>
      </c>
      <c r="L739">
        <v>6</v>
      </c>
      <c r="M739" t="s">
        <v>5</v>
      </c>
    </row>
    <row r="740" spans="1:13" x14ac:dyDescent="0.3">
      <c r="C740">
        <v>97</v>
      </c>
      <c r="D740">
        <v>7116</v>
      </c>
      <c r="E740" t="s">
        <v>178</v>
      </c>
      <c r="F740">
        <v>1.0709999999999999E-3</v>
      </c>
      <c r="G740">
        <v>2.6189E-2</v>
      </c>
      <c r="H740">
        <v>0</v>
      </c>
      <c r="I740">
        <v>0</v>
      </c>
      <c r="J740">
        <v>2</v>
      </c>
      <c r="K740">
        <v>3.5534000000000003E-2</v>
      </c>
      <c r="L740">
        <v>7</v>
      </c>
      <c r="M740" t="s">
        <v>5</v>
      </c>
    </row>
    <row r="741" spans="1:13" x14ac:dyDescent="0.3">
      <c r="C741">
        <v>97</v>
      </c>
      <c r="D741">
        <v>6783</v>
      </c>
      <c r="E741" t="s">
        <v>809</v>
      </c>
      <c r="F741">
        <v>4.7800000000000002E-4</v>
      </c>
      <c r="G741">
        <v>7.2139999999999996E-2</v>
      </c>
      <c r="H741">
        <v>0</v>
      </c>
      <c r="I741">
        <v>0</v>
      </c>
      <c r="J741">
        <v>2</v>
      </c>
      <c r="K741">
        <v>3.5534000000000003E-2</v>
      </c>
      <c r="L741">
        <v>8</v>
      </c>
      <c r="M741" t="s">
        <v>5</v>
      </c>
    </row>
    <row r="742" spans="1:13" x14ac:dyDescent="0.3">
      <c r="C742">
        <v>97</v>
      </c>
      <c r="D742">
        <v>7800</v>
      </c>
      <c r="E742" t="s">
        <v>29</v>
      </c>
      <c r="F742">
        <v>-2.7030000000000001E-3</v>
      </c>
      <c r="G742">
        <v>2.5709999999999999E-3</v>
      </c>
      <c r="H742">
        <v>0</v>
      </c>
      <c r="I742">
        <v>0</v>
      </c>
      <c r="J742">
        <v>3</v>
      </c>
      <c r="K742">
        <v>3.2122999999999999E-2</v>
      </c>
      <c r="L742">
        <v>9</v>
      </c>
      <c r="M742" t="s">
        <v>5</v>
      </c>
    </row>
    <row r="743" spans="1:13" x14ac:dyDescent="0.3">
      <c r="C743">
        <v>97</v>
      </c>
      <c r="D743">
        <v>180</v>
      </c>
      <c r="E743" t="s">
        <v>419</v>
      </c>
      <c r="F743">
        <v>4.2499999999999998E-4</v>
      </c>
      <c r="G743">
        <v>8.7082000000000007E-2</v>
      </c>
      <c r="H743">
        <v>1</v>
      </c>
      <c r="I743">
        <v>0</v>
      </c>
      <c r="J743">
        <v>2</v>
      </c>
      <c r="K743">
        <v>2.1225000000000001E-2</v>
      </c>
      <c r="L743">
        <v>10</v>
      </c>
      <c r="M743" t="s">
        <v>5</v>
      </c>
    </row>
    <row r="744" spans="1:13" x14ac:dyDescent="0.3">
      <c r="A744" t="s">
        <v>20</v>
      </c>
      <c r="B744">
        <v>3</v>
      </c>
      <c r="C744">
        <v>98</v>
      </c>
      <c r="D744">
        <v>3</v>
      </c>
    </row>
    <row r="745" spans="1:13" x14ac:dyDescent="0.3">
      <c r="C745">
        <v>98</v>
      </c>
      <c r="D745">
        <v>2367</v>
      </c>
      <c r="E745" t="s">
        <v>66</v>
      </c>
      <c r="F745">
        <v>1.3599999999999999E-2</v>
      </c>
      <c r="G745">
        <v>4.8190000000000004E-3</v>
      </c>
      <c r="H745">
        <v>0</v>
      </c>
      <c r="I745">
        <v>0</v>
      </c>
      <c r="J745">
        <v>2</v>
      </c>
      <c r="K745">
        <v>0.89085499999999995</v>
      </c>
      <c r="L745">
        <v>1</v>
      </c>
      <c r="M745" t="s">
        <v>3</v>
      </c>
    </row>
    <row r="746" spans="1:13" x14ac:dyDescent="0.3">
      <c r="C746">
        <v>98</v>
      </c>
      <c r="D746">
        <v>496</v>
      </c>
      <c r="E746" t="s">
        <v>59</v>
      </c>
      <c r="F746">
        <v>1.2291E-2</v>
      </c>
      <c r="G746">
        <v>5.0200000000000002E-3</v>
      </c>
      <c r="H746">
        <v>0</v>
      </c>
      <c r="I746">
        <v>0</v>
      </c>
      <c r="J746">
        <v>1</v>
      </c>
      <c r="K746">
        <v>0.75812500000000005</v>
      </c>
      <c r="L746">
        <v>2</v>
      </c>
      <c r="M746" t="s">
        <v>3</v>
      </c>
    </row>
    <row r="747" spans="1:13" x14ac:dyDescent="0.3">
      <c r="C747">
        <v>98</v>
      </c>
      <c r="D747">
        <v>3833</v>
      </c>
      <c r="E747" t="s">
        <v>427</v>
      </c>
      <c r="F747">
        <v>5.2480000000000001E-3</v>
      </c>
      <c r="G747">
        <v>6.2249999999999996E-3</v>
      </c>
      <c r="H747">
        <v>1</v>
      </c>
      <c r="I747">
        <v>0</v>
      </c>
      <c r="J747">
        <v>2</v>
      </c>
      <c r="K747">
        <v>0.63978000000000002</v>
      </c>
      <c r="L747">
        <v>3</v>
      </c>
      <c r="M747" t="s">
        <v>3</v>
      </c>
    </row>
    <row r="748" spans="1:13" x14ac:dyDescent="0.3">
      <c r="C748">
        <v>98</v>
      </c>
      <c r="D748">
        <v>3839</v>
      </c>
      <c r="E748" t="s">
        <v>428</v>
      </c>
      <c r="F748">
        <v>2.2889999999999998E-3</v>
      </c>
      <c r="G748">
        <v>4.5180999999999999E-2</v>
      </c>
      <c r="H748">
        <v>0</v>
      </c>
      <c r="I748">
        <v>0</v>
      </c>
      <c r="J748">
        <v>3</v>
      </c>
      <c r="K748">
        <v>0.19714799999999999</v>
      </c>
      <c r="L748">
        <v>4</v>
      </c>
      <c r="M748" t="s">
        <v>5</v>
      </c>
    </row>
    <row r="749" spans="1:13" x14ac:dyDescent="0.3">
      <c r="C749">
        <v>98</v>
      </c>
      <c r="D749">
        <v>3799</v>
      </c>
      <c r="E749" t="s">
        <v>429</v>
      </c>
      <c r="F749">
        <v>1.6509999999999999E-3</v>
      </c>
      <c r="G749">
        <v>6.6465999999999997E-2</v>
      </c>
      <c r="H749">
        <v>0</v>
      </c>
      <c r="I749">
        <v>0</v>
      </c>
      <c r="J749">
        <v>2</v>
      </c>
      <c r="K749">
        <v>0.19714799999999999</v>
      </c>
      <c r="L749">
        <v>5</v>
      </c>
      <c r="M749" t="s">
        <v>5</v>
      </c>
    </row>
    <row r="750" spans="1:13" x14ac:dyDescent="0.3">
      <c r="C750">
        <v>98</v>
      </c>
      <c r="D750">
        <v>5057</v>
      </c>
      <c r="E750" t="s">
        <v>406</v>
      </c>
      <c r="F750">
        <v>1.248E-3</v>
      </c>
      <c r="G750">
        <v>4.2771000000000003E-2</v>
      </c>
      <c r="H750">
        <v>0</v>
      </c>
      <c r="I750">
        <v>0</v>
      </c>
      <c r="J750">
        <v>2</v>
      </c>
      <c r="K750">
        <v>0.19714799999999999</v>
      </c>
      <c r="L750">
        <v>6</v>
      </c>
      <c r="M750" t="s">
        <v>5</v>
      </c>
    </row>
    <row r="751" spans="1:13" x14ac:dyDescent="0.3">
      <c r="C751">
        <v>98</v>
      </c>
      <c r="D751">
        <v>7800</v>
      </c>
      <c r="E751" t="s">
        <v>29</v>
      </c>
      <c r="F751">
        <v>-7.5100000000000004E-4</v>
      </c>
      <c r="G751">
        <v>3.2130000000000001E-3</v>
      </c>
      <c r="H751">
        <v>0</v>
      </c>
      <c r="I751">
        <v>0</v>
      </c>
      <c r="J751">
        <v>3</v>
      </c>
      <c r="K751">
        <v>3.2122999999999999E-2</v>
      </c>
      <c r="L751">
        <v>7</v>
      </c>
      <c r="M751" t="s">
        <v>5</v>
      </c>
    </row>
    <row r="752" spans="1:13" x14ac:dyDescent="0.3">
      <c r="C752">
        <v>98</v>
      </c>
      <c r="D752">
        <v>6719</v>
      </c>
      <c r="E752" t="s">
        <v>390</v>
      </c>
      <c r="F752">
        <v>3.4400000000000001E-4</v>
      </c>
      <c r="G752">
        <v>0.257631</v>
      </c>
      <c r="H752">
        <v>2</v>
      </c>
      <c r="I752">
        <v>0</v>
      </c>
      <c r="J752">
        <v>2</v>
      </c>
      <c r="K752">
        <v>2.1225000000000001E-2</v>
      </c>
      <c r="L752">
        <v>8</v>
      </c>
      <c r="M752" t="s">
        <v>5</v>
      </c>
    </row>
    <row r="753" spans="1:13" x14ac:dyDescent="0.3">
      <c r="C753">
        <v>98</v>
      </c>
      <c r="D753">
        <v>7936</v>
      </c>
      <c r="E753" t="s">
        <v>430</v>
      </c>
      <c r="F753">
        <v>2.235E-3</v>
      </c>
      <c r="G753">
        <v>0.25722899999999999</v>
      </c>
      <c r="H753">
        <v>0</v>
      </c>
      <c r="I753">
        <v>0</v>
      </c>
      <c r="J753">
        <v>3</v>
      </c>
      <c r="K753">
        <v>1.9591999999999998E-2</v>
      </c>
      <c r="L753">
        <v>9</v>
      </c>
      <c r="M753" t="s">
        <v>5</v>
      </c>
    </row>
    <row r="754" spans="1:13" x14ac:dyDescent="0.3">
      <c r="C754">
        <v>98</v>
      </c>
      <c r="D754">
        <v>4423</v>
      </c>
      <c r="E754" t="s">
        <v>57</v>
      </c>
      <c r="F754">
        <v>2.1979999999999999E-3</v>
      </c>
      <c r="G754">
        <v>0.211446</v>
      </c>
      <c r="H754">
        <v>0</v>
      </c>
      <c r="I754">
        <v>0</v>
      </c>
      <c r="J754">
        <v>3</v>
      </c>
      <c r="K754">
        <v>1.9591999999999998E-2</v>
      </c>
      <c r="L754">
        <v>10</v>
      </c>
      <c r="M754" t="s">
        <v>5</v>
      </c>
    </row>
    <row r="755" spans="1:13" x14ac:dyDescent="0.3">
      <c r="A755" t="s">
        <v>20</v>
      </c>
      <c r="B755">
        <v>4</v>
      </c>
      <c r="C755">
        <v>99</v>
      </c>
      <c r="D755">
        <v>4</v>
      </c>
    </row>
    <row r="756" spans="1:13" x14ac:dyDescent="0.3">
      <c r="C756">
        <v>99</v>
      </c>
      <c r="D756">
        <v>5179</v>
      </c>
      <c r="E756" t="s">
        <v>170</v>
      </c>
      <c r="F756">
        <v>2.421E-3</v>
      </c>
      <c r="G756">
        <v>4.1848999999999997E-2</v>
      </c>
      <c r="H756">
        <v>0</v>
      </c>
      <c r="I756">
        <v>0</v>
      </c>
      <c r="J756">
        <v>3</v>
      </c>
      <c r="K756">
        <v>0.19714799999999999</v>
      </c>
      <c r="L756">
        <v>1</v>
      </c>
      <c r="M756" t="s">
        <v>3</v>
      </c>
    </row>
    <row r="757" spans="1:13" x14ac:dyDescent="0.3">
      <c r="C757">
        <v>99</v>
      </c>
      <c r="D757">
        <v>2693</v>
      </c>
      <c r="E757" t="s">
        <v>171</v>
      </c>
      <c r="F757">
        <v>2.2899999999999999E-3</v>
      </c>
      <c r="G757">
        <v>6.1608999999999997E-2</v>
      </c>
      <c r="H757">
        <v>0</v>
      </c>
      <c r="I757">
        <v>0</v>
      </c>
      <c r="J757">
        <v>2</v>
      </c>
      <c r="K757">
        <v>0.19714799999999999</v>
      </c>
      <c r="L757">
        <v>2</v>
      </c>
      <c r="M757" t="s">
        <v>5</v>
      </c>
    </row>
    <row r="758" spans="1:13" x14ac:dyDescent="0.3">
      <c r="C758">
        <v>99</v>
      </c>
      <c r="D758">
        <v>6898</v>
      </c>
      <c r="E758" t="s">
        <v>172</v>
      </c>
      <c r="F758">
        <v>1.7880000000000001E-3</v>
      </c>
      <c r="G758">
        <v>2.3861E-2</v>
      </c>
      <c r="H758">
        <v>0</v>
      </c>
      <c r="I758">
        <v>0</v>
      </c>
      <c r="J758">
        <v>3</v>
      </c>
      <c r="K758">
        <v>0.19714799999999999</v>
      </c>
      <c r="L758">
        <v>3</v>
      </c>
      <c r="M758" t="s">
        <v>5</v>
      </c>
    </row>
    <row r="759" spans="1:13" x14ac:dyDescent="0.3">
      <c r="C759">
        <v>99</v>
      </c>
      <c r="D759">
        <v>503</v>
      </c>
      <c r="E759" t="s">
        <v>173</v>
      </c>
      <c r="F759">
        <v>-2.5999999999999998E-5</v>
      </c>
      <c r="G759">
        <v>4.3434E-2</v>
      </c>
      <c r="H759">
        <v>1</v>
      </c>
      <c r="I759">
        <v>0</v>
      </c>
      <c r="J759">
        <v>2</v>
      </c>
      <c r="K759">
        <v>4.1259999999999998E-2</v>
      </c>
      <c r="L759">
        <v>4</v>
      </c>
      <c r="M759" t="s">
        <v>5</v>
      </c>
    </row>
    <row r="760" spans="1:13" x14ac:dyDescent="0.3">
      <c r="C760">
        <v>99</v>
      </c>
      <c r="D760">
        <v>6761</v>
      </c>
      <c r="E760" t="s">
        <v>50</v>
      </c>
      <c r="F760">
        <v>-8.1000000000000004E-5</v>
      </c>
      <c r="G760">
        <v>5.4524999999999997E-2</v>
      </c>
      <c r="H760">
        <v>1</v>
      </c>
      <c r="I760">
        <v>0</v>
      </c>
      <c r="J760">
        <v>3</v>
      </c>
      <c r="K760">
        <v>4.1259999999999998E-2</v>
      </c>
      <c r="L760">
        <v>5</v>
      </c>
      <c r="M760" t="s">
        <v>5</v>
      </c>
    </row>
    <row r="761" spans="1:13" x14ac:dyDescent="0.3">
      <c r="C761">
        <v>99</v>
      </c>
      <c r="D761">
        <v>813</v>
      </c>
      <c r="E761" t="s">
        <v>120</v>
      </c>
      <c r="F761">
        <v>-8.6660000000000001E-3</v>
      </c>
      <c r="G761">
        <v>2.4513E-2</v>
      </c>
      <c r="H761">
        <v>1</v>
      </c>
      <c r="I761">
        <v>0</v>
      </c>
      <c r="J761">
        <v>3</v>
      </c>
      <c r="K761">
        <v>4.1259999999999998E-2</v>
      </c>
      <c r="L761">
        <v>6</v>
      </c>
      <c r="M761" t="s">
        <v>5</v>
      </c>
    </row>
    <row r="762" spans="1:13" x14ac:dyDescent="0.3">
      <c r="C762">
        <v>99</v>
      </c>
      <c r="D762">
        <v>2094</v>
      </c>
      <c r="E762" t="s">
        <v>174</v>
      </c>
      <c r="F762">
        <v>1.0640000000000001E-3</v>
      </c>
      <c r="G762">
        <v>1.0718999999999999E-2</v>
      </c>
      <c r="H762">
        <v>0</v>
      </c>
      <c r="I762">
        <v>0</v>
      </c>
      <c r="J762">
        <v>2</v>
      </c>
      <c r="K762">
        <v>3.5534000000000003E-2</v>
      </c>
      <c r="L762">
        <v>7</v>
      </c>
      <c r="M762" t="s">
        <v>3</v>
      </c>
    </row>
    <row r="763" spans="1:13" x14ac:dyDescent="0.3">
      <c r="C763">
        <v>99</v>
      </c>
      <c r="D763">
        <v>7000</v>
      </c>
      <c r="E763" t="s">
        <v>175</v>
      </c>
      <c r="F763">
        <v>8.4000000000000003E-4</v>
      </c>
      <c r="G763">
        <v>4.2408000000000001E-2</v>
      </c>
      <c r="H763">
        <v>0</v>
      </c>
      <c r="I763">
        <v>0</v>
      </c>
      <c r="J763">
        <v>3</v>
      </c>
      <c r="K763">
        <v>3.5534000000000003E-2</v>
      </c>
      <c r="L763">
        <v>8</v>
      </c>
      <c r="M763" t="s">
        <v>3</v>
      </c>
    </row>
    <row r="764" spans="1:13" x14ac:dyDescent="0.3">
      <c r="C764">
        <v>99</v>
      </c>
      <c r="D764">
        <v>2291</v>
      </c>
      <c r="E764" t="s">
        <v>176</v>
      </c>
      <c r="F764">
        <v>8.3500000000000002E-4</v>
      </c>
      <c r="G764">
        <v>4.0731000000000003E-2</v>
      </c>
      <c r="H764">
        <v>0</v>
      </c>
      <c r="I764">
        <v>0</v>
      </c>
      <c r="J764">
        <v>3</v>
      </c>
      <c r="K764">
        <v>3.5534000000000003E-2</v>
      </c>
      <c r="L764">
        <v>9</v>
      </c>
      <c r="M764" t="s">
        <v>3</v>
      </c>
    </row>
    <row r="765" spans="1:13" x14ac:dyDescent="0.3">
      <c r="C765">
        <v>99</v>
      </c>
      <c r="D765">
        <v>4307</v>
      </c>
      <c r="E765" t="s">
        <v>177</v>
      </c>
      <c r="F765">
        <v>6.0700000000000001E-4</v>
      </c>
      <c r="G765">
        <v>4.2595000000000001E-2</v>
      </c>
      <c r="H765">
        <v>0</v>
      </c>
      <c r="I765">
        <v>0</v>
      </c>
      <c r="J765">
        <v>2</v>
      </c>
      <c r="K765">
        <v>3.5534000000000003E-2</v>
      </c>
      <c r="L765">
        <v>10</v>
      </c>
      <c r="M765" t="s">
        <v>5</v>
      </c>
    </row>
    <row r="766" spans="1:13" x14ac:dyDescent="0.3">
      <c r="A766" t="s">
        <v>20</v>
      </c>
      <c r="B766">
        <v>4</v>
      </c>
      <c r="C766">
        <v>100</v>
      </c>
      <c r="D766">
        <v>4</v>
      </c>
    </row>
    <row r="767" spans="1:13" x14ac:dyDescent="0.3">
      <c r="C767">
        <v>100</v>
      </c>
      <c r="D767">
        <v>2602</v>
      </c>
      <c r="E767" t="s">
        <v>842</v>
      </c>
      <c r="F767">
        <v>1.2750000000000001E-3</v>
      </c>
      <c r="G767">
        <v>3.3038999999999999E-2</v>
      </c>
      <c r="H767">
        <v>0</v>
      </c>
      <c r="I767">
        <v>0</v>
      </c>
      <c r="J767">
        <v>3</v>
      </c>
      <c r="K767">
        <v>0.19714799999999999</v>
      </c>
      <c r="L767">
        <v>1</v>
      </c>
      <c r="M767" t="s">
        <v>5</v>
      </c>
    </row>
    <row r="768" spans="1:13" x14ac:dyDescent="0.3">
      <c r="C768">
        <v>100</v>
      </c>
      <c r="D768">
        <v>6324</v>
      </c>
      <c r="E768" t="s">
        <v>51</v>
      </c>
      <c r="F768">
        <v>-4.339E-3</v>
      </c>
      <c r="G768">
        <v>4.5370000000000002E-3</v>
      </c>
      <c r="H768">
        <v>4</v>
      </c>
      <c r="I768">
        <v>0</v>
      </c>
      <c r="J768">
        <v>2</v>
      </c>
      <c r="K768">
        <v>0.193581</v>
      </c>
      <c r="L768">
        <v>2</v>
      </c>
      <c r="M768" t="s">
        <v>3</v>
      </c>
    </row>
    <row r="769" spans="1:13" x14ac:dyDescent="0.3">
      <c r="C769">
        <v>100</v>
      </c>
      <c r="D769">
        <v>7712</v>
      </c>
      <c r="E769" t="s">
        <v>744</v>
      </c>
      <c r="F769">
        <v>4.1720000000000004E-3</v>
      </c>
      <c r="G769">
        <v>3.0363000000000001E-2</v>
      </c>
      <c r="H769">
        <v>0</v>
      </c>
      <c r="I769">
        <v>0</v>
      </c>
      <c r="J769">
        <v>1</v>
      </c>
      <c r="K769">
        <v>8.6173E-2</v>
      </c>
      <c r="L769">
        <v>3</v>
      </c>
      <c r="M769" t="s">
        <v>3</v>
      </c>
    </row>
    <row r="770" spans="1:13" x14ac:dyDescent="0.3">
      <c r="C770">
        <v>100</v>
      </c>
      <c r="D770">
        <v>3137</v>
      </c>
      <c r="E770" t="s">
        <v>31</v>
      </c>
      <c r="F770">
        <v>-4.1180000000000001E-3</v>
      </c>
      <c r="G770">
        <v>3.3739999999999998E-3</v>
      </c>
      <c r="H770">
        <v>5</v>
      </c>
      <c r="I770">
        <v>0</v>
      </c>
      <c r="J770">
        <v>1</v>
      </c>
      <c r="K770">
        <v>8.4403000000000006E-2</v>
      </c>
      <c r="L770">
        <v>4</v>
      </c>
      <c r="M770" t="s">
        <v>3</v>
      </c>
    </row>
    <row r="771" spans="1:13" x14ac:dyDescent="0.3">
      <c r="C771">
        <v>100</v>
      </c>
      <c r="D771">
        <v>8184</v>
      </c>
      <c r="E771" t="s">
        <v>4</v>
      </c>
      <c r="F771">
        <v>-1.188E-3</v>
      </c>
      <c r="G771">
        <v>3.5365000000000001E-2</v>
      </c>
      <c r="H771">
        <v>2</v>
      </c>
      <c r="I771">
        <v>0</v>
      </c>
      <c r="J771">
        <v>3</v>
      </c>
      <c r="K771">
        <v>4.1259999999999998E-2</v>
      </c>
      <c r="L771">
        <v>5</v>
      </c>
      <c r="M771" t="s">
        <v>5</v>
      </c>
    </row>
    <row r="772" spans="1:13" x14ac:dyDescent="0.3">
      <c r="C772">
        <v>100</v>
      </c>
      <c r="D772">
        <v>813</v>
      </c>
      <c r="E772" t="s">
        <v>120</v>
      </c>
      <c r="F772">
        <v>-1.3910000000000001E-3</v>
      </c>
      <c r="G772">
        <v>3.7808000000000001E-2</v>
      </c>
      <c r="H772">
        <v>1</v>
      </c>
      <c r="I772">
        <v>0</v>
      </c>
      <c r="J772">
        <v>3</v>
      </c>
      <c r="K772">
        <v>4.1259999999999998E-2</v>
      </c>
      <c r="L772">
        <v>6</v>
      </c>
      <c r="M772" t="s">
        <v>5</v>
      </c>
    </row>
    <row r="773" spans="1:13" x14ac:dyDescent="0.3">
      <c r="C773">
        <v>100</v>
      </c>
      <c r="D773">
        <v>8191</v>
      </c>
      <c r="E773" t="s">
        <v>6</v>
      </c>
      <c r="F773">
        <v>-3.0200000000000001E-3</v>
      </c>
      <c r="G773">
        <v>3.5365000000000001E-2</v>
      </c>
      <c r="H773">
        <v>1</v>
      </c>
      <c r="I773">
        <v>0</v>
      </c>
      <c r="J773">
        <v>3</v>
      </c>
      <c r="K773">
        <v>4.1259999999999998E-2</v>
      </c>
      <c r="L773">
        <v>7</v>
      </c>
      <c r="M773" t="s">
        <v>5</v>
      </c>
    </row>
    <row r="774" spans="1:13" x14ac:dyDescent="0.3">
      <c r="C774">
        <v>100</v>
      </c>
      <c r="D774">
        <v>4832</v>
      </c>
      <c r="E774" t="s">
        <v>843</v>
      </c>
      <c r="F774">
        <v>8.1499999999999997E-4</v>
      </c>
      <c r="G774">
        <v>2.4895E-2</v>
      </c>
      <c r="H774">
        <v>0</v>
      </c>
      <c r="I774">
        <v>0</v>
      </c>
      <c r="J774">
        <v>2</v>
      </c>
      <c r="K774">
        <v>3.5534000000000003E-2</v>
      </c>
      <c r="L774">
        <v>8</v>
      </c>
      <c r="M774" t="s">
        <v>5</v>
      </c>
    </row>
    <row r="775" spans="1:13" x14ac:dyDescent="0.3">
      <c r="C775">
        <v>100</v>
      </c>
      <c r="D775">
        <v>7716</v>
      </c>
      <c r="E775" t="s">
        <v>745</v>
      </c>
      <c r="F775">
        <v>-1.2290000000000001E-3</v>
      </c>
      <c r="G775">
        <v>3.0249999999999999E-3</v>
      </c>
      <c r="H775">
        <v>0</v>
      </c>
      <c r="I775">
        <v>0</v>
      </c>
      <c r="J775">
        <v>2</v>
      </c>
      <c r="K775">
        <v>3.2122999999999999E-2</v>
      </c>
      <c r="L775">
        <v>9</v>
      </c>
      <c r="M775" t="s">
        <v>3</v>
      </c>
    </row>
    <row r="776" spans="1:13" x14ac:dyDescent="0.3">
      <c r="C776">
        <v>100</v>
      </c>
      <c r="D776">
        <v>2010</v>
      </c>
      <c r="E776" t="s">
        <v>12</v>
      </c>
      <c r="F776">
        <v>-2.1699999999999999E-4</v>
      </c>
      <c r="G776">
        <v>2.1173000000000001E-2</v>
      </c>
      <c r="H776">
        <v>1</v>
      </c>
      <c r="I776">
        <v>0</v>
      </c>
      <c r="J776">
        <v>1</v>
      </c>
      <c r="K776">
        <v>1.6258000000000002E-2</v>
      </c>
      <c r="L776">
        <v>10</v>
      </c>
      <c r="M776" t="s">
        <v>5</v>
      </c>
    </row>
    <row r="777" spans="1:13" x14ac:dyDescent="0.3">
      <c r="A777" t="s">
        <v>20</v>
      </c>
      <c r="B777">
        <v>2</v>
      </c>
      <c r="C777">
        <v>101</v>
      </c>
      <c r="D777">
        <v>2</v>
      </c>
    </row>
    <row r="778" spans="1:13" x14ac:dyDescent="0.3">
      <c r="C778">
        <v>101</v>
      </c>
      <c r="D778">
        <v>4184</v>
      </c>
      <c r="E778" t="s">
        <v>119</v>
      </c>
      <c r="F778">
        <v>-1.6000000000000001E-4</v>
      </c>
      <c r="G778">
        <v>4.7641000000000003E-2</v>
      </c>
      <c r="H778">
        <v>3</v>
      </c>
      <c r="I778">
        <v>0</v>
      </c>
      <c r="J778">
        <v>2</v>
      </c>
      <c r="K778">
        <v>4.1259999999999998E-2</v>
      </c>
      <c r="L778">
        <v>1</v>
      </c>
      <c r="M778" t="s">
        <v>3</v>
      </c>
    </row>
    <row r="779" spans="1:13" x14ac:dyDescent="0.3">
      <c r="C779">
        <v>101</v>
      </c>
      <c r="D779">
        <v>8184</v>
      </c>
      <c r="E779" t="s">
        <v>4</v>
      </c>
      <c r="F779">
        <v>-1.08E-3</v>
      </c>
      <c r="G779">
        <v>3.8249999999999999E-2</v>
      </c>
      <c r="H779">
        <v>2</v>
      </c>
      <c r="I779">
        <v>0</v>
      </c>
      <c r="J779">
        <v>3</v>
      </c>
      <c r="K779">
        <v>4.1259999999999998E-2</v>
      </c>
      <c r="L779">
        <v>2</v>
      </c>
      <c r="M779" t="s">
        <v>5</v>
      </c>
    </row>
    <row r="780" spans="1:13" x14ac:dyDescent="0.3">
      <c r="C780">
        <v>101</v>
      </c>
      <c r="D780">
        <v>813</v>
      </c>
      <c r="E780" t="s">
        <v>120</v>
      </c>
      <c r="F780">
        <v>-1.825E-3</v>
      </c>
      <c r="G780">
        <v>6.1154E-2</v>
      </c>
      <c r="H780">
        <v>1</v>
      </c>
      <c r="I780">
        <v>0</v>
      </c>
      <c r="J780">
        <v>3</v>
      </c>
      <c r="K780">
        <v>4.1259999999999998E-2</v>
      </c>
      <c r="L780">
        <v>3</v>
      </c>
      <c r="M780" t="s">
        <v>3</v>
      </c>
    </row>
    <row r="781" spans="1:13" x14ac:dyDescent="0.3">
      <c r="C781">
        <v>101</v>
      </c>
      <c r="D781">
        <v>8191</v>
      </c>
      <c r="E781" t="s">
        <v>6</v>
      </c>
      <c r="F781">
        <v>-2.7750000000000001E-3</v>
      </c>
      <c r="G781">
        <v>3.8249999999999999E-2</v>
      </c>
      <c r="H781">
        <v>1</v>
      </c>
      <c r="I781">
        <v>0</v>
      </c>
      <c r="J781">
        <v>3</v>
      </c>
      <c r="K781">
        <v>4.1259999999999998E-2</v>
      </c>
      <c r="L781">
        <v>4</v>
      </c>
      <c r="M781" t="s">
        <v>5</v>
      </c>
    </row>
    <row r="782" spans="1:13" x14ac:dyDescent="0.3">
      <c r="C782">
        <v>101</v>
      </c>
      <c r="D782">
        <v>820</v>
      </c>
      <c r="E782" t="s">
        <v>832</v>
      </c>
      <c r="F782">
        <v>1.07E-3</v>
      </c>
      <c r="G782">
        <v>6.1154E-2</v>
      </c>
      <c r="H782">
        <v>0</v>
      </c>
      <c r="I782">
        <v>0</v>
      </c>
      <c r="J782">
        <v>4</v>
      </c>
      <c r="K782">
        <v>3.5534000000000003E-2</v>
      </c>
      <c r="L782">
        <v>5</v>
      </c>
      <c r="M782" t="s">
        <v>5</v>
      </c>
    </row>
    <row r="783" spans="1:13" x14ac:dyDescent="0.3">
      <c r="C783">
        <v>101</v>
      </c>
      <c r="D783">
        <v>3296</v>
      </c>
      <c r="E783" t="s">
        <v>165</v>
      </c>
      <c r="F783">
        <v>1.0369999999999999E-3</v>
      </c>
      <c r="G783">
        <v>2.1530000000000001E-2</v>
      </c>
      <c r="H783">
        <v>0</v>
      </c>
      <c r="I783">
        <v>0</v>
      </c>
      <c r="J783">
        <v>5</v>
      </c>
      <c r="K783">
        <v>3.5534000000000003E-2</v>
      </c>
      <c r="L783">
        <v>6</v>
      </c>
      <c r="M783" t="s">
        <v>5</v>
      </c>
    </row>
    <row r="784" spans="1:13" x14ac:dyDescent="0.3">
      <c r="C784">
        <v>101</v>
      </c>
      <c r="D784">
        <v>7800</v>
      </c>
      <c r="E784" t="s">
        <v>29</v>
      </c>
      <c r="F784">
        <v>-2.9970000000000001E-3</v>
      </c>
      <c r="G784">
        <v>3.6649999999999999E-3</v>
      </c>
      <c r="H784">
        <v>0</v>
      </c>
      <c r="I784">
        <v>0</v>
      </c>
      <c r="J784">
        <v>3</v>
      </c>
      <c r="K784">
        <v>3.2122999999999999E-2</v>
      </c>
      <c r="L784">
        <v>7</v>
      </c>
      <c r="M784" t="s">
        <v>5</v>
      </c>
    </row>
    <row r="785" spans="1:13" x14ac:dyDescent="0.3">
      <c r="C785">
        <v>101</v>
      </c>
      <c r="D785">
        <v>4195</v>
      </c>
      <c r="E785" t="s">
        <v>121</v>
      </c>
      <c r="F785">
        <v>8.7000000000000001E-4</v>
      </c>
      <c r="G785">
        <v>0.73110399999999998</v>
      </c>
      <c r="H785">
        <v>1</v>
      </c>
      <c r="I785">
        <v>0</v>
      </c>
      <c r="J785">
        <v>2</v>
      </c>
      <c r="K785">
        <v>2.1225000000000001E-2</v>
      </c>
      <c r="L785">
        <v>8</v>
      </c>
      <c r="M785" t="s">
        <v>5</v>
      </c>
    </row>
    <row r="786" spans="1:13" x14ac:dyDescent="0.3">
      <c r="C786">
        <v>101</v>
      </c>
      <c r="D786">
        <v>3777</v>
      </c>
      <c r="E786" t="s">
        <v>130</v>
      </c>
      <c r="F786">
        <v>-5.7200000000000003E-4</v>
      </c>
      <c r="G786">
        <v>4.3747000000000001E-2</v>
      </c>
      <c r="H786">
        <v>1</v>
      </c>
      <c r="I786">
        <v>0</v>
      </c>
      <c r="J786">
        <v>1</v>
      </c>
      <c r="K786">
        <v>1.6258000000000002E-2</v>
      </c>
      <c r="L786">
        <v>9</v>
      </c>
      <c r="M786" t="s">
        <v>5</v>
      </c>
    </row>
    <row r="787" spans="1:13" x14ac:dyDescent="0.3">
      <c r="C787">
        <v>101</v>
      </c>
      <c r="D787">
        <v>3137</v>
      </c>
      <c r="E787" t="s">
        <v>31</v>
      </c>
      <c r="F787">
        <v>-8.1099999999999998E-4</v>
      </c>
      <c r="G787">
        <v>2.0843E-2</v>
      </c>
      <c r="H787">
        <v>5</v>
      </c>
      <c r="I787">
        <v>0</v>
      </c>
      <c r="J787">
        <v>1</v>
      </c>
      <c r="K787">
        <v>1.6258000000000002E-2</v>
      </c>
      <c r="L787">
        <v>10</v>
      </c>
      <c r="M787" t="s">
        <v>5</v>
      </c>
    </row>
    <row r="788" spans="1:13" x14ac:dyDescent="0.3">
      <c r="A788" t="s">
        <v>20</v>
      </c>
      <c r="B788">
        <v>4</v>
      </c>
      <c r="C788">
        <v>102</v>
      </c>
      <c r="D788">
        <v>4</v>
      </c>
    </row>
    <row r="789" spans="1:13" x14ac:dyDescent="0.3">
      <c r="C789">
        <v>102</v>
      </c>
      <c r="D789">
        <v>4591</v>
      </c>
      <c r="E789" t="s">
        <v>725</v>
      </c>
      <c r="F789">
        <v>3.3010999999999999E-2</v>
      </c>
      <c r="G789">
        <v>1.5951E-2</v>
      </c>
      <c r="H789">
        <v>0</v>
      </c>
      <c r="I789">
        <v>0</v>
      </c>
      <c r="J789">
        <v>5</v>
      </c>
      <c r="K789">
        <v>0.59403799999999995</v>
      </c>
      <c r="L789">
        <v>1</v>
      </c>
      <c r="M789" t="s">
        <v>3</v>
      </c>
    </row>
    <row r="790" spans="1:13" x14ac:dyDescent="0.3">
      <c r="C790">
        <v>102</v>
      </c>
      <c r="D790">
        <v>6863</v>
      </c>
      <c r="E790" t="s">
        <v>726</v>
      </c>
      <c r="F790">
        <v>1.323E-3</v>
      </c>
      <c r="G790">
        <v>7.4218999999999993E-2</v>
      </c>
      <c r="H790">
        <v>0</v>
      </c>
      <c r="I790">
        <v>0</v>
      </c>
      <c r="J790">
        <v>2</v>
      </c>
      <c r="K790">
        <v>0.19714799999999999</v>
      </c>
      <c r="L790">
        <v>2</v>
      </c>
      <c r="M790" t="s">
        <v>3</v>
      </c>
    </row>
    <row r="791" spans="1:13" x14ac:dyDescent="0.3">
      <c r="C791">
        <v>102</v>
      </c>
      <c r="D791">
        <v>8184</v>
      </c>
      <c r="E791" t="s">
        <v>4</v>
      </c>
      <c r="F791">
        <v>-1.7899999999999999E-3</v>
      </c>
      <c r="G791">
        <v>9.1149999999999998E-3</v>
      </c>
      <c r="H791">
        <v>2</v>
      </c>
      <c r="I791">
        <v>0</v>
      </c>
      <c r="J791">
        <v>3</v>
      </c>
      <c r="K791">
        <v>4.1259999999999998E-2</v>
      </c>
      <c r="L791">
        <v>3</v>
      </c>
      <c r="M791" t="s">
        <v>3</v>
      </c>
    </row>
    <row r="792" spans="1:13" x14ac:dyDescent="0.3">
      <c r="C792">
        <v>102</v>
      </c>
      <c r="D792">
        <v>8191</v>
      </c>
      <c r="E792" t="s">
        <v>6</v>
      </c>
      <c r="F792">
        <v>-7.3239999999999998E-3</v>
      </c>
      <c r="G792">
        <v>9.1149999999999998E-3</v>
      </c>
      <c r="H792">
        <v>1</v>
      </c>
      <c r="I792">
        <v>0</v>
      </c>
      <c r="J792">
        <v>3</v>
      </c>
      <c r="K792">
        <v>4.1259999999999998E-2</v>
      </c>
      <c r="L792">
        <v>4</v>
      </c>
      <c r="M792" t="s">
        <v>5</v>
      </c>
    </row>
    <row r="793" spans="1:13" x14ac:dyDescent="0.3">
      <c r="C793">
        <v>102</v>
      </c>
      <c r="D793">
        <v>7800</v>
      </c>
      <c r="E793" t="s">
        <v>29</v>
      </c>
      <c r="F793">
        <v>-4.2599999999999999E-3</v>
      </c>
      <c r="G793">
        <v>5.208E-3</v>
      </c>
      <c r="H793">
        <v>0</v>
      </c>
      <c r="I793">
        <v>0</v>
      </c>
      <c r="J793">
        <v>3</v>
      </c>
      <c r="K793">
        <v>3.2122999999999999E-2</v>
      </c>
      <c r="L793">
        <v>5</v>
      </c>
      <c r="M793" t="s">
        <v>5</v>
      </c>
    </row>
    <row r="794" spans="1:13" x14ac:dyDescent="0.3">
      <c r="C794">
        <v>102</v>
      </c>
      <c r="D794">
        <v>1906</v>
      </c>
      <c r="E794" t="s">
        <v>727</v>
      </c>
      <c r="F794">
        <v>3.5639999999999999E-3</v>
      </c>
      <c r="G794">
        <v>0.12174500000000001</v>
      </c>
      <c r="H794">
        <v>0</v>
      </c>
      <c r="I794">
        <v>0</v>
      </c>
      <c r="J794">
        <v>3</v>
      </c>
      <c r="K794">
        <v>1.9591999999999998E-2</v>
      </c>
      <c r="L794">
        <v>6</v>
      </c>
      <c r="M794" t="s">
        <v>3</v>
      </c>
    </row>
    <row r="795" spans="1:13" x14ac:dyDescent="0.3">
      <c r="C795">
        <v>102</v>
      </c>
      <c r="D795">
        <v>2010</v>
      </c>
      <c r="E795" t="s">
        <v>12</v>
      </c>
      <c r="F795">
        <v>-6.0899999999999995E-4</v>
      </c>
      <c r="G795">
        <v>5.1757999999999998E-2</v>
      </c>
      <c r="H795">
        <v>1</v>
      </c>
      <c r="I795">
        <v>0</v>
      </c>
      <c r="J795">
        <v>1</v>
      </c>
      <c r="K795">
        <v>1.6258000000000002E-2</v>
      </c>
      <c r="L795">
        <v>7</v>
      </c>
      <c r="M795" t="s">
        <v>5</v>
      </c>
    </row>
    <row r="796" spans="1:13" x14ac:dyDescent="0.3">
      <c r="C796">
        <v>102</v>
      </c>
      <c r="D796">
        <v>3137</v>
      </c>
      <c r="E796" t="s">
        <v>31</v>
      </c>
      <c r="F796">
        <v>-2.3050000000000002E-3</v>
      </c>
      <c r="G796">
        <v>3.8086000000000002E-2</v>
      </c>
      <c r="H796">
        <v>5</v>
      </c>
      <c r="I796">
        <v>0</v>
      </c>
      <c r="J796">
        <v>1</v>
      </c>
      <c r="K796">
        <v>1.6258000000000002E-2</v>
      </c>
      <c r="L796">
        <v>8</v>
      </c>
      <c r="M796" t="s">
        <v>5</v>
      </c>
    </row>
    <row r="797" spans="1:13" x14ac:dyDescent="0.3">
      <c r="C797">
        <v>102</v>
      </c>
      <c r="D797">
        <v>7994</v>
      </c>
      <c r="E797" t="s">
        <v>14</v>
      </c>
      <c r="F797">
        <v>-2.3609999999999998E-3</v>
      </c>
      <c r="G797">
        <v>3.6783999999999997E-2</v>
      </c>
      <c r="H797">
        <v>3</v>
      </c>
      <c r="I797">
        <v>0</v>
      </c>
      <c r="J797">
        <v>1</v>
      </c>
      <c r="K797">
        <v>1.6258000000000002E-2</v>
      </c>
      <c r="L797">
        <v>9</v>
      </c>
      <c r="M797" t="s">
        <v>5</v>
      </c>
    </row>
    <row r="798" spans="1:13" x14ac:dyDescent="0.3">
      <c r="C798">
        <v>102</v>
      </c>
      <c r="D798">
        <v>7012</v>
      </c>
      <c r="E798" t="s">
        <v>53</v>
      </c>
      <c r="F798">
        <v>-7.3969999999999999E-3</v>
      </c>
      <c r="G798">
        <v>1.2370000000000001E-2</v>
      </c>
      <c r="H798">
        <v>1</v>
      </c>
      <c r="I798">
        <v>0</v>
      </c>
      <c r="J798">
        <v>1</v>
      </c>
      <c r="K798">
        <v>1.6258000000000002E-2</v>
      </c>
      <c r="L798">
        <v>10</v>
      </c>
      <c r="M798" t="s">
        <v>5</v>
      </c>
    </row>
    <row r="799" spans="1:13" x14ac:dyDescent="0.3">
      <c r="A799" t="s">
        <v>20</v>
      </c>
      <c r="B799">
        <v>1</v>
      </c>
      <c r="C799">
        <v>103</v>
      </c>
      <c r="D799">
        <v>1</v>
      </c>
    </row>
    <row r="800" spans="1:13" x14ac:dyDescent="0.3">
      <c r="A800" t="s">
        <v>865</v>
      </c>
      <c r="B800" t="s">
        <v>862</v>
      </c>
      <c r="C800">
        <v>103</v>
      </c>
    </row>
    <row r="801" spans="1:13" x14ac:dyDescent="0.3">
      <c r="C801">
        <v>103</v>
      </c>
      <c r="D801">
        <v>813</v>
      </c>
      <c r="E801" t="s">
        <v>120</v>
      </c>
      <c r="F801">
        <v>-1.114E-3</v>
      </c>
      <c r="G801">
        <v>3.1453000000000002E-2</v>
      </c>
      <c r="H801">
        <v>1</v>
      </c>
      <c r="I801">
        <v>0</v>
      </c>
      <c r="J801">
        <v>3</v>
      </c>
      <c r="K801">
        <v>4.1259999999999998E-2</v>
      </c>
      <c r="L801">
        <v>1</v>
      </c>
      <c r="M801" t="s">
        <v>5</v>
      </c>
    </row>
    <row r="802" spans="1:13" x14ac:dyDescent="0.3">
      <c r="C802">
        <v>103</v>
      </c>
      <c r="D802">
        <v>2931</v>
      </c>
      <c r="E802" t="s">
        <v>381</v>
      </c>
      <c r="F802">
        <v>1.1479999999999999E-3</v>
      </c>
      <c r="G802">
        <v>2.9985000000000001E-2</v>
      </c>
      <c r="H802">
        <v>0</v>
      </c>
      <c r="I802">
        <v>0</v>
      </c>
      <c r="J802">
        <v>3</v>
      </c>
      <c r="K802">
        <v>3.5534000000000003E-2</v>
      </c>
      <c r="L802">
        <v>2</v>
      </c>
      <c r="M802" t="s">
        <v>3</v>
      </c>
    </row>
    <row r="803" spans="1:13" x14ac:dyDescent="0.3">
      <c r="C803">
        <v>103</v>
      </c>
      <c r="D803">
        <v>3351</v>
      </c>
      <c r="E803" t="s">
        <v>586</v>
      </c>
      <c r="F803">
        <v>8.3299999999999997E-4</v>
      </c>
      <c r="G803">
        <v>6.4163999999999999E-2</v>
      </c>
      <c r="H803">
        <v>0</v>
      </c>
      <c r="I803">
        <v>0</v>
      </c>
      <c r="J803">
        <v>3</v>
      </c>
      <c r="K803">
        <v>3.5534000000000003E-2</v>
      </c>
      <c r="L803">
        <v>3</v>
      </c>
      <c r="M803" t="s">
        <v>5</v>
      </c>
    </row>
    <row r="804" spans="1:13" x14ac:dyDescent="0.3">
      <c r="C804">
        <v>103</v>
      </c>
      <c r="D804">
        <v>460</v>
      </c>
      <c r="E804" t="s">
        <v>587</v>
      </c>
      <c r="F804">
        <v>5.7499999999999999E-4</v>
      </c>
      <c r="G804">
        <v>1.4468E-2</v>
      </c>
      <c r="H804">
        <v>0</v>
      </c>
      <c r="I804">
        <v>0</v>
      </c>
      <c r="J804">
        <v>2</v>
      </c>
      <c r="K804">
        <v>3.5534000000000003E-2</v>
      </c>
      <c r="L804">
        <v>4</v>
      </c>
      <c r="M804" t="s">
        <v>5</v>
      </c>
    </row>
    <row r="805" spans="1:13" x14ac:dyDescent="0.3">
      <c r="C805">
        <v>103</v>
      </c>
      <c r="D805">
        <v>3119</v>
      </c>
      <c r="E805" t="s">
        <v>588</v>
      </c>
      <c r="F805">
        <v>3.8299999999999999E-4</v>
      </c>
      <c r="G805">
        <v>1.1533E-2</v>
      </c>
      <c r="H805">
        <v>0</v>
      </c>
      <c r="I805">
        <v>0</v>
      </c>
      <c r="J805">
        <v>3</v>
      </c>
      <c r="K805">
        <v>3.5534000000000003E-2</v>
      </c>
      <c r="L805">
        <v>5</v>
      </c>
      <c r="M805" t="s">
        <v>5</v>
      </c>
    </row>
    <row r="806" spans="1:13" x14ac:dyDescent="0.3">
      <c r="C806">
        <v>103</v>
      </c>
      <c r="D806">
        <v>3774</v>
      </c>
      <c r="E806" t="s">
        <v>589</v>
      </c>
      <c r="F806">
        <v>3.8299999999999999E-4</v>
      </c>
      <c r="G806">
        <v>2.7678999999999999E-2</v>
      </c>
      <c r="H806">
        <v>0</v>
      </c>
      <c r="I806">
        <v>0</v>
      </c>
      <c r="J806">
        <v>2</v>
      </c>
      <c r="K806">
        <v>3.5534000000000003E-2</v>
      </c>
      <c r="L806">
        <v>6</v>
      </c>
      <c r="M806" t="s">
        <v>5</v>
      </c>
    </row>
    <row r="807" spans="1:13" x14ac:dyDescent="0.3">
      <c r="C807">
        <v>103</v>
      </c>
      <c r="D807">
        <v>7800</v>
      </c>
      <c r="E807" t="s">
        <v>29</v>
      </c>
      <c r="F807">
        <v>-1.9599999999999999E-3</v>
      </c>
      <c r="G807">
        <v>3.3549999999999999E-3</v>
      </c>
      <c r="H807">
        <v>0</v>
      </c>
      <c r="I807">
        <v>0</v>
      </c>
      <c r="J807">
        <v>3</v>
      </c>
      <c r="K807">
        <v>3.2122999999999999E-2</v>
      </c>
      <c r="L807">
        <v>7</v>
      </c>
      <c r="M807" t="s">
        <v>5</v>
      </c>
    </row>
    <row r="808" spans="1:13" x14ac:dyDescent="0.3">
      <c r="C808">
        <v>103</v>
      </c>
      <c r="D808">
        <v>2854</v>
      </c>
      <c r="E808" t="s">
        <v>590</v>
      </c>
      <c r="F808">
        <v>3.4480000000000001E-3</v>
      </c>
      <c r="G808">
        <v>0.4632</v>
      </c>
      <c r="H808">
        <v>0</v>
      </c>
      <c r="I808">
        <v>0</v>
      </c>
      <c r="J808">
        <v>2</v>
      </c>
      <c r="K808">
        <v>1.9591999999999998E-2</v>
      </c>
      <c r="L808">
        <v>8</v>
      </c>
      <c r="M808" t="s">
        <v>5</v>
      </c>
    </row>
    <row r="809" spans="1:13" x14ac:dyDescent="0.3">
      <c r="C809">
        <v>103</v>
      </c>
      <c r="D809">
        <v>2010</v>
      </c>
      <c r="E809" t="s">
        <v>12</v>
      </c>
      <c r="F809">
        <v>-3.9199999999999999E-4</v>
      </c>
      <c r="G809">
        <v>2.0969000000000002E-2</v>
      </c>
      <c r="H809">
        <v>1</v>
      </c>
      <c r="I809">
        <v>0</v>
      </c>
      <c r="J809">
        <v>1</v>
      </c>
      <c r="K809">
        <v>1.6258000000000002E-2</v>
      </c>
      <c r="L809">
        <v>9</v>
      </c>
      <c r="M809" t="s">
        <v>5</v>
      </c>
    </row>
    <row r="810" spans="1:13" x14ac:dyDescent="0.3">
      <c r="C810">
        <v>103</v>
      </c>
      <c r="D810">
        <v>3223</v>
      </c>
      <c r="E810" t="s">
        <v>100</v>
      </c>
      <c r="F810">
        <v>-6.4899999999999995E-4</v>
      </c>
      <c r="G810">
        <v>5.5987000000000002E-2</v>
      </c>
      <c r="H810">
        <v>1</v>
      </c>
      <c r="I810">
        <v>0</v>
      </c>
      <c r="J810">
        <v>1</v>
      </c>
      <c r="K810">
        <v>1.6258000000000002E-2</v>
      </c>
      <c r="L810">
        <v>10</v>
      </c>
      <c r="M810" t="s">
        <v>5</v>
      </c>
    </row>
    <row r="811" spans="1:13" x14ac:dyDescent="0.3">
      <c r="A811" t="s">
        <v>20</v>
      </c>
      <c r="B811">
        <v>3</v>
      </c>
      <c r="C811">
        <v>104</v>
      </c>
      <c r="D811">
        <v>3</v>
      </c>
    </row>
    <row r="812" spans="1:13" x14ac:dyDescent="0.3">
      <c r="C812">
        <v>104</v>
      </c>
      <c r="D812">
        <v>3668</v>
      </c>
      <c r="E812" t="s">
        <v>455</v>
      </c>
      <c r="F812">
        <v>1.3829999999999999E-3</v>
      </c>
      <c r="G812">
        <v>5.646E-3</v>
      </c>
      <c r="H812">
        <v>2</v>
      </c>
      <c r="I812">
        <v>0</v>
      </c>
      <c r="J812">
        <v>1</v>
      </c>
      <c r="K812">
        <v>0.40548400000000001</v>
      </c>
      <c r="L812">
        <v>1</v>
      </c>
      <c r="M812" t="s">
        <v>3</v>
      </c>
    </row>
    <row r="813" spans="1:13" x14ac:dyDescent="0.3">
      <c r="C813">
        <v>104</v>
      </c>
      <c r="D813">
        <v>2643</v>
      </c>
      <c r="E813" t="s">
        <v>673</v>
      </c>
      <c r="F813">
        <v>2.1410000000000001E-3</v>
      </c>
      <c r="G813">
        <v>9.6821000000000004E-2</v>
      </c>
      <c r="H813">
        <v>1</v>
      </c>
      <c r="I813">
        <v>0</v>
      </c>
      <c r="J813">
        <v>2</v>
      </c>
      <c r="K813">
        <v>0.12628200000000001</v>
      </c>
      <c r="L813">
        <v>2</v>
      </c>
      <c r="M813" t="s">
        <v>3</v>
      </c>
    </row>
    <row r="814" spans="1:13" x14ac:dyDescent="0.3">
      <c r="C814">
        <v>104</v>
      </c>
      <c r="D814">
        <v>3662</v>
      </c>
      <c r="E814" t="s">
        <v>459</v>
      </c>
      <c r="F814">
        <v>2.6380000000000002E-3</v>
      </c>
      <c r="G814">
        <v>5.3115999999999997E-2</v>
      </c>
      <c r="H814">
        <v>0</v>
      </c>
      <c r="I814">
        <v>0</v>
      </c>
      <c r="J814">
        <v>1</v>
      </c>
      <c r="K814">
        <v>8.6173E-2</v>
      </c>
      <c r="L814">
        <v>3</v>
      </c>
      <c r="M814" t="s">
        <v>5</v>
      </c>
    </row>
    <row r="815" spans="1:13" x14ac:dyDescent="0.3">
      <c r="C815">
        <v>104</v>
      </c>
      <c r="D815">
        <v>8191</v>
      </c>
      <c r="E815" t="s">
        <v>6</v>
      </c>
      <c r="F815">
        <v>-7.9629999999999996E-3</v>
      </c>
      <c r="G815">
        <v>5.3742999999999999E-2</v>
      </c>
      <c r="H815">
        <v>1</v>
      </c>
      <c r="I815">
        <v>0</v>
      </c>
      <c r="J815">
        <v>3</v>
      </c>
      <c r="K815">
        <v>4.1259999999999998E-2</v>
      </c>
      <c r="L815">
        <v>4</v>
      </c>
      <c r="M815" t="s">
        <v>5</v>
      </c>
    </row>
    <row r="816" spans="1:13" x14ac:dyDescent="0.3">
      <c r="C816">
        <v>104</v>
      </c>
      <c r="D816">
        <v>4307</v>
      </c>
      <c r="E816" t="s">
        <v>177</v>
      </c>
      <c r="F816">
        <v>8.61E-4</v>
      </c>
      <c r="G816">
        <v>2.9066999999999999E-2</v>
      </c>
      <c r="H816">
        <v>0</v>
      </c>
      <c r="I816">
        <v>0</v>
      </c>
      <c r="J816">
        <v>2</v>
      </c>
      <c r="K816">
        <v>3.5534000000000003E-2</v>
      </c>
      <c r="L816">
        <v>5</v>
      </c>
      <c r="M816" t="s">
        <v>5</v>
      </c>
    </row>
    <row r="817" spans="1:13" x14ac:dyDescent="0.3">
      <c r="C817">
        <v>104</v>
      </c>
      <c r="D817">
        <v>2673</v>
      </c>
      <c r="E817" t="s">
        <v>684</v>
      </c>
      <c r="F817">
        <v>5.7300000000000005E-4</v>
      </c>
      <c r="G817">
        <v>3.8896E-2</v>
      </c>
      <c r="H817">
        <v>0</v>
      </c>
      <c r="I817">
        <v>0</v>
      </c>
      <c r="J817">
        <v>2</v>
      </c>
      <c r="K817">
        <v>3.5534000000000003E-2</v>
      </c>
      <c r="L817">
        <v>6</v>
      </c>
      <c r="M817" t="s">
        <v>3</v>
      </c>
    </row>
    <row r="818" spans="1:13" x14ac:dyDescent="0.3">
      <c r="C818">
        <v>104</v>
      </c>
      <c r="D818">
        <v>1914</v>
      </c>
      <c r="E818" t="s">
        <v>685</v>
      </c>
      <c r="F818">
        <v>4.8799999999999999E-4</v>
      </c>
      <c r="G818">
        <v>2.9904E-2</v>
      </c>
      <c r="H818">
        <v>0</v>
      </c>
      <c r="I818">
        <v>0</v>
      </c>
      <c r="J818">
        <v>2</v>
      </c>
      <c r="K818">
        <v>3.5534000000000003E-2</v>
      </c>
      <c r="L818">
        <v>7</v>
      </c>
      <c r="M818" t="s">
        <v>5</v>
      </c>
    </row>
    <row r="819" spans="1:13" x14ac:dyDescent="0.3">
      <c r="C819">
        <v>104</v>
      </c>
      <c r="D819">
        <v>7800</v>
      </c>
      <c r="E819" t="s">
        <v>29</v>
      </c>
      <c r="F819">
        <v>-2.3449999999999999E-3</v>
      </c>
      <c r="G819">
        <v>3.346E-3</v>
      </c>
      <c r="H819">
        <v>0</v>
      </c>
      <c r="I819">
        <v>0</v>
      </c>
      <c r="J819">
        <v>3</v>
      </c>
      <c r="K819">
        <v>3.2122999999999999E-2</v>
      </c>
      <c r="L819">
        <v>8</v>
      </c>
      <c r="M819" t="s">
        <v>5</v>
      </c>
    </row>
    <row r="820" spans="1:13" x14ac:dyDescent="0.3">
      <c r="C820">
        <v>104</v>
      </c>
      <c r="D820">
        <v>5813</v>
      </c>
      <c r="E820" t="s">
        <v>676</v>
      </c>
      <c r="F820">
        <v>3.8200000000000002E-4</v>
      </c>
      <c r="G820">
        <v>0.97992500000000005</v>
      </c>
      <c r="H820">
        <v>1</v>
      </c>
      <c r="I820">
        <v>0</v>
      </c>
      <c r="J820">
        <v>2</v>
      </c>
      <c r="K820">
        <v>2.1225000000000001E-2</v>
      </c>
      <c r="L820">
        <v>9</v>
      </c>
      <c r="M820" t="s">
        <v>5</v>
      </c>
    </row>
    <row r="821" spans="1:13" x14ac:dyDescent="0.3">
      <c r="C821">
        <v>104</v>
      </c>
      <c r="D821">
        <v>2010</v>
      </c>
      <c r="E821" t="s">
        <v>12</v>
      </c>
      <c r="F821">
        <v>-3.9100000000000002E-4</v>
      </c>
      <c r="G821">
        <v>2.3838999999999999E-2</v>
      </c>
      <c r="H821">
        <v>1</v>
      </c>
      <c r="I821">
        <v>0</v>
      </c>
      <c r="J821">
        <v>1</v>
      </c>
      <c r="K821">
        <v>1.6258000000000002E-2</v>
      </c>
      <c r="L821">
        <v>10</v>
      </c>
      <c r="M821" t="s">
        <v>5</v>
      </c>
    </row>
    <row r="822" spans="1:13" x14ac:dyDescent="0.3">
      <c r="A822" t="s">
        <v>20</v>
      </c>
      <c r="B822">
        <v>4</v>
      </c>
      <c r="C822">
        <v>105</v>
      </c>
      <c r="D822">
        <v>4</v>
      </c>
    </row>
    <row r="823" spans="1:13" x14ac:dyDescent="0.3">
      <c r="C823">
        <v>105</v>
      </c>
      <c r="D823">
        <v>3585</v>
      </c>
      <c r="E823" t="s">
        <v>453</v>
      </c>
      <c r="F823">
        <v>1.0463E-2</v>
      </c>
      <c r="G823">
        <v>4.3629999999999997E-3</v>
      </c>
      <c r="H823">
        <v>0</v>
      </c>
      <c r="I823">
        <v>0</v>
      </c>
      <c r="J823">
        <v>4</v>
      </c>
      <c r="K823">
        <v>0.89085499999999995</v>
      </c>
      <c r="L823">
        <v>1</v>
      </c>
      <c r="M823" t="s">
        <v>3</v>
      </c>
    </row>
    <row r="824" spans="1:13" x14ac:dyDescent="0.3">
      <c r="C824">
        <v>105</v>
      </c>
      <c r="D824">
        <v>7742</v>
      </c>
      <c r="E824" t="s">
        <v>454</v>
      </c>
      <c r="F824">
        <v>1.0199E-2</v>
      </c>
      <c r="G824">
        <v>5.0439999999999999E-3</v>
      </c>
      <c r="H824">
        <v>0</v>
      </c>
      <c r="I824">
        <v>0</v>
      </c>
      <c r="J824">
        <v>2</v>
      </c>
      <c r="K824">
        <v>0.89085499999999995</v>
      </c>
      <c r="L824">
        <v>2</v>
      </c>
      <c r="M824" t="s">
        <v>3</v>
      </c>
    </row>
    <row r="825" spans="1:13" x14ac:dyDescent="0.3">
      <c r="C825">
        <v>105</v>
      </c>
      <c r="D825">
        <v>3668</v>
      </c>
      <c r="E825" t="s">
        <v>455</v>
      </c>
      <c r="F825">
        <v>2.7049999999999999E-3</v>
      </c>
      <c r="G825">
        <v>3.3265000000000003E-2</v>
      </c>
      <c r="H825">
        <v>2</v>
      </c>
      <c r="I825">
        <v>0</v>
      </c>
      <c r="J825">
        <v>1</v>
      </c>
      <c r="K825">
        <v>0.40548400000000001</v>
      </c>
      <c r="L825">
        <v>3</v>
      </c>
      <c r="M825" t="s">
        <v>5</v>
      </c>
    </row>
    <row r="826" spans="1:13" x14ac:dyDescent="0.3">
      <c r="C826">
        <v>105</v>
      </c>
      <c r="D826">
        <v>3671</v>
      </c>
      <c r="E826" t="s">
        <v>456</v>
      </c>
      <c r="F826">
        <v>5.025E-3</v>
      </c>
      <c r="G826">
        <v>3.545E-3</v>
      </c>
      <c r="H826">
        <v>0</v>
      </c>
      <c r="I826">
        <v>0</v>
      </c>
      <c r="J826">
        <v>1</v>
      </c>
      <c r="K826">
        <v>0.34468900000000002</v>
      </c>
      <c r="L826">
        <v>4</v>
      </c>
      <c r="M826" t="s">
        <v>3</v>
      </c>
    </row>
    <row r="827" spans="1:13" x14ac:dyDescent="0.3">
      <c r="C827">
        <v>105</v>
      </c>
      <c r="D827">
        <v>5356</v>
      </c>
      <c r="E827" t="s">
        <v>457</v>
      </c>
      <c r="F827">
        <v>3.7520000000000001E-3</v>
      </c>
      <c r="G827">
        <v>3.6809999999999998E-3</v>
      </c>
      <c r="H827">
        <v>0</v>
      </c>
      <c r="I827">
        <v>0</v>
      </c>
      <c r="J827">
        <v>1</v>
      </c>
      <c r="K827">
        <v>0.34468900000000002</v>
      </c>
      <c r="L827">
        <v>5</v>
      </c>
      <c r="M827" t="s">
        <v>5</v>
      </c>
    </row>
    <row r="828" spans="1:13" x14ac:dyDescent="0.3">
      <c r="C828">
        <v>105</v>
      </c>
      <c r="D828">
        <v>6870</v>
      </c>
      <c r="E828" t="s">
        <v>458</v>
      </c>
      <c r="F828">
        <v>1.413E-3</v>
      </c>
      <c r="G828">
        <v>4.1308999999999998E-2</v>
      </c>
      <c r="H828">
        <v>0</v>
      </c>
      <c r="I828">
        <v>0</v>
      </c>
      <c r="J828">
        <v>1</v>
      </c>
      <c r="K828">
        <v>8.6173E-2</v>
      </c>
      <c r="L828">
        <v>6</v>
      </c>
      <c r="M828" t="s">
        <v>5</v>
      </c>
    </row>
    <row r="829" spans="1:13" x14ac:dyDescent="0.3">
      <c r="C829">
        <v>105</v>
      </c>
      <c r="D829">
        <v>3662</v>
      </c>
      <c r="E829" t="s">
        <v>459</v>
      </c>
      <c r="F829">
        <v>1.392E-3</v>
      </c>
      <c r="G829">
        <v>2.7539000000000001E-2</v>
      </c>
      <c r="H829">
        <v>0</v>
      </c>
      <c r="I829">
        <v>0</v>
      </c>
      <c r="J829">
        <v>1</v>
      </c>
      <c r="K829">
        <v>8.6173E-2</v>
      </c>
      <c r="L829">
        <v>7</v>
      </c>
      <c r="M829" t="s">
        <v>5</v>
      </c>
    </row>
    <row r="830" spans="1:13" x14ac:dyDescent="0.3">
      <c r="C830">
        <v>105</v>
      </c>
      <c r="D830">
        <v>5047</v>
      </c>
      <c r="E830" t="s">
        <v>27</v>
      </c>
      <c r="F830">
        <v>-1.8079999999999999E-3</v>
      </c>
      <c r="G830">
        <v>2.3449000000000001E-2</v>
      </c>
      <c r="H830">
        <v>1</v>
      </c>
      <c r="I830">
        <v>0</v>
      </c>
      <c r="J830">
        <v>3</v>
      </c>
      <c r="K830">
        <v>4.1259999999999998E-2</v>
      </c>
      <c r="L830">
        <v>8</v>
      </c>
      <c r="M830" t="s">
        <v>5</v>
      </c>
    </row>
    <row r="831" spans="1:13" x14ac:dyDescent="0.3">
      <c r="C831">
        <v>105</v>
      </c>
      <c r="D831">
        <v>6170</v>
      </c>
      <c r="E831" t="s">
        <v>25</v>
      </c>
      <c r="F831">
        <v>1.1850000000000001E-3</v>
      </c>
      <c r="G831">
        <v>2.3449000000000001E-2</v>
      </c>
      <c r="H831">
        <v>0</v>
      </c>
      <c r="I831">
        <v>0</v>
      </c>
      <c r="J831">
        <v>2</v>
      </c>
      <c r="K831">
        <v>3.5534000000000003E-2</v>
      </c>
      <c r="L831">
        <v>9</v>
      </c>
      <c r="M831" t="s">
        <v>3</v>
      </c>
    </row>
    <row r="832" spans="1:13" x14ac:dyDescent="0.3">
      <c r="C832">
        <v>105</v>
      </c>
      <c r="D832">
        <v>5497</v>
      </c>
      <c r="E832" t="s">
        <v>460</v>
      </c>
      <c r="F832">
        <v>5.4199999999999995E-4</v>
      </c>
      <c r="G832">
        <v>2.2630999999999998E-2</v>
      </c>
      <c r="H832">
        <v>0</v>
      </c>
      <c r="I832">
        <v>0</v>
      </c>
      <c r="J832">
        <v>2</v>
      </c>
      <c r="K832">
        <v>3.5534000000000003E-2</v>
      </c>
      <c r="L832">
        <v>10</v>
      </c>
      <c r="M832" t="s">
        <v>5</v>
      </c>
    </row>
    <row r="833" spans="1:13" x14ac:dyDescent="0.3">
      <c r="A833" t="s">
        <v>20</v>
      </c>
      <c r="B833">
        <v>3</v>
      </c>
      <c r="C833">
        <v>106</v>
      </c>
      <c r="D833">
        <v>3</v>
      </c>
    </row>
    <row r="834" spans="1:13" x14ac:dyDescent="0.3">
      <c r="C834">
        <v>106</v>
      </c>
      <c r="D834">
        <v>2802</v>
      </c>
      <c r="E834" t="s">
        <v>330</v>
      </c>
      <c r="F834">
        <v>3.2130000000000001E-3</v>
      </c>
      <c r="G834">
        <v>7.0439999999999999E-3</v>
      </c>
      <c r="H834">
        <v>0</v>
      </c>
      <c r="I834">
        <v>0</v>
      </c>
      <c r="J834">
        <v>2</v>
      </c>
      <c r="K834">
        <v>0.19714799999999999</v>
      </c>
      <c r="L834">
        <v>1</v>
      </c>
      <c r="M834" t="s">
        <v>5</v>
      </c>
    </row>
    <row r="835" spans="1:13" x14ac:dyDescent="0.3">
      <c r="C835">
        <v>106</v>
      </c>
      <c r="D835">
        <v>2789</v>
      </c>
      <c r="E835" t="s">
        <v>292</v>
      </c>
      <c r="F835">
        <v>3.199E-3</v>
      </c>
      <c r="G835">
        <v>5.2631999999999998E-2</v>
      </c>
      <c r="H835">
        <v>0</v>
      </c>
      <c r="I835">
        <v>0</v>
      </c>
      <c r="J835">
        <v>2</v>
      </c>
      <c r="K835">
        <v>0.19714799999999999</v>
      </c>
      <c r="L835">
        <v>2</v>
      </c>
      <c r="M835" t="s">
        <v>5</v>
      </c>
    </row>
    <row r="836" spans="1:13" x14ac:dyDescent="0.3">
      <c r="C836">
        <v>106</v>
      </c>
      <c r="D836">
        <v>1297</v>
      </c>
      <c r="E836" t="s">
        <v>111</v>
      </c>
      <c r="F836">
        <v>-3.3830000000000002E-3</v>
      </c>
      <c r="G836">
        <v>6.8479999999999999E-3</v>
      </c>
      <c r="H836">
        <v>2</v>
      </c>
      <c r="I836">
        <v>0</v>
      </c>
      <c r="J836">
        <v>2</v>
      </c>
      <c r="K836">
        <v>4.1259999999999998E-2</v>
      </c>
      <c r="L836">
        <v>3</v>
      </c>
      <c r="M836" t="s">
        <v>3</v>
      </c>
    </row>
    <row r="837" spans="1:13" x14ac:dyDescent="0.3">
      <c r="C837">
        <v>106</v>
      </c>
      <c r="D837">
        <v>8006</v>
      </c>
      <c r="E837" t="s">
        <v>239</v>
      </c>
      <c r="F837">
        <v>3.7100000000000002E-4</v>
      </c>
      <c r="G837">
        <v>1.7218000000000001E-2</v>
      </c>
      <c r="H837">
        <v>0</v>
      </c>
      <c r="I837">
        <v>0</v>
      </c>
      <c r="J837">
        <v>4</v>
      </c>
      <c r="K837">
        <v>3.5534000000000003E-2</v>
      </c>
      <c r="L837">
        <v>4</v>
      </c>
      <c r="M837" t="s">
        <v>5</v>
      </c>
    </row>
    <row r="838" spans="1:13" x14ac:dyDescent="0.3">
      <c r="C838">
        <v>106</v>
      </c>
      <c r="D838">
        <v>7800</v>
      </c>
      <c r="E838" t="s">
        <v>29</v>
      </c>
      <c r="F838">
        <v>-6.5830000000000003E-3</v>
      </c>
      <c r="G838">
        <v>3.1310000000000001E-3</v>
      </c>
      <c r="H838">
        <v>0</v>
      </c>
      <c r="I838">
        <v>0</v>
      </c>
      <c r="J838">
        <v>3</v>
      </c>
      <c r="K838">
        <v>3.2122999999999999E-2</v>
      </c>
      <c r="L838">
        <v>5</v>
      </c>
      <c r="M838" t="s">
        <v>5</v>
      </c>
    </row>
    <row r="839" spans="1:13" x14ac:dyDescent="0.3">
      <c r="C839">
        <v>106</v>
      </c>
      <c r="D839">
        <v>2010</v>
      </c>
      <c r="E839" t="s">
        <v>12</v>
      </c>
      <c r="F839">
        <v>-3.6600000000000001E-4</v>
      </c>
      <c r="G839">
        <v>2.5239999999999999E-2</v>
      </c>
      <c r="H839">
        <v>1</v>
      </c>
      <c r="I839">
        <v>0</v>
      </c>
      <c r="J839">
        <v>1</v>
      </c>
      <c r="K839">
        <v>1.6258000000000002E-2</v>
      </c>
      <c r="L839">
        <v>6</v>
      </c>
      <c r="M839" t="s">
        <v>5</v>
      </c>
    </row>
    <row r="840" spans="1:13" x14ac:dyDescent="0.3">
      <c r="C840">
        <v>106</v>
      </c>
      <c r="D840">
        <v>3137</v>
      </c>
      <c r="E840" t="s">
        <v>31</v>
      </c>
      <c r="F840">
        <v>-2.771E-3</v>
      </c>
      <c r="G840">
        <v>7.8259999999999996E-3</v>
      </c>
      <c r="H840">
        <v>5</v>
      </c>
      <c r="I840">
        <v>0</v>
      </c>
      <c r="J840">
        <v>1</v>
      </c>
      <c r="K840">
        <v>1.6258000000000002E-2</v>
      </c>
      <c r="L840">
        <v>7</v>
      </c>
      <c r="M840" t="s">
        <v>3</v>
      </c>
    </row>
    <row r="841" spans="1:13" x14ac:dyDescent="0.3">
      <c r="C841">
        <v>106</v>
      </c>
      <c r="D841">
        <v>3323</v>
      </c>
      <c r="E841" t="s">
        <v>33</v>
      </c>
      <c r="F841">
        <v>-3.8240000000000001E-3</v>
      </c>
      <c r="G841">
        <v>3.8349000000000001E-2</v>
      </c>
      <c r="H841">
        <v>1</v>
      </c>
      <c r="I841">
        <v>0</v>
      </c>
      <c r="J841">
        <v>1</v>
      </c>
      <c r="K841">
        <v>1.6258000000000002E-2</v>
      </c>
      <c r="L841">
        <v>8</v>
      </c>
      <c r="M841" t="s">
        <v>5</v>
      </c>
    </row>
    <row r="842" spans="1:13" x14ac:dyDescent="0.3">
      <c r="C842">
        <v>106</v>
      </c>
      <c r="D842">
        <v>441</v>
      </c>
      <c r="E842" t="s">
        <v>331</v>
      </c>
      <c r="F842">
        <v>5.3200000000000003E-4</v>
      </c>
      <c r="G842">
        <v>5.2045000000000001E-2</v>
      </c>
      <c r="H842">
        <v>0</v>
      </c>
      <c r="I842">
        <v>0</v>
      </c>
      <c r="J842">
        <v>1</v>
      </c>
      <c r="K842">
        <v>1.3951E-2</v>
      </c>
      <c r="L842">
        <v>9</v>
      </c>
      <c r="M842" t="s">
        <v>5</v>
      </c>
    </row>
    <row r="843" spans="1:13" x14ac:dyDescent="0.3">
      <c r="C843">
        <v>106</v>
      </c>
      <c r="D843">
        <v>1386</v>
      </c>
      <c r="E843" t="s">
        <v>332</v>
      </c>
      <c r="F843">
        <v>2.9700000000000001E-4</v>
      </c>
      <c r="G843">
        <v>5.2830000000000004E-3</v>
      </c>
      <c r="H843">
        <v>0</v>
      </c>
      <c r="I843">
        <v>0</v>
      </c>
      <c r="J843">
        <v>1</v>
      </c>
      <c r="K843">
        <v>1.2585000000000001E-2</v>
      </c>
      <c r="L843">
        <v>10</v>
      </c>
      <c r="M843" t="s">
        <v>3</v>
      </c>
    </row>
    <row r="844" spans="1:13" x14ac:dyDescent="0.3">
      <c r="A844" t="s">
        <v>20</v>
      </c>
      <c r="B844">
        <v>1</v>
      </c>
      <c r="C844">
        <v>107</v>
      </c>
      <c r="D844">
        <v>1</v>
      </c>
    </row>
    <row r="845" spans="1:13" x14ac:dyDescent="0.3">
      <c r="C845">
        <v>107</v>
      </c>
      <c r="D845">
        <v>8191</v>
      </c>
      <c r="E845" t="s">
        <v>6</v>
      </c>
      <c r="F845">
        <v>-3.9985E-2</v>
      </c>
      <c r="G845">
        <v>5.5510000000000004E-3</v>
      </c>
      <c r="H845">
        <v>1</v>
      </c>
      <c r="I845">
        <v>0</v>
      </c>
      <c r="J845">
        <v>3</v>
      </c>
      <c r="K845">
        <v>0.193581</v>
      </c>
      <c r="L845">
        <v>1</v>
      </c>
      <c r="M845" t="s">
        <v>5</v>
      </c>
    </row>
    <row r="846" spans="1:13" x14ac:dyDescent="0.3">
      <c r="C846">
        <v>107</v>
      </c>
      <c r="D846">
        <v>2569</v>
      </c>
      <c r="E846" t="s">
        <v>285</v>
      </c>
      <c r="F846">
        <v>8.5400000000000005E-4</v>
      </c>
      <c r="G846">
        <v>6.7807000000000006E-2</v>
      </c>
      <c r="H846">
        <v>0</v>
      </c>
      <c r="I846">
        <v>0</v>
      </c>
      <c r="J846">
        <v>2</v>
      </c>
      <c r="K846">
        <v>3.5534000000000003E-2</v>
      </c>
      <c r="L846">
        <v>2</v>
      </c>
      <c r="M846" t="s">
        <v>3</v>
      </c>
    </row>
    <row r="847" spans="1:13" x14ac:dyDescent="0.3">
      <c r="C847">
        <v>107</v>
      </c>
      <c r="D847">
        <v>7800</v>
      </c>
      <c r="E847" t="s">
        <v>29</v>
      </c>
      <c r="F847">
        <v>-2.2430000000000002E-3</v>
      </c>
      <c r="G847">
        <v>2.3999999999999998E-3</v>
      </c>
      <c r="H847">
        <v>0</v>
      </c>
      <c r="I847">
        <v>0</v>
      </c>
      <c r="J847">
        <v>3</v>
      </c>
      <c r="K847">
        <v>3.2122999999999999E-2</v>
      </c>
      <c r="L847">
        <v>3</v>
      </c>
      <c r="M847" t="s">
        <v>5</v>
      </c>
    </row>
    <row r="848" spans="1:13" x14ac:dyDescent="0.3">
      <c r="C848">
        <v>107</v>
      </c>
      <c r="D848">
        <v>7362</v>
      </c>
      <c r="E848" t="s">
        <v>286</v>
      </c>
      <c r="F848">
        <v>-4.751E-3</v>
      </c>
      <c r="G848">
        <v>5.4010000000000004E-3</v>
      </c>
      <c r="H848">
        <v>0</v>
      </c>
      <c r="I848">
        <v>0</v>
      </c>
      <c r="J848">
        <v>2</v>
      </c>
      <c r="K848">
        <v>3.2122999999999999E-2</v>
      </c>
      <c r="L848">
        <v>4</v>
      </c>
      <c r="M848" t="s">
        <v>5</v>
      </c>
    </row>
    <row r="849" spans="1:13" x14ac:dyDescent="0.3">
      <c r="C849">
        <v>107</v>
      </c>
      <c r="D849">
        <v>2010</v>
      </c>
      <c r="E849" t="s">
        <v>12</v>
      </c>
      <c r="F849">
        <v>-2.7999999999999998E-4</v>
      </c>
      <c r="G849">
        <v>1.6951999999999998E-2</v>
      </c>
      <c r="H849">
        <v>1</v>
      </c>
      <c r="I849">
        <v>0</v>
      </c>
      <c r="J849">
        <v>1</v>
      </c>
      <c r="K849">
        <v>1.6258000000000002E-2</v>
      </c>
      <c r="L849">
        <v>5</v>
      </c>
      <c r="M849" t="s">
        <v>5</v>
      </c>
    </row>
    <row r="850" spans="1:13" x14ac:dyDescent="0.3">
      <c r="C850">
        <v>107</v>
      </c>
      <c r="D850">
        <v>6352</v>
      </c>
      <c r="E850" t="s">
        <v>131</v>
      </c>
      <c r="F850">
        <v>-2.4810000000000001E-3</v>
      </c>
      <c r="G850">
        <v>4.0654000000000003E-2</v>
      </c>
      <c r="H850">
        <v>1</v>
      </c>
      <c r="I850">
        <v>0</v>
      </c>
      <c r="J850">
        <v>1</v>
      </c>
      <c r="K850">
        <v>1.6258000000000002E-2</v>
      </c>
      <c r="L850">
        <v>6</v>
      </c>
      <c r="M850" t="s">
        <v>5</v>
      </c>
    </row>
    <row r="851" spans="1:13" x14ac:dyDescent="0.3">
      <c r="C851">
        <v>107</v>
      </c>
      <c r="D851">
        <v>3323</v>
      </c>
      <c r="E851" t="s">
        <v>33</v>
      </c>
      <c r="F851">
        <v>-3.176E-3</v>
      </c>
      <c r="G851">
        <v>6.5256999999999996E-2</v>
      </c>
      <c r="H851">
        <v>1</v>
      </c>
      <c r="I851">
        <v>0</v>
      </c>
      <c r="J851">
        <v>1</v>
      </c>
      <c r="K851">
        <v>1.6258000000000002E-2</v>
      </c>
      <c r="L851">
        <v>7</v>
      </c>
      <c r="M851" t="s">
        <v>5</v>
      </c>
    </row>
    <row r="852" spans="1:13" x14ac:dyDescent="0.3">
      <c r="C852">
        <v>107</v>
      </c>
      <c r="D852">
        <v>3223</v>
      </c>
      <c r="E852" t="s">
        <v>100</v>
      </c>
      <c r="F852">
        <v>-3.4060000000000002E-3</v>
      </c>
      <c r="G852">
        <v>2.6703000000000001E-2</v>
      </c>
      <c r="H852">
        <v>1</v>
      </c>
      <c r="I852">
        <v>0</v>
      </c>
      <c r="J852">
        <v>1</v>
      </c>
      <c r="K852">
        <v>1.6258000000000002E-2</v>
      </c>
      <c r="L852">
        <v>8</v>
      </c>
      <c r="M852" t="s">
        <v>5</v>
      </c>
    </row>
    <row r="853" spans="1:13" x14ac:dyDescent="0.3">
      <c r="C853">
        <v>107</v>
      </c>
      <c r="D853">
        <v>3978</v>
      </c>
      <c r="E853" t="s">
        <v>104</v>
      </c>
      <c r="F853">
        <v>7.3899999999999997E-4</v>
      </c>
      <c r="G853">
        <v>3.9154000000000001E-2</v>
      </c>
      <c r="H853">
        <v>0</v>
      </c>
      <c r="I853">
        <v>0</v>
      </c>
      <c r="J853">
        <v>1</v>
      </c>
      <c r="K853">
        <v>1.3951E-2</v>
      </c>
      <c r="L853">
        <v>9</v>
      </c>
      <c r="M853" t="s">
        <v>5</v>
      </c>
    </row>
    <row r="854" spans="1:13" x14ac:dyDescent="0.3">
      <c r="C854">
        <v>107</v>
      </c>
      <c r="D854">
        <v>1302</v>
      </c>
      <c r="E854" t="s">
        <v>15</v>
      </c>
      <c r="F854">
        <v>-2.7799999999999998E-4</v>
      </c>
      <c r="G854">
        <v>2.5500000000000002E-3</v>
      </c>
      <c r="H854">
        <v>0</v>
      </c>
      <c r="I854">
        <v>0</v>
      </c>
      <c r="J854">
        <v>1</v>
      </c>
      <c r="K854">
        <v>1.2585000000000001E-2</v>
      </c>
      <c r="L854">
        <v>10</v>
      </c>
      <c r="M854" t="s">
        <v>5</v>
      </c>
    </row>
    <row r="855" spans="1:13" x14ac:dyDescent="0.3">
      <c r="A855" t="s">
        <v>20</v>
      </c>
      <c r="B855">
        <v>2</v>
      </c>
      <c r="C855">
        <v>108</v>
      </c>
      <c r="D855">
        <v>2</v>
      </c>
    </row>
    <row r="856" spans="1:13" x14ac:dyDescent="0.3">
      <c r="C856">
        <v>108</v>
      </c>
      <c r="D856">
        <v>5616</v>
      </c>
      <c r="E856" t="s">
        <v>244</v>
      </c>
      <c r="F856">
        <v>1.9430000000000001E-3</v>
      </c>
      <c r="G856">
        <v>2.1940000000000002E-3</v>
      </c>
      <c r="H856">
        <v>0</v>
      </c>
      <c r="I856">
        <v>0</v>
      </c>
      <c r="J856">
        <v>2</v>
      </c>
      <c r="K856">
        <v>0.578009</v>
      </c>
      <c r="L856">
        <v>1</v>
      </c>
      <c r="M856" t="s">
        <v>3</v>
      </c>
    </row>
    <row r="857" spans="1:13" x14ac:dyDescent="0.3">
      <c r="C857">
        <v>108</v>
      </c>
      <c r="D857">
        <v>1048</v>
      </c>
      <c r="E857" t="s">
        <v>245</v>
      </c>
      <c r="F857">
        <v>2.3440000000000002E-3</v>
      </c>
      <c r="G857">
        <v>5.5613999999999997E-2</v>
      </c>
      <c r="H857">
        <v>0</v>
      </c>
      <c r="I857">
        <v>0</v>
      </c>
      <c r="J857">
        <v>2</v>
      </c>
      <c r="K857">
        <v>0.19714799999999999</v>
      </c>
      <c r="L857">
        <v>2</v>
      </c>
      <c r="M857" t="s">
        <v>5</v>
      </c>
    </row>
    <row r="858" spans="1:13" x14ac:dyDescent="0.3">
      <c r="C858">
        <v>108</v>
      </c>
      <c r="D858">
        <v>3765</v>
      </c>
      <c r="E858" t="s">
        <v>246</v>
      </c>
      <c r="F858">
        <v>1.253E-3</v>
      </c>
      <c r="G858">
        <v>2.3179999999999999E-2</v>
      </c>
      <c r="H858">
        <v>0</v>
      </c>
      <c r="I858">
        <v>0</v>
      </c>
      <c r="J858">
        <v>2</v>
      </c>
      <c r="K858">
        <v>0.19714799999999999</v>
      </c>
      <c r="L858">
        <v>3</v>
      </c>
      <c r="M858" t="s">
        <v>5</v>
      </c>
    </row>
    <row r="859" spans="1:13" x14ac:dyDescent="0.3">
      <c r="C859">
        <v>108</v>
      </c>
      <c r="D859">
        <v>5865</v>
      </c>
      <c r="E859" t="s">
        <v>247</v>
      </c>
      <c r="F859">
        <v>1.253E-3</v>
      </c>
      <c r="G859">
        <v>4.5215999999999999E-2</v>
      </c>
      <c r="H859">
        <v>0</v>
      </c>
      <c r="I859">
        <v>0</v>
      </c>
      <c r="J859">
        <v>2</v>
      </c>
      <c r="K859">
        <v>0.19714799999999999</v>
      </c>
      <c r="L859">
        <v>4</v>
      </c>
      <c r="M859" t="s">
        <v>3</v>
      </c>
    </row>
    <row r="860" spans="1:13" x14ac:dyDescent="0.3">
      <c r="C860">
        <v>108</v>
      </c>
      <c r="D860">
        <v>8027</v>
      </c>
      <c r="E860" t="s">
        <v>38</v>
      </c>
      <c r="F860">
        <v>-9.5130000000000006E-3</v>
      </c>
      <c r="G860">
        <v>2.2889999999999998E-3</v>
      </c>
      <c r="H860">
        <v>2</v>
      </c>
      <c r="I860">
        <v>0</v>
      </c>
      <c r="J860">
        <v>1</v>
      </c>
      <c r="K860">
        <v>8.4403000000000006E-2</v>
      </c>
      <c r="L860">
        <v>5</v>
      </c>
      <c r="M860" t="s">
        <v>5</v>
      </c>
    </row>
    <row r="861" spans="1:13" x14ac:dyDescent="0.3">
      <c r="C861">
        <v>108</v>
      </c>
      <c r="D861">
        <v>5425</v>
      </c>
      <c r="E861" t="s">
        <v>248</v>
      </c>
      <c r="F861">
        <v>9.3999999999999997E-4</v>
      </c>
      <c r="G861">
        <v>2.7949999999999999E-2</v>
      </c>
      <c r="H861">
        <v>0</v>
      </c>
      <c r="I861">
        <v>0</v>
      </c>
      <c r="J861">
        <v>3</v>
      </c>
      <c r="K861">
        <v>3.5534000000000003E-2</v>
      </c>
      <c r="L861">
        <v>6</v>
      </c>
      <c r="M861" t="s">
        <v>5</v>
      </c>
    </row>
    <row r="862" spans="1:13" x14ac:dyDescent="0.3">
      <c r="C862">
        <v>108</v>
      </c>
      <c r="D862">
        <v>7121</v>
      </c>
      <c r="E862" t="s">
        <v>249</v>
      </c>
      <c r="F862">
        <v>7.9100000000000004E-4</v>
      </c>
      <c r="G862">
        <v>2.4420000000000001E-2</v>
      </c>
      <c r="H862">
        <v>0</v>
      </c>
      <c r="I862">
        <v>0</v>
      </c>
      <c r="J862">
        <v>2</v>
      </c>
      <c r="K862">
        <v>3.5534000000000003E-2</v>
      </c>
      <c r="L862">
        <v>7</v>
      </c>
      <c r="M862" t="s">
        <v>5</v>
      </c>
    </row>
    <row r="863" spans="1:13" x14ac:dyDescent="0.3">
      <c r="C863">
        <v>108</v>
      </c>
      <c r="D863">
        <v>1103</v>
      </c>
      <c r="E863" t="s">
        <v>250</v>
      </c>
      <c r="F863">
        <v>7.8399999999999997E-4</v>
      </c>
      <c r="G863">
        <v>2.7282000000000001E-2</v>
      </c>
      <c r="H863">
        <v>0</v>
      </c>
      <c r="I863">
        <v>0</v>
      </c>
      <c r="J863">
        <v>2</v>
      </c>
      <c r="K863">
        <v>3.5534000000000003E-2</v>
      </c>
      <c r="L863">
        <v>8</v>
      </c>
      <c r="M863" t="s">
        <v>5</v>
      </c>
    </row>
    <row r="864" spans="1:13" x14ac:dyDescent="0.3">
      <c r="C864">
        <v>108</v>
      </c>
      <c r="D864">
        <v>3262</v>
      </c>
      <c r="E864" t="s">
        <v>251</v>
      </c>
      <c r="F864">
        <v>4.26E-4</v>
      </c>
      <c r="G864">
        <v>6.6775000000000001E-2</v>
      </c>
      <c r="H864">
        <v>0</v>
      </c>
      <c r="I864">
        <v>0</v>
      </c>
      <c r="J864">
        <v>2</v>
      </c>
      <c r="K864">
        <v>3.5534000000000003E-2</v>
      </c>
      <c r="L864">
        <v>9</v>
      </c>
      <c r="M864" t="s">
        <v>5</v>
      </c>
    </row>
    <row r="865" spans="1:13" x14ac:dyDescent="0.3">
      <c r="C865">
        <v>108</v>
      </c>
      <c r="D865">
        <v>96</v>
      </c>
      <c r="E865" t="s">
        <v>252</v>
      </c>
      <c r="F865">
        <v>-5.0350000000000004E-3</v>
      </c>
      <c r="G865">
        <v>3.434E-3</v>
      </c>
      <c r="H865">
        <v>0</v>
      </c>
      <c r="I865">
        <v>0</v>
      </c>
      <c r="J865">
        <v>2</v>
      </c>
      <c r="K865">
        <v>3.2122999999999999E-2</v>
      </c>
      <c r="L865">
        <v>10</v>
      </c>
      <c r="M865" t="s">
        <v>5</v>
      </c>
    </row>
    <row r="866" spans="1:13" x14ac:dyDescent="0.3">
      <c r="A866" t="s">
        <v>20</v>
      </c>
      <c r="B866">
        <v>2</v>
      </c>
      <c r="C866">
        <v>109</v>
      </c>
      <c r="D866">
        <v>2</v>
      </c>
    </row>
    <row r="867" spans="1:13" x14ac:dyDescent="0.3">
      <c r="C867">
        <v>109</v>
      </c>
      <c r="D867">
        <v>268</v>
      </c>
      <c r="E867" t="s">
        <v>357</v>
      </c>
      <c r="F867">
        <v>5.7700000000000004E-4</v>
      </c>
      <c r="G867">
        <v>5.6453000000000003E-2</v>
      </c>
      <c r="H867">
        <v>1</v>
      </c>
      <c r="I867">
        <v>0</v>
      </c>
      <c r="J867">
        <v>2</v>
      </c>
      <c r="K867">
        <v>0.21040700000000001</v>
      </c>
      <c r="L867">
        <v>1</v>
      </c>
      <c r="M867" t="s">
        <v>5</v>
      </c>
    </row>
    <row r="868" spans="1:13" x14ac:dyDescent="0.3">
      <c r="C868">
        <v>109</v>
      </c>
      <c r="D868">
        <v>7994</v>
      </c>
      <c r="E868" t="s">
        <v>14</v>
      </c>
      <c r="F868">
        <v>-7.4700000000000005E-4</v>
      </c>
      <c r="G868">
        <v>5.4390000000000003E-3</v>
      </c>
      <c r="H868">
        <v>3</v>
      </c>
      <c r="I868">
        <v>0</v>
      </c>
      <c r="J868">
        <v>1</v>
      </c>
      <c r="K868">
        <v>8.4403000000000006E-2</v>
      </c>
      <c r="L868">
        <v>2</v>
      </c>
      <c r="M868" t="s">
        <v>5</v>
      </c>
    </row>
    <row r="869" spans="1:13" x14ac:dyDescent="0.3">
      <c r="C869">
        <v>109</v>
      </c>
      <c r="D869">
        <v>907</v>
      </c>
      <c r="E869" t="s">
        <v>102</v>
      </c>
      <c r="F869">
        <v>-1.26E-4</v>
      </c>
      <c r="G869">
        <v>1.0879E-2</v>
      </c>
      <c r="H869">
        <v>2</v>
      </c>
      <c r="I869">
        <v>0</v>
      </c>
      <c r="J869">
        <v>2</v>
      </c>
      <c r="K869">
        <v>4.1259999999999998E-2</v>
      </c>
      <c r="L869">
        <v>3</v>
      </c>
      <c r="M869" t="s">
        <v>3</v>
      </c>
    </row>
    <row r="870" spans="1:13" x14ac:dyDescent="0.3">
      <c r="C870">
        <v>109</v>
      </c>
      <c r="D870">
        <v>7764</v>
      </c>
      <c r="E870" t="s">
        <v>358</v>
      </c>
      <c r="F870">
        <v>1.181E-3</v>
      </c>
      <c r="G870">
        <v>1.5410999999999999E-2</v>
      </c>
      <c r="H870">
        <v>0</v>
      </c>
      <c r="I870">
        <v>0</v>
      </c>
      <c r="J870">
        <v>3</v>
      </c>
      <c r="K870">
        <v>3.5534000000000003E-2</v>
      </c>
      <c r="L870">
        <v>4</v>
      </c>
      <c r="M870" t="s">
        <v>5</v>
      </c>
    </row>
    <row r="871" spans="1:13" x14ac:dyDescent="0.3">
      <c r="C871">
        <v>109</v>
      </c>
      <c r="D871">
        <v>266</v>
      </c>
      <c r="E871" t="s">
        <v>359</v>
      </c>
      <c r="F871">
        <v>4.4700000000000002E-4</v>
      </c>
      <c r="G871">
        <v>4.6727999999999999E-2</v>
      </c>
      <c r="H871">
        <v>0</v>
      </c>
      <c r="I871">
        <v>0</v>
      </c>
      <c r="J871">
        <v>2</v>
      </c>
      <c r="K871">
        <v>3.5534000000000003E-2</v>
      </c>
      <c r="L871">
        <v>5</v>
      </c>
      <c r="M871" t="s">
        <v>5</v>
      </c>
    </row>
    <row r="872" spans="1:13" x14ac:dyDescent="0.3">
      <c r="C872">
        <v>109</v>
      </c>
      <c r="D872">
        <v>1519</v>
      </c>
      <c r="E872" t="s">
        <v>360</v>
      </c>
      <c r="F872">
        <v>3.1300000000000002E-4</v>
      </c>
      <c r="G872">
        <v>2.555E-3</v>
      </c>
      <c r="H872">
        <v>0</v>
      </c>
      <c r="I872">
        <v>0</v>
      </c>
      <c r="J872">
        <v>2</v>
      </c>
      <c r="K872">
        <v>3.2122999999999999E-2</v>
      </c>
      <c r="L872">
        <v>6</v>
      </c>
      <c r="M872" t="s">
        <v>3</v>
      </c>
    </row>
    <row r="873" spans="1:13" x14ac:dyDescent="0.3">
      <c r="C873">
        <v>109</v>
      </c>
      <c r="D873">
        <v>8000</v>
      </c>
      <c r="E873" t="s">
        <v>7</v>
      </c>
      <c r="F873">
        <v>9.2999999999999997E-5</v>
      </c>
      <c r="G873">
        <v>5.4390000000000003E-3</v>
      </c>
      <c r="H873">
        <v>0</v>
      </c>
      <c r="I873">
        <v>0</v>
      </c>
      <c r="J873">
        <v>5</v>
      </c>
      <c r="K873">
        <v>3.2122999999999999E-2</v>
      </c>
      <c r="L873">
        <v>7</v>
      </c>
      <c r="M873" t="s">
        <v>5</v>
      </c>
    </row>
    <row r="874" spans="1:13" x14ac:dyDescent="0.3">
      <c r="C874">
        <v>109</v>
      </c>
      <c r="D874">
        <v>8015</v>
      </c>
      <c r="E874" t="s">
        <v>148</v>
      </c>
      <c r="F874">
        <v>-4.9170000000000004E-3</v>
      </c>
      <c r="G874">
        <v>5.3569999999999998E-3</v>
      </c>
      <c r="H874">
        <v>0</v>
      </c>
      <c r="I874">
        <v>0</v>
      </c>
      <c r="J874">
        <v>4</v>
      </c>
      <c r="K874">
        <v>3.2122999999999999E-2</v>
      </c>
      <c r="L874">
        <v>8</v>
      </c>
      <c r="M874" t="s">
        <v>5</v>
      </c>
    </row>
    <row r="875" spans="1:13" x14ac:dyDescent="0.3">
      <c r="C875">
        <v>109</v>
      </c>
      <c r="D875">
        <v>2010</v>
      </c>
      <c r="E875" t="s">
        <v>12</v>
      </c>
      <c r="F875">
        <v>-1.54E-4</v>
      </c>
      <c r="G875">
        <v>7.417E-3</v>
      </c>
      <c r="H875">
        <v>1</v>
      </c>
      <c r="I875">
        <v>0</v>
      </c>
      <c r="J875">
        <v>1</v>
      </c>
      <c r="K875">
        <v>1.6258000000000002E-2</v>
      </c>
      <c r="L875">
        <v>9</v>
      </c>
      <c r="M875" t="s">
        <v>5</v>
      </c>
    </row>
    <row r="876" spans="1:13" x14ac:dyDescent="0.3">
      <c r="C876">
        <v>109</v>
      </c>
      <c r="D876">
        <v>3223</v>
      </c>
      <c r="E876" t="s">
        <v>100</v>
      </c>
      <c r="F876">
        <v>-2.5500000000000002E-4</v>
      </c>
      <c r="G876">
        <v>5.5710999999999997E-2</v>
      </c>
      <c r="H876">
        <v>1</v>
      </c>
      <c r="I876">
        <v>0</v>
      </c>
      <c r="J876">
        <v>1</v>
      </c>
      <c r="K876">
        <v>1.6258000000000002E-2</v>
      </c>
      <c r="L876">
        <v>10</v>
      </c>
      <c r="M876" t="s">
        <v>5</v>
      </c>
    </row>
    <row r="877" spans="1:13" x14ac:dyDescent="0.3">
      <c r="A877" t="s">
        <v>20</v>
      </c>
      <c r="B877">
        <v>2</v>
      </c>
      <c r="C877">
        <v>110</v>
      </c>
      <c r="D877">
        <v>2</v>
      </c>
    </row>
    <row r="878" spans="1:13" x14ac:dyDescent="0.3">
      <c r="C878">
        <v>110</v>
      </c>
      <c r="D878">
        <v>7994</v>
      </c>
      <c r="E878" t="s">
        <v>14</v>
      </c>
      <c r="F878">
        <v>-1.3178E-2</v>
      </c>
      <c r="G878">
        <v>2.6020000000000001E-3</v>
      </c>
      <c r="H878">
        <v>3</v>
      </c>
      <c r="I878">
        <v>0</v>
      </c>
      <c r="J878">
        <v>1</v>
      </c>
      <c r="K878">
        <v>8.4403000000000006E-2</v>
      </c>
      <c r="L878">
        <v>1</v>
      </c>
      <c r="M878" t="s">
        <v>3</v>
      </c>
    </row>
    <row r="879" spans="1:13" x14ac:dyDescent="0.3">
      <c r="C879">
        <v>110</v>
      </c>
      <c r="D879">
        <v>4442</v>
      </c>
      <c r="E879" t="s">
        <v>377</v>
      </c>
      <c r="F879">
        <v>1.7000000000000001E-4</v>
      </c>
      <c r="G879">
        <v>6.3709999999999999E-3</v>
      </c>
      <c r="H879">
        <v>1</v>
      </c>
      <c r="I879">
        <v>0</v>
      </c>
      <c r="J879">
        <v>2</v>
      </c>
      <c r="K879">
        <v>4.1259999999999998E-2</v>
      </c>
      <c r="L879">
        <v>2</v>
      </c>
      <c r="M879" t="s">
        <v>5</v>
      </c>
    </row>
    <row r="880" spans="1:13" x14ac:dyDescent="0.3">
      <c r="C880">
        <v>110</v>
      </c>
      <c r="D880">
        <v>320</v>
      </c>
      <c r="E880" t="s">
        <v>302</v>
      </c>
      <c r="F880">
        <v>-3.5100000000000002E-4</v>
      </c>
      <c r="G880">
        <v>1.4626999999999999E-2</v>
      </c>
      <c r="H880">
        <v>3</v>
      </c>
      <c r="I880">
        <v>0</v>
      </c>
      <c r="J880">
        <v>2</v>
      </c>
      <c r="K880">
        <v>4.1259999999999998E-2</v>
      </c>
      <c r="L880">
        <v>3</v>
      </c>
      <c r="M880" t="s">
        <v>3</v>
      </c>
    </row>
    <row r="881" spans="1:13" x14ac:dyDescent="0.3">
      <c r="C881">
        <v>110</v>
      </c>
      <c r="D881">
        <v>6324</v>
      </c>
      <c r="E881" t="s">
        <v>51</v>
      </c>
      <c r="F881">
        <v>-2.029E-3</v>
      </c>
      <c r="G881">
        <v>1.4985999999999999E-2</v>
      </c>
      <c r="H881">
        <v>4</v>
      </c>
      <c r="I881">
        <v>0</v>
      </c>
      <c r="J881">
        <v>2</v>
      </c>
      <c r="K881">
        <v>4.1259999999999998E-2</v>
      </c>
      <c r="L881">
        <v>4</v>
      </c>
      <c r="M881" t="s">
        <v>5</v>
      </c>
    </row>
    <row r="882" spans="1:13" x14ac:dyDescent="0.3">
      <c r="C882">
        <v>110</v>
      </c>
      <c r="D882">
        <v>8191</v>
      </c>
      <c r="E882" t="s">
        <v>6</v>
      </c>
      <c r="F882">
        <v>-2.33E-3</v>
      </c>
      <c r="G882">
        <v>4.1098000000000003E-2</v>
      </c>
      <c r="H882">
        <v>1</v>
      </c>
      <c r="I882">
        <v>0</v>
      </c>
      <c r="J882">
        <v>3</v>
      </c>
      <c r="K882">
        <v>4.1259999999999998E-2</v>
      </c>
      <c r="L882">
        <v>5</v>
      </c>
      <c r="M882" t="s">
        <v>5</v>
      </c>
    </row>
    <row r="883" spans="1:13" x14ac:dyDescent="0.3">
      <c r="C883">
        <v>110</v>
      </c>
      <c r="D883">
        <v>88</v>
      </c>
      <c r="E883" t="s">
        <v>487</v>
      </c>
      <c r="F883">
        <v>-3.7300000000000001E-4</v>
      </c>
      <c r="G883">
        <v>2.2430000000000002E-3</v>
      </c>
      <c r="H883">
        <v>0</v>
      </c>
      <c r="I883">
        <v>0</v>
      </c>
      <c r="J883">
        <v>2</v>
      </c>
      <c r="K883">
        <v>3.2122999999999999E-2</v>
      </c>
      <c r="L883">
        <v>6</v>
      </c>
      <c r="M883" t="s">
        <v>5</v>
      </c>
    </row>
    <row r="884" spans="1:13" x14ac:dyDescent="0.3">
      <c r="C884">
        <v>110</v>
      </c>
      <c r="D884">
        <v>8004</v>
      </c>
      <c r="E884" t="s">
        <v>112</v>
      </c>
      <c r="F884">
        <v>-4.5199999999999998E-4</v>
      </c>
      <c r="G884">
        <v>2.6020000000000001E-3</v>
      </c>
      <c r="H884">
        <v>0</v>
      </c>
      <c r="I884">
        <v>0</v>
      </c>
      <c r="J884">
        <v>2</v>
      </c>
      <c r="K884">
        <v>3.2122999999999999E-2</v>
      </c>
      <c r="L884">
        <v>7</v>
      </c>
      <c r="M884" t="s">
        <v>5</v>
      </c>
    </row>
    <row r="885" spans="1:13" x14ac:dyDescent="0.3">
      <c r="C885">
        <v>110</v>
      </c>
      <c r="D885">
        <v>4200</v>
      </c>
      <c r="E885" t="s">
        <v>488</v>
      </c>
      <c r="F885">
        <v>1.6540000000000001E-3</v>
      </c>
      <c r="G885">
        <v>0.117821</v>
      </c>
      <c r="H885">
        <v>0</v>
      </c>
      <c r="I885">
        <v>0</v>
      </c>
      <c r="J885">
        <v>2</v>
      </c>
      <c r="K885">
        <v>1.9591999999999998E-2</v>
      </c>
      <c r="L885">
        <v>8</v>
      </c>
      <c r="M885" t="s">
        <v>5</v>
      </c>
    </row>
    <row r="886" spans="1:13" x14ac:dyDescent="0.3">
      <c r="C886">
        <v>110</v>
      </c>
      <c r="D886">
        <v>415</v>
      </c>
      <c r="E886" t="s">
        <v>489</v>
      </c>
      <c r="F886">
        <v>1.34E-4</v>
      </c>
      <c r="G886">
        <v>7.0441000000000004E-2</v>
      </c>
      <c r="H886">
        <v>1</v>
      </c>
      <c r="I886">
        <v>0</v>
      </c>
      <c r="J886">
        <v>1</v>
      </c>
      <c r="K886">
        <v>1.6258000000000002E-2</v>
      </c>
      <c r="L886">
        <v>9</v>
      </c>
      <c r="M886" t="s">
        <v>5</v>
      </c>
    </row>
    <row r="887" spans="1:13" x14ac:dyDescent="0.3">
      <c r="C887">
        <v>110</v>
      </c>
      <c r="D887">
        <v>1255</v>
      </c>
      <c r="E887" t="s">
        <v>110</v>
      </c>
      <c r="F887">
        <v>-1.4899999999999999E-4</v>
      </c>
      <c r="G887">
        <v>5.2405E-2</v>
      </c>
      <c r="H887">
        <v>1</v>
      </c>
      <c r="I887">
        <v>0</v>
      </c>
      <c r="J887">
        <v>1</v>
      </c>
      <c r="K887">
        <v>1.6258000000000002E-2</v>
      </c>
      <c r="L887">
        <v>10</v>
      </c>
      <c r="M887" t="s">
        <v>5</v>
      </c>
    </row>
    <row r="888" spans="1:13" x14ac:dyDescent="0.3">
      <c r="A888" t="s">
        <v>20</v>
      </c>
      <c r="B888">
        <v>4</v>
      </c>
      <c r="C888">
        <v>111</v>
      </c>
      <c r="D888">
        <v>4</v>
      </c>
    </row>
    <row r="889" spans="1:13" x14ac:dyDescent="0.3">
      <c r="C889">
        <v>111</v>
      </c>
      <c r="D889">
        <v>8181</v>
      </c>
      <c r="E889" t="s">
        <v>253</v>
      </c>
      <c r="F889">
        <v>4.0119999999999999E-3</v>
      </c>
      <c r="G889">
        <v>2.1274000000000001E-2</v>
      </c>
      <c r="H889">
        <v>1</v>
      </c>
      <c r="I889">
        <v>0</v>
      </c>
      <c r="J889">
        <v>2</v>
      </c>
      <c r="K889">
        <v>0.63978000000000002</v>
      </c>
      <c r="L889">
        <v>1</v>
      </c>
      <c r="M889" t="s">
        <v>3</v>
      </c>
    </row>
    <row r="890" spans="1:13" x14ac:dyDescent="0.3">
      <c r="C890">
        <v>111</v>
      </c>
      <c r="D890">
        <v>22</v>
      </c>
      <c r="E890" t="s">
        <v>79</v>
      </c>
      <c r="F890">
        <v>2.392E-3</v>
      </c>
      <c r="G890">
        <v>4.8655999999999998E-2</v>
      </c>
      <c r="H890">
        <v>0</v>
      </c>
      <c r="I890">
        <v>0</v>
      </c>
      <c r="J890">
        <v>2</v>
      </c>
      <c r="K890">
        <v>0.19714799999999999</v>
      </c>
      <c r="L890">
        <v>2</v>
      </c>
      <c r="M890" t="s">
        <v>5</v>
      </c>
    </row>
    <row r="891" spans="1:13" x14ac:dyDescent="0.3">
      <c r="C891">
        <v>111</v>
      </c>
      <c r="D891">
        <v>5727</v>
      </c>
      <c r="E891" t="s">
        <v>82</v>
      </c>
      <c r="F891">
        <v>-1.201E-3</v>
      </c>
      <c r="G891">
        <v>2.748E-3</v>
      </c>
      <c r="H891">
        <v>1</v>
      </c>
      <c r="I891">
        <v>0</v>
      </c>
      <c r="J891">
        <v>2</v>
      </c>
      <c r="K891">
        <v>0.193581</v>
      </c>
      <c r="L891">
        <v>3</v>
      </c>
      <c r="M891" t="s">
        <v>3</v>
      </c>
    </row>
    <row r="892" spans="1:13" x14ac:dyDescent="0.3">
      <c r="C892">
        <v>111</v>
      </c>
      <c r="D892">
        <v>8191</v>
      </c>
      <c r="E892" t="s">
        <v>6</v>
      </c>
      <c r="F892">
        <v>-2.6779000000000001E-2</v>
      </c>
      <c r="G892">
        <v>2.8500000000000001E-3</v>
      </c>
      <c r="H892">
        <v>1</v>
      </c>
      <c r="I892">
        <v>0</v>
      </c>
      <c r="J892">
        <v>3</v>
      </c>
      <c r="K892">
        <v>0.193581</v>
      </c>
      <c r="L892">
        <v>4</v>
      </c>
      <c r="M892" t="s">
        <v>5</v>
      </c>
    </row>
    <row r="893" spans="1:13" x14ac:dyDescent="0.3">
      <c r="C893">
        <v>111</v>
      </c>
      <c r="D893">
        <v>2514</v>
      </c>
      <c r="E893" t="s">
        <v>254</v>
      </c>
      <c r="F893">
        <v>8.0900000000000004E-4</v>
      </c>
      <c r="G893">
        <v>2.6058999999999999E-2</v>
      </c>
      <c r="H893">
        <v>1</v>
      </c>
      <c r="I893">
        <v>0</v>
      </c>
      <c r="J893">
        <v>1</v>
      </c>
      <c r="K893">
        <v>9.2830999999999997E-2</v>
      </c>
      <c r="L893">
        <v>5</v>
      </c>
      <c r="M893" t="s">
        <v>5</v>
      </c>
    </row>
    <row r="894" spans="1:13" x14ac:dyDescent="0.3">
      <c r="C894">
        <v>111</v>
      </c>
      <c r="D894">
        <v>8180</v>
      </c>
      <c r="E894" t="s">
        <v>255</v>
      </c>
      <c r="F894">
        <v>2.5339999999999998E-3</v>
      </c>
      <c r="G894">
        <v>5.5069E-2</v>
      </c>
      <c r="H894">
        <v>0</v>
      </c>
      <c r="I894">
        <v>0</v>
      </c>
      <c r="J894">
        <v>1</v>
      </c>
      <c r="K894">
        <v>8.6173E-2</v>
      </c>
      <c r="L894">
        <v>6</v>
      </c>
      <c r="M894" t="s">
        <v>5</v>
      </c>
    </row>
    <row r="895" spans="1:13" x14ac:dyDescent="0.3">
      <c r="C895">
        <v>111</v>
      </c>
      <c r="D895">
        <v>6623</v>
      </c>
      <c r="E895" t="s">
        <v>32</v>
      </c>
      <c r="F895">
        <v>-3.862E-3</v>
      </c>
      <c r="G895">
        <v>3.6640000000000002E-3</v>
      </c>
      <c r="H895">
        <v>1</v>
      </c>
      <c r="I895">
        <v>0</v>
      </c>
      <c r="J895">
        <v>1</v>
      </c>
      <c r="K895">
        <v>8.4403000000000006E-2</v>
      </c>
      <c r="L895">
        <v>7</v>
      </c>
      <c r="M895" t="s">
        <v>5</v>
      </c>
    </row>
    <row r="896" spans="1:13" x14ac:dyDescent="0.3">
      <c r="C896">
        <v>111</v>
      </c>
      <c r="D896">
        <v>19</v>
      </c>
      <c r="E896" t="s">
        <v>85</v>
      </c>
      <c r="F896">
        <v>-5.7260000000000002E-3</v>
      </c>
      <c r="G896">
        <v>2.545E-3</v>
      </c>
      <c r="H896">
        <v>1</v>
      </c>
      <c r="I896">
        <v>0</v>
      </c>
      <c r="J896">
        <v>1</v>
      </c>
      <c r="K896">
        <v>8.4403000000000006E-2</v>
      </c>
      <c r="L896">
        <v>8</v>
      </c>
      <c r="M896" t="s">
        <v>3</v>
      </c>
    </row>
    <row r="897" spans="1:13" x14ac:dyDescent="0.3">
      <c r="C897">
        <v>111</v>
      </c>
      <c r="D897">
        <v>3323</v>
      </c>
      <c r="E897" t="s">
        <v>33</v>
      </c>
      <c r="F897">
        <v>-6.1339999999999997E-3</v>
      </c>
      <c r="G897">
        <v>2.2390000000000001E-3</v>
      </c>
      <c r="H897">
        <v>1</v>
      </c>
      <c r="I897">
        <v>0</v>
      </c>
      <c r="J897">
        <v>1</v>
      </c>
      <c r="K897">
        <v>8.4403000000000006E-2</v>
      </c>
      <c r="L897">
        <v>9</v>
      </c>
      <c r="M897" t="s">
        <v>5</v>
      </c>
    </row>
    <row r="898" spans="1:13" x14ac:dyDescent="0.3">
      <c r="C898">
        <v>111</v>
      </c>
      <c r="D898">
        <v>7994</v>
      </c>
      <c r="E898" t="s">
        <v>14</v>
      </c>
      <c r="F898">
        <v>-2.2331E-2</v>
      </c>
      <c r="G898">
        <v>3.0539999999999999E-3</v>
      </c>
      <c r="H898">
        <v>3</v>
      </c>
      <c r="I898">
        <v>0</v>
      </c>
      <c r="J898">
        <v>1</v>
      </c>
      <c r="K898">
        <v>8.4403000000000006E-2</v>
      </c>
      <c r="L898">
        <v>10</v>
      </c>
      <c r="M898" t="s">
        <v>3</v>
      </c>
    </row>
    <row r="899" spans="1:13" x14ac:dyDescent="0.3">
      <c r="A899" t="s">
        <v>20</v>
      </c>
      <c r="B899">
        <v>3</v>
      </c>
      <c r="C899">
        <v>112</v>
      </c>
      <c r="D899">
        <v>3</v>
      </c>
    </row>
    <row r="900" spans="1:13" x14ac:dyDescent="0.3">
      <c r="C900">
        <v>112</v>
      </c>
      <c r="D900">
        <v>4195</v>
      </c>
      <c r="E900" t="s">
        <v>121</v>
      </c>
      <c r="F900">
        <v>2.8779999999999999E-3</v>
      </c>
      <c r="G900">
        <v>3.2499999999999999E-3</v>
      </c>
      <c r="H900">
        <v>1</v>
      </c>
      <c r="I900">
        <v>0</v>
      </c>
      <c r="J900">
        <v>2</v>
      </c>
      <c r="K900">
        <v>0.90831499999999998</v>
      </c>
      <c r="L900">
        <v>1</v>
      </c>
      <c r="M900" t="s">
        <v>3</v>
      </c>
    </row>
    <row r="901" spans="1:13" x14ac:dyDescent="0.3">
      <c r="C901">
        <v>112</v>
      </c>
      <c r="D901">
        <v>7015</v>
      </c>
      <c r="E901" t="s">
        <v>127</v>
      </c>
      <c r="F901">
        <v>-4.5600000000000003E-4</v>
      </c>
      <c r="G901">
        <v>2.5999999999999999E-3</v>
      </c>
      <c r="H901">
        <v>2</v>
      </c>
      <c r="I901">
        <v>0</v>
      </c>
      <c r="J901">
        <v>2</v>
      </c>
      <c r="K901">
        <v>0.193581</v>
      </c>
      <c r="L901">
        <v>2</v>
      </c>
      <c r="M901" t="s">
        <v>3</v>
      </c>
    </row>
    <row r="902" spans="1:13" x14ac:dyDescent="0.3">
      <c r="C902">
        <v>112</v>
      </c>
      <c r="D902">
        <v>6623</v>
      </c>
      <c r="E902" t="s">
        <v>32</v>
      </c>
      <c r="F902">
        <v>-3.4770000000000001E-3</v>
      </c>
      <c r="G902">
        <v>2.3830000000000001E-3</v>
      </c>
      <c r="H902">
        <v>1</v>
      </c>
      <c r="I902">
        <v>0</v>
      </c>
      <c r="J902">
        <v>1</v>
      </c>
      <c r="K902">
        <v>8.4403000000000006E-2</v>
      </c>
      <c r="L902">
        <v>3</v>
      </c>
      <c r="M902" t="s">
        <v>5</v>
      </c>
    </row>
    <row r="903" spans="1:13" x14ac:dyDescent="0.3">
      <c r="C903">
        <v>112</v>
      </c>
      <c r="D903">
        <v>7012</v>
      </c>
      <c r="E903" t="s">
        <v>53</v>
      </c>
      <c r="F903">
        <v>-1.7954000000000001E-2</v>
      </c>
      <c r="G903">
        <v>2.5999999999999999E-3</v>
      </c>
      <c r="H903">
        <v>1</v>
      </c>
      <c r="I903">
        <v>0</v>
      </c>
      <c r="J903">
        <v>1</v>
      </c>
      <c r="K903">
        <v>8.4403000000000006E-2</v>
      </c>
      <c r="L903">
        <v>4</v>
      </c>
      <c r="M903" t="s">
        <v>5</v>
      </c>
    </row>
    <row r="904" spans="1:13" x14ac:dyDescent="0.3">
      <c r="C904">
        <v>112</v>
      </c>
      <c r="D904">
        <v>503</v>
      </c>
      <c r="E904" t="s">
        <v>173</v>
      </c>
      <c r="F904">
        <v>-1.0000000000000001E-5</v>
      </c>
      <c r="G904">
        <v>1.4081E-2</v>
      </c>
      <c r="H904">
        <v>1</v>
      </c>
      <c r="I904">
        <v>0</v>
      </c>
      <c r="J904">
        <v>2</v>
      </c>
      <c r="K904">
        <v>4.1259999999999998E-2</v>
      </c>
      <c r="L904">
        <v>5</v>
      </c>
      <c r="M904" t="s">
        <v>5</v>
      </c>
    </row>
    <row r="905" spans="1:13" x14ac:dyDescent="0.3">
      <c r="C905">
        <v>112</v>
      </c>
      <c r="D905">
        <v>4184</v>
      </c>
      <c r="E905" t="s">
        <v>119</v>
      </c>
      <c r="F905">
        <v>-1.1400000000000001E-4</v>
      </c>
      <c r="G905">
        <v>1.7439E-2</v>
      </c>
      <c r="H905">
        <v>3</v>
      </c>
      <c r="I905">
        <v>0</v>
      </c>
      <c r="J905">
        <v>2</v>
      </c>
      <c r="K905">
        <v>4.1259999999999998E-2</v>
      </c>
      <c r="L905">
        <v>6</v>
      </c>
      <c r="M905" t="s">
        <v>3</v>
      </c>
    </row>
    <row r="906" spans="1:13" x14ac:dyDescent="0.3">
      <c r="C906">
        <v>112</v>
      </c>
      <c r="D906">
        <v>813</v>
      </c>
      <c r="E906" t="s">
        <v>120</v>
      </c>
      <c r="F906">
        <v>-4.3199999999999998E-4</v>
      </c>
      <c r="G906">
        <v>2.1772E-2</v>
      </c>
      <c r="H906">
        <v>1</v>
      </c>
      <c r="I906">
        <v>0</v>
      </c>
      <c r="J906">
        <v>3</v>
      </c>
      <c r="K906">
        <v>4.1259999999999998E-2</v>
      </c>
      <c r="L906">
        <v>7</v>
      </c>
      <c r="M906" t="s">
        <v>5</v>
      </c>
    </row>
    <row r="907" spans="1:13" x14ac:dyDescent="0.3">
      <c r="C907">
        <v>112</v>
      </c>
      <c r="D907">
        <v>8184</v>
      </c>
      <c r="E907" t="s">
        <v>4</v>
      </c>
      <c r="F907">
        <v>-6.8099999999999996E-4</v>
      </c>
      <c r="G907">
        <v>2.2314000000000001E-2</v>
      </c>
      <c r="H907">
        <v>2</v>
      </c>
      <c r="I907">
        <v>0</v>
      </c>
      <c r="J907">
        <v>3</v>
      </c>
      <c r="K907">
        <v>4.1259999999999998E-2</v>
      </c>
      <c r="L907">
        <v>8</v>
      </c>
      <c r="M907" t="s">
        <v>5</v>
      </c>
    </row>
    <row r="908" spans="1:13" x14ac:dyDescent="0.3">
      <c r="C908">
        <v>112</v>
      </c>
      <c r="D908">
        <v>8191</v>
      </c>
      <c r="E908" t="s">
        <v>6</v>
      </c>
      <c r="F908">
        <v>-2.4369999999999999E-3</v>
      </c>
      <c r="G908">
        <v>2.2314000000000001E-2</v>
      </c>
      <c r="H908">
        <v>1</v>
      </c>
      <c r="I908">
        <v>0</v>
      </c>
      <c r="J908">
        <v>3</v>
      </c>
      <c r="K908">
        <v>4.1259999999999998E-2</v>
      </c>
      <c r="L908">
        <v>9</v>
      </c>
      <c r="M908" t="s">
        <v>5</v>
      </c>
    </row>
    <row r="909" spans="1:13" x14ac:dyDescent="0.3">
      <c r="C909">
        <v>112</v>
      </c>
      <c r="D909">
        <v>7013</v>
      </c>
      <c r="E909" t="s">
        <v>641</v>
      </c>
      <c r="F909">
        <v>3.7100000000000002E-4</v>
      </c>
      <c r="G909">
        <v>6.8348999999999993E-2</v>
      </c>
      <c r="H909">
        <v>0</v>
      </c>
      <c r="I909">
        <v>0</v>
      </c>
      <c r="J909">
        <v>2</v>
      </c>
      <c r="K909">
        <v>3.5534000000000003E-2</v>
      </c>
      <c r="L909">
        <v>10</v>
      </c>
      <c r="M909" t="s">
        <v>5</v>
      </c>
    </row>
    <row r="910" spans="1:13" x14ac:dyDescent="0.3">
      <c r="A910" t="s">
        <v>20</v>
      </c>
      <c r="B910">
        <v>3</v>
      </c>
      <c r="C910">
        <v>113</v>
      </c>
      <c r="D910">
        <v>3</v>
      </c>
    </row>
    <row r="911" spans="1:13" x14ac:dyDescent="0.3">
      <c r="C911">
        <v>113</v>
      </c>
      <c r="D911">
        <v>4617</v>
      </c>
      <c r="E911" t="s">
        <v>678</v>
      </c>
      <c r="F911">
        <v>3.98E-3</v>
      </c>
      <c r="G911">
        <v>2.624E-3</v>
      </c>
      <c r="H911">
        <v>0</v>
      </c>
      <c r="I911">
        <v>0</v>
      </c>
      <c r="J911">
        <v>1</v>
      </c>
      <c r="K911">
        <v>0.34468900000000002</v>
      </c>
      <c r="L911">
        <v>1</v>
      </c>
      <c r="M911" t="s">
        <v>3</v>
      </c>
    </row>
    <row r="912" spans="1:13" x14ac:dyDescent="0.3">
      <c r="C912">
        <v>113</v>
      </c>
      <c r="D912">
        <v>5965</v>
      </c>
      <c r="E912" t="s">
        <v>679</v>
      </c>
      <c r="F912">
        <v>2.2699999999999999E-3</v>
      </c>
      <c r="G912">
        <v>5.6661999999999997E-2</v>
      </c>
      <c r="H912">
        <v>0</v>
      </c>
      <c r="I912">
        <v>0</v>
      </c>
      <c r="J912">
        <v>3</v>
      </c>
      <c r="K912">
        <v>0.19714799999999999</v>
      </c>
      <c r="L912">
        <v>2</v>
      </c>
      <c r="M912" t="s">
        <v>5</v>
      </c>
    </row>
    <row r="913" spans="1:13" x14ac:dyDescent="0.3">
      <c r="C913">
        <v>113</v>
      </c>
      <c r="D913">
        <v>4957</v>
      </c>
      <c r="E913" t="s">
        <v>680</v>
      </c>
      <c r="F913">
        <v>1.3320000000000001E-3</v>
      </c>
      <c r="G913">
        <v>5.6856999999999998E-2</v>
      </c>
      <c r="H913">
        <v>0</v>
      </c>
      <c r="I913">
        <v>0</v>
      </c>
      <c r="J913">
        <v>2</v>
      </c>
      <c r="K913">
        <v>0.19714799999999999</v>
      </c>
      <c r="L913">
        <v>3</v>
      </c>
      <c r="M913" t="s">
        <v>5</v>
      </c>
    </row>
    <row r="914" spans="1:13" x14ac:dyDescent="0.3">
      <c r="C914">
        <v>113</v>
      </c>
      <c r="D914">
        <v>5055</v>
      </c>
      <c r="E914" t="s">
        <v>610</v>
      </c>
      <c r="F914">
        <v>7.18E-4</v>
      </c>
      <c r="G914">
        <v>3.2070000000000002E-3</v>
      </c>
      <c r="H914">
        <v>0</v>
      </c>
      <c r="I914">
        <v>0</v>
      </c>
      <c r="J914">
        <v>2</v>
      </c>
      <c r="K914">
        <v>0.17047399999999999</v>
      </c>
      <c r="L914">
        <v>4</v>
      </c>
      <c r="M914" t="s">
        <v>5</v>
      </c>
    </row>
    <row r="915" spans="1:13" x14ac:dyDescent="0.3">
      <c r="C915">
        <v>113</v>
      </c>
      <c r="D915">
        <v>7053</v>
      </c>
      <c r="E915" t="s">
        <v>394</v>
      </c>
      <c r="F915">
        <v>2.885E-3</v>
      </c>
      <c r="G915">
        <v>2.0313000000000001E-2</v>
      </c>
      <c r="H915">
        <v>0</v>
      </c>
      <c r="I915">
        <v>0</v>
      </c>
      <c r="J915">
        <v>1</v>
      </c>
      <c r="K915">
        <v>8.6173E-2</v>
      </c>
      <c r="L915">
        <v>5</v>
      </c>
      <c r="M915" t="s">
        <v>3</v>
      </c>
    </row>
    <row r="916" spans="1:13" x14ac:dyDescent="0.3">
      <c r="C916">
        <v>113</v>
      </c>
      <c r="D916">
        <v>5011</v>
      </c>
      <c r="E916" t="s">
        <v>89</v>
      </c>
      <c r="F916">
        <v>-3.2720000000000002E-3</v>
      </c>
      <c r="G916">
        <v>4.568E-3</v>
      </c>
      <c r="H916">
        <v>1</v>
      </c>
      <c r="I916">
        <v>0</v>
      </c>
      <c r="J916">
        <v>1</v>
      </c>
      <c r="K916">
        <v>8.4403000000000006E-2</v>
      </c>
      <c r="L916">
        <v>6</v>
      </c>
      <c r="M916" t="s">
        <v>5</v>
      </c>
    </row>
    <row r="917" spans="1:13" x14ac:dyDescent="0.3">
      <c r="C917">
        <v>113</v>
      </c>
      <c r="D917">
        <v>4182</v>
      </c>
      <c r="E917" t="s">
        <v>34</v>
      </c>
      <c r="F917">
        <v>-9.2289999999999994E-3</v>
      </c>
      <c r="G917">
        <v>2.5270000000000002E-3</v>
      </c>
      <c r="H917">
        <v>1</v>
      </c>
      <c r="I917">
        <v>0</v>
      </c>
      <c r="J917">
        <v>1</v>
      </c>
      <c r="K917">
        <v>8.4403000000000006E-2</v>
      </c>
      <c r="L917">
        <v>7</v>
      </c>
      <c r="M917" t="s">
        <v>5</v>
      </c>
    </row>
    <row r="918" spans="1:13" x14ac:dyDescent="0.3">
      <c r="C918">
        <v>113</v>
      </c>
      <c r="D918">
        <v>8191</v>
      </c>
      <c r="E918" t="s">
        <v>6</v>
      </c>
      <c r="F918">
        <v>-1.5644000000000002E-2</v>
      </c>
      <c r="G918">
        <v>1.4481000000000001E-2</v>
      </c>
      <c r="H918">
        <v>1</v>
      </c>
      <c r="I918">
        <v>0</v>
      </c>
      <c r="J918">
        <v>3</v>
      </c>
      <c r="K918">
        <v>4.1259999999999998E-2</v>
      </c>
      <c r="L918">
        <v>8</v>
      </c>
      <c r="M918" t="s">
        <v>5</v>
      </c>
    </row>
    <row r="919" spans="1:13" x14ac:dyDescent="0.3">
      <c r="C919">
        <v>113</v>
      </c>
      <c r="D919">
        <v>8186</v>
      </c>
      <c r="E919" t="s">
        <v>629</v>
      </c>
      <c r="F919">
        <v>1.2179999999999999E-3</v>
      </c>
      <c r="G919">
        <v>1.4481000000000001E-2</v>
      </c>
      <c r="H919">
        <v>0</v>
      </c>
      <c r="I919">
        <v>0</v>
      </c>
      <c r="J919">
        <v>2</v>
      </c>
      <c r="K919">
        <v>3.5534000000000003E-2</v>
      </c>
      <c r="L919">
        <v>9</v>
      </c>
      <c r="M919" t="s">
        <v>3</v>
      </c>
    </row>
    <row r="920" spans="1:13" x14ac:dyDescent="0.3">
      <c r="C920">
        <v>113</v>
      </c>
      <c r="D920">
        <v>4946</v>
      </c>
      <c r="E920" t="s">
        <v>681</v>
      </c>
      <c r="F920">
        <v>9.9500000000000001E-4</v>
      </c>
      <c r="G920">
        <v>4.2278000000000003E-2</v>
      </c>
      <c r="H920">
        <v>0</v>
      </c>
      <c r="I920">
        <v>0</v>
      </c>
      <c r="J920">
        <v>2</v>
      </c>
      <c r="K920">
        <v>3.5534000000000003E-2</v>
      </c>
      <c r="L920">
        <v>10</v>
      </c>
      <c r="M920" t="s">
        <v>5</v>
      </c>
    </row>
    <row r="921" spans="1:13" x14ac:dyDescent="0.3">
      <c r="A921" t="s">
        <v>20</v>
      </c>
      <c r="B921">
        <v>3</v>
      </c>
      <c r="C921">
        <v>114</v>
      </c>
      <c r="D921">
        <v>3</v>
      </c>
    </row>
    <row r="922" spans="1:13" x14ac:dyDescent="0.3">
      <c r="C922">
        <v>114</v>
      </c>
      <c r="D922">
        <v>320</v>
      </c>
      <c r="E922" t="s">
        <v>302</v>
      </c>
      <c r="F922">
        <v>-4.6E-5</v>
      </c>
      <c r="G922">
        <v>5.3140000000000001E-3</v>
      </c>
      <c r="H922">
        <v>3</v>
      </c>
      <c r="I922">
        <v>0</v>
      </c>
      <c r="J922">
        <v>2</v>
      </c>
      <c r="K922">
        <v>0.193581</v>
      </c>
      <c r="L922">
        <v>1</v>
      </c>
      <c r="M922" t="s">
        <v>5</v>
      </c>
    </row>
    <row r="923" spans="1:13" x14ac:dyDescent="0.3">
      <c r="C923">
        <v>114</v>
      </c>
      <c r="D923">
        <v>8184</v>
      </c>
      <c r="E923" t="s">
        <v>4</v>
      </c>
      <c r="F923">
        <v>-3.0000000000000001E-3</v>
      </c>
      <c r="G923">
        <v>4.4840000000000001E-3</v>
      </c>
      <c r="H923">
        <v>2</v>
      </c>
      <c r="I923">
        <v>0</v>
      </c>
      <c r="J923">
        <v>3</v>
      </c>
      <c r="K923">
        <v>0.193581</v>
      </c>
      <c r="L923">
        <v>2</v>
      </c>
      <c r="M923" t="s">
        <v>3</v>
      </c>
    </row>
    <row r="924" spans="1:13" x14ac:dyDescent="0.3">
      <c r="C924">
        <v>114</v>
      </c>
      <c r="D924">
        <v>8191</v>
      </c>
      <c r="E924" t="s">
        <v>6</v>
      </c>
      <c r="F924">
        <v>-7.7600000000000004E-3</v>
      </c>
      <c r="G924">
        <v>4.4840000000000001E-3</v>
      </c>
      <c r="H924">
        <v>1</v>
      </c>
      <c r="I924">
        <v>0</v>
      </c>
      <c r="J924">
        <v>3</v>
      </c>
      <c r="K924">
        <v>0.193581</v>
      </c>
      <c r="L924">
        <v>3</v>
      </c>
      <c r="M924" t="s">
        <v>5</v>
      </c>
    </row>
    <row r="925" spans="1:13" x14ac:dyDescent="0.3">
      <c r="C925">
        <v>114</v>
      </c>
      <c r="D925">
        <v>7500</v>
      </c>
      <c r="E925" t="s">
        <v>613</v>
      </c>
      <c r="F925">
        <v>5.0410000000000003E-3</v>
      </c>
      <c r="G925">
        <v>5.8120000000000003E-3</v>
      </c>
      <c r="H925">
        <v>0</v>
      </c>
      <c r="I925">
        <v>0</v>
      </c>
      <c r="J925">
        <v>1</v>
      </c>
      <c r="K925">
        <v>8.6173E-2</v>
      </c>
      <c r="L925">
        <v>4</v>
      </c>
      <c r="M925" t="s">
        <v>3</v>
      </c>
    </row>
    <row r="926" spans="1:13" x14ac:dyDescent="0.3">
      <c r="C926">
        <v>114</v>
      </c>
      <c r="D926">
        <v>4184</v>
      </c>
      <c r="E926" t="s">
        <v>119</v>
      </c>
      <c r="F926">
        <v>-4.0700000000000003E-4</v>
      </c>
      <c r="G926">
        <v>3.2049000000000001E-2</v>
      </c>
      <c r="H926">
        <v>3</v>
      </c>
      <c r="I926">
        <v>0</v>
      </c>
      <c r="J926">
        <v>2</v>
      </c>
      <c r="K926">
        <v>4.1259999999999998E-2</v>
      </c>
      <c r="L926">
        <v>5</v>
      </c>
      <c r="M926" t="s">
        <v>3</v>
      </c>
    </row>
    <row r="927" spans="1:13" x14ac:dyDescent="0.3">
      <c r="C927">
        <v>114</v>
      </c>
      <c r="D927">
        <v>813</v>
      </c>
      <c r="E927" t="s">
        <v>120</v>
      </c>
      <c r="F927">
        <v>-9.2630000000000004E-3</v>
      </c>
      <c r="G927">
        <v>4.7326E-2</v>
      </c>
      <c r="H927">
        <v>1</v>
      </c>
      <c r="I927">
        <v>0</v>
      </c>
      <c r="J927">
        <v>3</v>
      </c>
      <c r="K927">
        <v>4.1259999999999998E-2</v>
      </c>
      <c r="L927">
        <v>6</v>
      </c>
      <c r="M927" t="s">
        <v>5</v>
      </c>
    </row>
    <row r="928" spans="1:13" x14ac:dyDescent="0.3">
      <c r="C928">
        <v>114</v>
      </c>
      <c r="D928">
        <v>7800</v>
      </c>
      <c r="E928" t="s">
        <v>29</v>
      </c>
      <c r="F928">
        <v>-2.173E-3</v>
      </c>
      <c r="G928">
        <v>2.4910000000000002E-3</v>
      </c>
      <c r="H928">
        <v>0</v>
      </c>
      <c r="I928">
        <v>0</v>
      </c>
      <c r="J928">
        <v>3</v>
      </c>
      <c r="K928">
        <v>3.2122999999999999E-2</v>
      </c>
      <c r="L928">
        <v>7</v>
      </c>
      <c r="M928" t="s">
        <v>5</v>
      </c>
    </row>
    <row r="929" spans="1:13" x14ac:dyDescent="0.3">
      <c r="C929">
        <v>114</v>
      </c>
      <c r="D929">
        <v>2010</v>
      </c>
      <c r="E929" t="s">
        <v>12</v>
      </c>
      <c r="F929">
        <v>-3.1E-4</v>
      </c>
      <c r="G929">
        <v>2.5572999999999999E-2</v>
      </c>
      <c r="H929">
        <v>1</v>
      </c>
      <c r="I929">
        <v>0</v>
      </c>
      <c r="J929">
        <v>1</v>
      </c>
      <c r="K929">
        <v>1.6258000000000002E-2</v>
      </c>
      <c r="L929">
        <v>8</v>
      </c>
      <c r="M929" t="s">
        <v>5</v>
      </c>
    </row>
    <row r="930" spans="1:13" x14ac:dyDescent="0.3">
      <c r="C930">
        <v>114</v>
      </c>
      <c r="D930">
        <v>7994</v>
      </c>
      <c r="E930" t="s">
        <v>14</v>
      </c>
      <c r="F930">
        <v>-6.02E-4</v>
      </c>
      <c r="G930">
        <v>1.5942000000000001E-2</v>
      </c>
      <c r="H930">
        <v>3</v>
      </c>
      <c r="I930">
        <v>0</v>
      </c>
      <c r="J930">
        <v>1</v>
      </c>
      <c r="K930">
        <v>1.6258000000000002E-2</v>
      </c>
      <c r="L930">
        <v>9</v>
      </c>
      <c r="M930" t="s">
        <v>5</v>
      </c>
    </row>
    <row r="931" spans="1:13" x14ac:dyDescent="0.3">
      <c r="C931">
        <v>114</v>
      </c>
      <c r="D931">
        <v>4182</v>
      </c>
      <c r="E931" t="s">
        <v>34</v>
      </c>
      <c r="F931">
        <v>-2.9399999999999999E-3</v>
      </c>
      <c r="G931">
        <v>3.2049000000000001E-2</v>
      </c>
      <c r="H931">
        <v>1</v>
      </c>
      <c r="I931">
        <v>0</v>
      </c>
      <c r="J931">
        <v>1</v>
      </c>
      <c r="K931">
        <v>1.6258000000000002E-2</v>
      </c>
      <c r="L931">
        <v>10</v>
      </c>
      <c r="M931" t="s">
        <v>5</v>
      </c>
    </row>
    <row r="932" spans="1:13" x14ac:dyDescent="0.3">
      <c r="A932" t="s">
        <v>20</v>
      </c>
      <c r="B932">
        <v>3</v>
      </c>
      <c r="C932">
        <v>115</v>
      </c>
      <c r="D932">
        <v>3</v>
      </c>
    </row>
    <row r="933" spans="1:13" x14ac:dyDescent="0.3">
      <c r="C933">
        <v>115</v>
      </c>
      <c r="D933">
        <v>4571</v>
      </c>
      <c r="E933" t="s">
        <v>13</v>
      </c>
      <c r="F933">
        <v>-2.2780000000000001E-3</v>
      </c>
      <c r="G933">
        <v>3.2780000000000001E-3</v>
      </c>
      <c r="H933">
        <v>1</v>
      </c>
      <c r="I933">
        <v>0</v>
      </c>
      <c r="J933">
        <v>1</v>
      </c>
      <c r="K933">
        <v>8.4403000000000006E-2</v>
      </c>
      <c r="L933">
        <v>1</v>
      </c>
      <c r="M933" t="s">
        <v>3</v>
      </c>
    </row>
    <row r="934" spans="1:13" x14ac:dyDescent="0.3">
      <c r="C934">
        <v>115</v>
      </c>
      <c r="D934">
        <v>6324</v>
      </c>
      <c r="E934" t="s">
        <v>51</v>
      </c>
      <c r="F934">
        <v>-4.1199999999999999E-4</v>
      </c>
      <c r="G934">
        <v>3.7516000000000001E-2</v>
      </c>
      <c r="H934">
        <v>4</v>
      </c>
      <c r="I934">
        <v>0</v>
      </c>
      <c r="J934">
        <v>2</v>
      </c>
      <c r="K934">
        <v>4.1259999999999998E-2</v>
      </c>
      <c r="L934">
        <v>2</v>
      </c>
      <c r="M934" t="s">
        <v>5</v>
      </c>
    </row>
    <row r="935" spans="1:13" x14ac:dyDescent="0.3">
      <c r="C935">
        <v>115</v>
      </c>
      <c r="D935">
        <v>7015</v>
      </c>
      <c r="E935" t="s">
        <v>127</v>
      </c>
      <c r="F935">
        <v>-8.4400000000000002E-4</v>
      </c>
      <c r="G935">
        <v>1.2930000000000001E-2</v>
      </c>
      <c r="H935">
        <v>2</v>
      </c>
      <c r="I935">
        <v>0</v>
      </c>
      <c r="J935">
        <v>2</v>
      </c>
      <c r="K935">
        <v>4.1259999999999998E-2</v>
      </c>
      <c r="L935">
        <v>3</v>
      </c>
      <c r="M935" t="s">
        <v>3</v>
      </c>
    </row>
    <row r="936" spans="1:13" x14ac:dyDescent="0.3">
      <c r="C936">
        <v>115</v>
      </c>
      <c r="D936">
        <v>861</v>
      </c>
      <c r="E936" t="s">
        <v>117</v>
      </c>
      <c r="F936">
        <v>-4.3999999999999999E-5</v>
      </c>
      <c r="G936">
        <v>3.7425E-2</v>
      </c>
      <c r="H936">
        <v>5</v>
      </c>
      <c r="I936">
        <v>0</v>
      </c>
      <c r="J936">
        <v>1</v>
      </c>
      <c r="K936">
        <v>1.6258000000000002E-2</v>
      </c>
      <c r="L936">
        <v>4</v>
      </c>
      <c r="M936" t="s">
        <v>5</v>
      </c>
    </row>
    <row r="937" spans="1:13" x14ac:dyDescent="0.3">
      <c r="C937">
        <v>115</v>
      </c>
      <c r="D937">
        <v>3323</v>
      </c>
      <c r="E937" t="s">
        <v>33</v>
      </c>
      <c r="F937">
        <v>-2.9700000000000001E-4</v>
      </c>
      <c r="G937">
        <v>6.6928000000000001E-2</v>
      </c>
      <c r="H937">
        <v>1</v>
      </c>
      <c r="I937">
        <v>0</v>
      </c>
      <c r="J937">
        <v>1</v>
      </c>
      <c r="K937">
        <v>1.6258000000000002E-2</v>
      </c>
      <c r="L937">
        <v>5</v>
      </c>
      <c r="M937" t="s">
        <v>5</v>
      </c>
    </row>
    <row r="938" spans="1:13" x14ac:dyDescent="0.3">
      <c r="C938">
        <v>115</v>
      </c>
      <c r="D938">
        <v>2010</v>
      </c>
      <c r="E938" t="s">
        <v>12</v>
      </c>
      <c r="F938">
        <v>-3.4000000000000002E-4</v>
      </c>
      <c r="G938">
        <v>1.0016000000000001E-2</v>
      </c>
      <c r="H938">
        <v>1</v>
      </c>
      <c r="I938">
        <v>0</v>
      </c>
      <c r="J938">
        <v>1</v>
      </c>
      <c r="K938">
        <v>1.6258000000000002E-2</v>
      </c>
      <c r="L938">
        <v>6</v>
      </c>
      <c r="M938" t="s">
        <v>5</v>
      </c>
    </row>
    <row r="939" spans="1:13" x14ac:dyDescent="0.3">
      <c r="C939">
        <v>115</v>
      </c>
      <c r="D939">
        <v>3137</v>
      </c>
      <c r="E939" t="s">
        <v>31</v>
      </c>
      <c r="F939">
        <v>-3.8679999999999999E-3</v>
      </c>
      <c r="G939">
        <v>5.1721000000000003E-2</v>
      </c>
      <c r="H939">
        <v>5</v>
      </c>
      <c r="I939">
        <v>0</v>
      </c>
      <c r="J939">
        <v>1</v>
      </c>
      <c r="K939">
        <v>1.6258000000000002E-2</v>
      </c>
      <c r="L939">
        <v>7</v>
      </c>
      <c r="M939" t="s">
        <v>3</v>
      </c>
    </row>
    <row r="940" spans="1:13" x14ac:dyDescent="0.3">
      <c r="C940">
        <v>115</v>
      </c>
      <c r="D940">
        <v>7994</v>
      </c>
      <c r="E940" t="s">
        <v>14</v>
      </c>
      <c r="F940">
        <v>-1.2711999999999999E-2</v>
      </c>
      <c r="G940">
        <v>2.0579E-2</v>
      </c>
      <c r="H940">
        <v>3</v>
      </c>
      <c r="I940">
        <v>0</v>
      </c>
      <c r="J940">
        <v>1</v>
      </c>
      <c r="K940">
        <v>1.6258000000000002E-2</v>
      </c>
      <c r="L940">
        <v>8</v>
      </c>
      <c r="M940" t="s">
        <v>5</v>
      </c>
    </row>
    <row r="941" spans="1:13" x14ac:dyDescent="0.3">
      <c r="C941">
        <v>115</v>
      </c>
      <c r="D941">
        <v>7012</v>
      </c>
      <c r="E941" t="s">
        <v>53</v>
      </c>
      <c r="F941">
        <v>-2.3734999999999999E-2</v>
      </c>
      <c r="G941">
        <v>1.2930000000000001E-2</v>
      </c>
      <c r="H941">
        <v>1</v>
      </c>
      <c r="I941">
        <v>0</v>
      </c>
      <c r="J941">
        <v>1</v>
      </c>
      <c r="K941">
        <v>1.6258000000000002E-2</v>
      </c>
      <c r="L941">
        <v>9</v>
      </c>
      <c r="M941" t="s">
        <v>5</v>
      </c>
    </row>
    <row r="942" spans="1:13" x14ac:dyDescent="0.3">
      <c r="C942">
        <v>115</v>
      </c>
      <c r="D942">
        <v>5825</v>
      </c>
      <c r="E942" t="s">
        <v>543</v>
      </c>
      <c r="F942">
        <v>-9.5100000000000002E-4</v>
      </c>
      <c r="G942">
        <v>2.823E-3</v>
      </c>
      <c r="H942">
        <v>0</v>
      </c>
      <c r="I942">
        <v>0</v>
      </c>
      <c r="J942">
        <v>1</v>
      </c>
      <c r="K942">
        <v>1.2585000000000001E-2</v>
      </c>
      <c r="L942">
        <v>10</v>
      </c>
      <c r="M942" t="s">
        <v>5</v>
      </c>
    </row>
    <row r="943" spans="1:13" x14ac:dyDescent="0.3">
      <c r="A943" t="s">
        <v>20</v>
      </c>
      <c r="B943">
        <v>6</v>
      </c>
      <c r="C943">
        <v>116</v>
      </c>
      <c r="D943">
        <v>6</v>
      </c>
    </row>
    <row r="944" spans="1:13" x14ac:dyDescent="0.3">
      <c r="C944">
        <v>116</v>
      </c>
      <c r="D944">
        <v>7327</v>
      </c>
      <c r="E944" t="s">
        <v>686</v>
      </c>
      <c r="F944">
        <v>2.0299000000000001E-2</v>
      </c>
      <c r="G944">
        <v>4.999E-3</v>
      </c>
      <c r="H944">
        <v>0</v>
      </c>
      <c r="I944">
        <v>0</v>
      </c>
      <c r="J944">
        <v>6</v>
      </c>
      <c r="K944">
        <v>0.89085499999999995</v>
      </c>
      <c r="L944">
        <v>1</v>
      </c>
      <c r="M944" t="s">
        <v>5</v>
      </c>
    </row>
    <row r="945" spans="1:13" x14ac:dyDescent="0.3">
      <c r="C945">
        <v>116</v>
      </c>
      <c r="D945">
        <v>6599</v>
      </c>
      <c r="E945" t="s">
        <v>687</v>
      </c>
      <c r="F945">
        <v>7.6119999999999998E-3</v>
      </c>
      <c r="G945">
        <v>3.1845999999999999E-2</v>
      </c>
      <c r="H945">
        <v>0</v>
      </c>
      <c r="I945">
        <v>0</v>
      </c>
      <c r="J945">
        <v>1</v>
      </c>
      <c r="K945">
        <v>0.35976399999999997</v>
      </c>
      <c r="L945">
        <v>2</v>
      </c>
      <c r="M945" t="s">
        <v>3</v>
      </c>
    </row>
    <row r="946" spans="1:13" x14ac:dyDescent="0.3">
      <c r="C946">
        <v>116</v>
      </c>
      <c r="D946">
        <v>7165</v>
      </c>
      <c r="E946" t="s">
        <v>688</v>
      </c>
      <c r="F946">
        <v>6.5970000000000004E-3</v>
      </c>
      <c r="G946">
        <v>3.2030999999999997E-2</v>
      </c>
      <c r="H946">
        <v>0</v>
      </c>
      <c r="I946">
        <v>0</v>
      </c>
      <c r="J946">
        <v>1</v>
      </c>
      <c r="K946">
        <v>0.35976399999999997</v>
      </c>
      <c r="L946">
        <v>3</v>
      </c>
      <c r="M946" t="s">
        <v>3</v>
      </c>
    </row>
    <row r="947" spans="1:13" x14ac:dyDescent="0.3">
      <c r="C947">
        <v>116</v>
      </c>
      <c r="D947">
        <v>7965</v>
      </c>
      <c r="E947" t="s">
        <v>689</v>
      </c>
      <c r="F947">
        <v>6.0899999999999999E-3</v>
      </c>
      <c r="G947">
        <v>3.2586999999999998E-2</v>
      </c>
      <c r="H947">
        <v>0</v>
      </c>
      <c r="I947">
        <v>0</v>
      </c>
      <c r="J947">
        <v>1</v>
      </c>
      <c r="K947">
        <v>0.35976399999999997</v>
      </c>
      <c r="L947">
        <v>4</v>
      </c>
      <c r="M947" t="s">
        <v>3</v>
      </c>
    </row>
    <row r="948" spans="1:13" x14ac:dyDescent="0.3">
      <c r="C948">
        <v>116</v>
      </c>
      <c r="D948">
        <v>7454</v>
      </c>
      <c r="E948" t="s">
        <v>690</v>
      </c>
      <c r="F948">
        <v>4.2640000000000004E-3</v>
      </c>
      <c r="G948">
        <v>3.2216000000000002E-2</v>
      </c>
      <c r="H948">
        <v>0</v>
      </c>
      <c r="I948">
        <v>0</v>
      </c>
      <c r="J948">
        <v>1</v>
      </c>
      <c r="K948">
        <v>8.6173E-2</v>
      </c>
      <c r="L948">
        <v>5</v>
      </c>
      <c r="M948" t="s">
        <v>3</v>
      </c>
    </row>
    <row r="949" spans="1:13" x14ac:dyDescent="0.3">
      <c r="C949">
        <v>116</v>
      </c>
      <c r="D949">
        <v>3323</v>
      </c>
      <c r="E949" t="s">
        <v>33</v>
      </c>
      <c r="F949">
        <v>-7.5380000000000004E-3</v>
      </c>
      <c r="G949">
        <v>4.0730000000000002E-3</v>
      </c>
      <c r="H949">
        <v>1</v>
      </c>
      <c r="I949">
        <v>0</v>
      </c>
      <c r="J949">
        <v>1</v>
      </c>
      <c r="K949">
        <v>8.4403000000000006E-2</v>
      </c>
      <c r="L949">
        <v>6</v>
      </c>
      <c r="M949" t="s">
        <v>3</v>
      </c>
    </row>
    <row r="950" spans="1:13" x14ac:dyDescent="0.3">
      <c r="C950">
        <v>116</v>
      </c>
      <c r="D950">
        <v>6706</v>
      </c>
      <c r="E950" t="s">
        <v>206</v>
      </c>
      <c r="F950">
        <v>-1.7100000000000001E-4</v>
      </c>
      <c r="G950">
        <v>2.4625000000000001E-2</v>
      </c>
      <c r="H950">
        <v>1</v>
      </c>
      <c r="I950">
        <v>0</v>
      </c>
      <c r="J950">
        <v>3</v>
      </c>
      <c r="K950">
        <v>4.1259999999999998E-2</v>
      </c>
      <c r="L950">
        <v>7</v>
      </c>
      <c r="M950" t="s">
        <v>3</v>
      </c>
    </row>
    <row r="951" spans="1:13" x14ac:dyDescent="0.3">
      <c r="C951">
        <v>116</v>
      </c>
      <c r="D951">
        <v>8191</v>
      </c>
      <c r="E951" t="s">
        <v>6</v>
      </c>
      <c r="F951">
        <v>-6.7299999999999999E-3</v>
      </c>
      <c r="G951">
        <v>3.1661000000000002E-2</v>
      </c>
      <c r="H951">
        <v>1</v>
      </c>
      <c r="I951">
        <v>0</v>
      </c>
      <c r="J951">
        <v>3</v>
      </c>
      <c r="K951">
        <v>4.1259999999999998E-2</v>
      </c>
      <c r="L951">
        <v>8</v>
      </c>
      <c r="M951" t="s">
        <v>5</v>
      </c>
    </row>
    <row r="952" spans="1:13" x14ac:dyDescent="0.3">
      <c r="C952">
        <v>116</v>
      </c>
      <c r="D952">
        <v>7800</v>
      </c>
      <c r="E952" t="s">
        <v>29</v>
      </c>
      <c r="F952">
        <v>-6.9200000000000002E-4</v>
      </c>
      <c r="G952">
        <v>2.777E-3</v>
      </c>
      <c r="H952">
        <v>0</v>
      </c>
      <c r="I952">
        <v>0</v>
      </c>
      <c r="J952">
        <v>3</v>
      </c>
      <c r="K952">
        <v>3.2122999999999999E-2</v>
      </c>
      <c r="L952">
        <v>9</v>
      </c>
      <c r="M952" t="s">
        <v>5</v>
      </c>
    </row>
    <row r="953" spans="1:13" x14ac:dyDescent="0.3">
      <c r="C953">
        <v>116</v>
      </c>
      <c r="D953">
        <v>389</v>
      </c>
      <c r="E953" t="s">
        <v>691</v>
      </c>
      <c r="F953">
        <v>5.0699999999999996E-4</v>
      </c>
      <c r="G953">
        <v>0.21199799999999999</v>
      </c>
      <c r="H953">
        <v>1</v>
      </c>
      <c r="I953">
        <v>0</v>
      </c>
      <c r="J953">
        <v>2</v>
      </c>
      <c r="K953">
        <v>2.1225000000000001E-2</v>
      </c>
      <c r="L953">
        <v>10</v>
      </c>
      <c r="M953" t="s">
        <v>5</v>
      </c>
    </row>
    <row r="954" spans="1:13" x14ac:dyDescent="0.3">
      <c r="A954" t="s">
        <v>20</v>
      </c>
      <c r="B954">
        <v>1</v>
      </c>
      <c r="C954">
        <v>117</v>
      </c>
      <c r="D954">
        <v>1</v>
      </c>
    </row>
    <row r="955" spans="1:13" x14ac:dyDescent="0.3">
      <c r="C955">
        <v>117</v>
      </c>
      <c r="D955">
        <v>7509</v>
      </c>
      <c r="E955" t="s">
        <v>397</v>
      </c>
      <c r="F955">
        <v>4.6059999999999999E-3</v>
      </c>
      <c r="G955">
        <v>2.983E-3</v>
      </c>
      <c r="H955">
        <v>0</v>
      </c>
      <c r="I955">
        <v>0</v>
      </c>
      <c r="J955">
        <v>3</v>
      </c>
      <c r="K955">
        <v>0.578009</v>
      </c>
      <c r="L955">
        <v>1</v>
      </c>
      <c r="M955" t="s">
        <v>5</v>
      </c>
    </row>
    <row r="956" spans="1:13" x14ac:dyDescent="0.3">
      <c r="C956">
        <v>117</v>
      </c>
      <c r="D956">
        <v>7994</v>
      </c>
      <c r="E956" t="s">
        <v>14</v>
      </c>
      <c r="F956">
        <v>-5.8250000000000003E-3</v>
      </c>
      <c r="G956">
        <v>4.5900000000000003E-3</v>
      </c>
      <c r="H956">
        <v>3</v>
      </c>
      <c r="I956">
        <v>0</v>
      </c>
      <c r="J956">
        <v>1</v>
      </c>
      <c r="K956">
        <v>8.4403000000000006E-2</v>
      </c>
      <c r="L956">
        <v>2</v>
      </c>
      <c r="M956" t="s">
        <v>5</v>
      </c>
    </row>
    <row r="957" spans="1:13" x14ac:dyDescent="0.3">
      <c r="C957">
        <v>117</v>
      </c>
      <c r="D957">
        <v>813</v>
      </c>
      <c r="E957" t="s">
        <v>120</v>
      </c>
      <c r="F957">
        <v>-3.0499999999999999E-4</v>
      </c>
      <c r="G957">
        <v>7.2403999999999996E-2</v>
      </c>
      <c r="H957">
        <v>1</v>
      </c>
      <c r="I957">
        <v>0</v>
      </c>
      <c r="J957">
        <v>3</v>
      </c>
      <c r="K957">
        <v>4.1259999999999998E-2</v>
      </c>
      <c r="L957">
        <v>3</v>
      </c>
      <c r="M957" t="s">
        <v>5</v>
      </c>
    </row>
    <row r="958" spans="1:13" x14ac:dyDescent="0.3">
      <c r="C958">
        <v>117</v>
      </c>
      <c r="D958">
        <v>1297</v>
      </c>
      <c r="E958" t="s">
        <v>111</v>
      </c>
      <c r="F958">
        <v>-2.4250000000000001E-3</v>
      </c>
      <c r="G958">
        <v>3.0866000000000001E-2</v>
      </c>
      <c r="H958">
        <v>2</v>
      </c>
      <c r="I958">
        <v>0</v>
      </c>
      <c r="J958">
        <v>2</v>
      </c>
      <c r="K958">
        <v>4.1259999999999998E-2</v>
      </c>
      <c r="L958">
        <v>4</v>
      </c>
      <c r="M958" t="s">
        <v>5</v>
      </c>
    </row>
    <row r="959" spans="1:13" x14ac:dyDescent="0.3">
      <c r="C959">
        <v>117</v>
      </c>
      <c r="D959">
        <v>7998</v>
      </c>
      <c r="E959" t="s">
        <v>398</v>
      </c>
      <c r="F959">
        <v>3.7399999999999998E-4</v>
      </c>
      <c r="G959">
        <v>1.8359E-2</v>
      </c>
      <c r="H959">
        <v>0</v>
      </c>
      <c r="I959">
        <v>0</v>
      </c>
      <c r="J959">
        <v>3</v>
      </c>
      <c r="K959">
        <v>3.5534000000000003E-2</v>
      </c>
      <c r="L959">
        <v>5</v>
      </c>
      <c r="M959" t="s">
        <v>3</v>
      </c>
    </row>
    <row r="960" spans="1:13" x14ac:dyDescent="0.3">
      <c r="C960">
        <v>117</v>
      </c>
      <c r="D960">
        <v>6842</v>
      </c>
      <c r="E960" t="s">
        <v>37</v>
      </c>
      <c r="F960">
        <v>-4.431E-3</v>
      </c>
      <c r="G960">
        <v>2.6389999999999999E-3</v>
      </c>
      <c r="H960">
        <v>0</v>
      </c>
      <c r="I960">
        <v>0</v>
      </c>
      <c r="J960">
        <v>3</v>
      </c>
      <c r="K960">
        <v>3.2122999999999999E-2</v>
      </c>
      <c r="L960">
        <v>6</v>
      </c>
      <c r="M960" t="s">
        <v>5</v>
      </c>
    </row>
    <row r="961" spans="1:13" x14ac:dyDescent="0.3">
      <c r="C961">
        <v>117</v>
      </c>
      <c r="D961">
        <v>7804</v>
      </c>
      <c r="E961" t="s">
        <v>91</v>
      </c>
      <c r="F961">
        <v>-1.4645999999999999E-2</v>
      </c>
      <c r="G961">
        <v>3.2130000000000001E-3</v>
      </c>
      <c r="H961">
        <v>0</v>
      </c>
      <c r="I961">
        <v>0</v>
      </c>
      <c r="J961">
        <v>3</v>
      </c>
      <c r="K961">
        <v>3.2122999999999999E-2</v>
      </c>
      <c r="L961">
        <v>7</v>
      </c>
      <c r="M961" t="s">
        <v>5</v>
      </c>
    </row>
    <row r="962" spans="1:13" x14ac:dyDescent="0.3">
      <c r="C962">
        <v>117</v>
      </c>
      <c r="D962">
        <v>6728</v>
      </c>
      <c r="E962" t="s">
        <v>351</v>
      </c>
      <c r="F962">
        <v>1.4270000000000001E-3</v>
      </c>
      <c r="G962">
        <v>0.42604700000000001</v>
      </c>
      <c r="H962">
        <v>0</v>
      </c>
      <c r="I962">
        <v>0</v>
      </c>
      <c r="J962">
        <v>2</v>
      </c>
      <c r="K962">
        <v>1.9591999999999998E-2</v>
      </c>
      <c r="L962">
        <v>8</v>
      </c>
      <c r="M962" t="s">
        <v>5</v>
      </c>
    </row>
    <row r="963" spans="1:13" x14ac:dyDescent="0.3">
      <c r="C963">
        <v>117</v>
      </c>
      <c r="D963">
        <v>4070</v>
      </c>
      <c r="E963" t="s">
        <v>113</v>
      </c>
      <c r="F963">
        <v>-2.9999999999999997E-4</v>
      </c>
      <c r="G963">
        <v>1.9276999999999999E-2</v>
      </c>
      <c r="H963">
        <v>2</v>
      </c>
      <c r="I963">
        <v>0</v>
      </c>
      <c r="J963">
        <v>1</v>
      </c>
      <c r="K963">
        <v>1.6258000000000002E-2</v>
      </c>
      <c r="L963">
        <v>9</v>
      </c>
      <c r="M963" t="s">
        <v>5</v>
      </c>
    </row>
    <row r="964" spans="1:13" x14ac:dyDescent="0.3">
      <c r="C964">
        <v>117</v>
      </c>
      <c r="D964">
        <v>3137</v>
      </c>
      <c r="E964" t="s">
        <v>31</v>
      </c>
      <c r="F964">
        <v>-6.0899999999999995E-4</v>
      </c>
      <c r="G964">
        <v>5.8978999999999997E-2</v>
      </c>
      <c r="H964">
        <v>5</v>
      </c>
      <c r="I964">
        <v>0</v>
      </c>
      <c r="J964">
        <v>1</v>
      </c>
      <c r="K964">
        <v>1.6258000000000002E-2</v>
      </c>
      <c r="L964">
        <v>10</v>
      </c>
      <c r="M964" t="s">
        <v>5</v>
      </c>
    </row>
    <row r="965" spans="1:13" x14ac:dyDescent="0.3">
      <c r="A965" t="s">
        <v>20</v>
      </c>
      <c r="B965">
        <v>2</v>
      </c>
      <c r="C965">
        <v>118</v>
      </c>
      <c r="D965">
        <v>2</v>
      </c>
    </row>
    <row r="966" spans="1:13" x14ac:dyDescent="0.3">
      <c r="C966">
        <v>118</v>
      </c>
      <c r="D966">
        <v>2375</v>
      </c>
      <c r="E966" t="s">
        <v>656</v>
      </c>
      <c r="F966">
        <v>1.5E-3</v>
      </c>
      <c r="G966">
        <v>3.5630000000000002E-3</v>
      </c>
      <c r="H966">
        <v>0</v>
      </c>
      <c r="I966">
        <v>0</v>
      </c>
      <c r="J966">
        <v>2</v>
      </c>
      <c r="K966">
        <v>0.578009</v>
      </c>
      <c r="L966">
        <v>1</v>
      </c>
      <c r="M966" t="s">
        <v>3</v>
      </c>
    </row>
    <row r="967" spans="1:13" x14ac:dyDescent="0.3">
      <c r="C967">
        <v>118</v>
      </c>
      <c r="D967">
        <v>2374</v>
      </c>
      <c r="E967" t="s">
        <v>657</v>
      </c>
      <c r="F967">
        <v>1.562E-3</v>
      </c>
      <c r="G967">
        <v>3.2890000000000003E-2</v>
      </c>
      <c r="H967">
        <v>0</v>
      </c>
      <c r="I967">
        <v>0</v>
      </c>
      <c r="J967">
        <v>1</v>
      </c>
      <c r="K967">
        <v>8.6173E-2</v>
      </c>
      <c r="L967">
        <v>2</v>
      </c>
      <c r="M967" t="s">
        <v>5</v>
      </c>
    </row>
    <row r="968" spans="1:13" x14ac:dyDescent="0.3">
      <c r="C968">
        <v>118</v>
      </c>
      <c r="D968">
        <v>5589</v>
      </c>
      <c r="E968" t="s">
        <v>658</v>
      </c>
      <c r="F968">
        <v>1.25E-3</v>
      </c>
      <c r="G968">
        <v>3.1794000000000003E-2</v>
      </c>
      <c r="H968">
        <v>0</v>
      </c>
      <c r="I968">
        <v>0</v>
      </c>
      <c r="J968">
        <v>1</v>
      </c>
      <c r="K968">
        <v>8.6173E-2</v>
      </c>
      <c r="L968">
        <v>3</v>
      </c>
      <c r="M968" t="s">
        <v>5</v>
      </c>
    </row>
    <row r="969" spans="1:13" x14ac:dyDescent="0.3">
      <c r="C969">
        <v>118</v>
      </c>
      <c r="D969">
        <v>7015</v>
      </c>
      <c r="E969" t="s">
        <v>127</v>
      </c>
      <c r="F969">
        <v>-3.4600000000000001E-4</v>
      </c>
      <c r="G969">
        <v>6.2354E-2</v>
      </c>
      <c r="H969">
        <v>2</v>
      </c>
      <c r="I969">
        <v>0</v>
      </c>
      <c r="J969">
        <v>2</v>
      </c>
      <c r="K969">
        <v>4.1259999999999998E-2</v>
      </c>
      <c r="L969">
        <v>4</v>
      </c>
      <c r="M969" t="s">
        <v>5</v>
      </c>
    </row>
    <row r="970" spans="1:13" x14ac:dyDescent="0.3">
      <c r="C970">
        <v>118</v>
      </c>
      <c r="D970">
        <v>8191</v>
      </c>
      <c r="E970" t="s">
        <v>6</v>
      </c>
      <c r="F970">
        <v>-4.032E-3</v>
      </c>
      <c r="G970">
        <v>2.3982E-2</v>
      </c>
      <c r="H970">
        <v>1</v>
      </c>
      <c r="I970">
        <v>0</v>
      </c>
      <c r="J970">
        <v>3</v>
      </c>
      <c r="K970">
        <v>4.1259999999999998E-2</v>
      </c>
      <c r="L970">
        <v>5</v>
      </c>
      <c r="M970" t="s">
        <v>5</v>
      </c>
    </row>
    <row r="971" spans="1:13" x14ac:dyDescent="0.3">
      <c r="C971">
        <v>118</v>
      </c>
      <c r="D971">
        <v>6916</v>
      </c>
      <c r="E971" t="s">
        <v>659</v>
      </c>
      <c r="F971">
        <v>9.6000000000000002E-4</v>
      </c>
      <c r="G971">
        <v>5.7009999999999998E-2</v>
      </c>
      <c r="H971">
        <v>0</v>
      </c>
      <c r="I971">
        <v>0</v>
      </c>
      <c r="J971">
        <v>3</v>
      </c>
      <c r="K971">
        <v>3.5534000000000003E-2</v>
      </c>
      <c r="L971">
        <v>6</v>
      </c>
      <c r="M971" t="s">
        <v>3</v>
      </c>
    </row>
    <row r="972" spans="1:13" x14ac:dyDescent="0.3">
      <c r="C972">
        <v>118</v>
      </c>
      <c r="D972">
        <v>4407</v>
      </c>
      <c r="E972" t="s">
        <v>660</v>
      </c>
      <c r="F972">
        <v>5.44E-4</v>
      </c>
      <c r="G972">
        <v>2.3022999999999998E-2</v>
      </c>
      <c r="H972">
        <v>0</v>
      </c>
      <c r="I972">
        <v>0</v>
      </c>
      <c r="J972">
        <v>2</v>
      </c>
      <c r="K972">
        <v>3.5534000000000003E-2</v>
      </c>
      <c r="L972">
        <v>7</v>
      </c>
      <c r="M972" t="s">
        <v>5</v>
      </c>
    </row>
    <row r="973" spans="1:13" x14ac:dyDescent="0.3">
      <c r="C973">
        <v>118</v>
      </c>
      <c r="D973">
        <v>805</v>
      </c>
      <c r="E973" t="s">
        <v>486</v>
      </c>
      <c r="F973">
        <v>5.44E-4</v>
      </c>
      <c r="G973">
        <v>2.3022999999999998E-2</v>
      </c>
      <c r="H973">
        <v>0</v>
      </c>
      <c r="I973">
        <v>0</v>
      </c>
      <c r="J973">
        <v>3</v>
      </c>
      <c r="K973">
        <v>3.5534000000000003E-2</v>
      </c>
      <c r="L973">
        <v>8</v>
      </c>
      <c r="M973" t="s">
        <v>5</v>
      </c>
    </row>
    <row r="974" spans="1:13" x14ac:dyDescent="0.3">
      <c r="C974">
        <v>118</v>
      </c>
      <c r="D974">
        <v>7800</v>
      </c>
      <c r="E974" t="s">
        <v>29</v>
      </c>
      <c r="F974">
        <v>-3.5860000000000002E-3</v>
      </c>
      <c r="G974">
        <v>2.0560000000000001E-3</v>
      </c>
      <c r="H974">
        <v>0</v>
      </c>
      <c r="I974">
        <v>0</v>
      </c>
      <c r="J974">
        <v>3</v>
      </c>
      <c r="K974">
        <v>3.2122999999999999E-2</v>
      </c>
      <c r="L974">
        <v>9</v>
      </c>
      <c r="M974" t="s">
        <v>5</v>
      </c>
    </row>
    <row r="975" spans="1:13" x14ac:dyDescent="0.3">
      <c r="C975">
        <v>118</v>
      </c>
      <c r="D975">
        <v>7744</v>
      </c>
      <c r="E975" t="s">
        <v>99</v>
      </c>
      <c r="F975">
        <v>-2.8E-5</v>
      </c>
      <c r="G975">
        <v>6.4958000000000002E-2</v>
      </c>
      <c r="H975">
        <v>1</v>
      </c>
      <c r="I975">
        <v>0</v>
      </c>
      <c r="J975">
        <v>1</v>
      </c>
      <c r="K975">
        <v>1.6258000000000002E-2</v>
      </c>
      <c r="L975">
        <v>10</v>
      </c>
      <c r="M975" t="s">
        <v>5</v>
      </c>
    </row>
    <row r="976" spans="1:13" x14ac:dyDescent="0.3">
      <c r="A976" t="s">
        <v>20</v>
      </c>
      <c r="B976">
        <v>4</v>
      </c>
      <c r="C976">
        <v>119</v>
      </c>
      <c r="D976">
        <v>4</v>
      </c>
    </row>
    <row r="977" spans="1:13" x14ac:dyDescent="0.3">
      <c r="C977">
        <v>119</v>
      </c>
      <c r="D977">
        <v>503</v>
      </c>
      <c r="E977" t="s">
        <v>173</v>
      </c>
      <c r="F977">
        <v>-2.5700000000000001E-4</v>
      </c>
      <c r="G977">
        <v>4.3660000000000001E-3</v>
      </c>
      <c r="H977">
        <v>1</v>
      </c>
      <c r="I977">
        <v>0</v>
      </c>
      <c r="J977">
        <v>2</v>
      </c>
      <c r="K977">
        <v>0.193581</v>
      </c>
      <c r="L977">
        <v>1</v>
      </c>
      <c r="M977" t="s">
        <v>3</v>
      </c>
    </row>
    <row r="978" spans="1:13" x14ac:dyDescent="0.3">
      <c r="C978">
        <v>119</v>
      </c>
      <c r="D978">
        <v>1267</v>
      </c>
      <c r="E978" t="s">
        <v>504</v>
      </c>
      <c r="F978">
        <v>8.7900000000000001E-4</v>
      </c>
      <c r="G978">
        <v>3.3080000000000002E-3</v>
      </c>
      <c r="H978">
        <v>0</v>
      </c>
      <c r="I978">
        <v>0</v>
      </c>
      <c r="J978">
        <v>2</v>
      </c>
      <c r="K978">
        <v>0.17047399999999999</v>
      </c>
      <c r="L978">
        <v>2</v>
      </c>
      <c r="M978" t="s">
        <v>5</v>
      </c>
    </row>
    <row r="979" spans="1:13" x14ac:dyDescent="0.3">
      <c r="C979">
        <v>119</v>
      </c>
      <c r="D979">
        <v>7994</v>
      </c>
      <c r="E979" t="s">
        <v>14</v>
      </c>
      <c r="F979">
        <v>-3.5263000000000003E-2</v>
      </c>
      <c r="G979">
        <v>4.1019999999999997E-3</v>
      </c>
      <c r="H979">
        <v>3</v>
      </c>
      <c r="I979">
        <v>0</v>
      </c>
      <c r="J979">
        <v>1</v>
      </c>
      <c r="K979">
        <v>8.4403000000000006E-2</v>
      </c>
      <c r="L979">
        <v>3</v>
      </c>
      <c r="M979" t="s">
        <v>3</v>
      </c>
    </row>
    <row r="980" spans="1:13" x14ac:dyDescent="0.3">
      <c r="C980">
        <v>119</v>
      </c>
      <c r="D980">
        <v>7015</v>
      </c>
      <c r="E980" t="s">
        <v>127</v>
      </c>
      <c r="F980">
        <v>-8.92E-4</v>
      </c>
      <c r="G980">
        <v>3.1886999999999999E-2</v>
      </c>
      <c r="H980">
        <v>2</v>
      </c>
      <c r="I980">
        <v>0</v>
      </c>
      <c r="J980">
        <v>2</v>
      </c>
      <c r="K980">
        <v>4.1259999999999998E-2</v>
      </c>
      <c r="L980">
        <v>4</v>
      </c>
      <c r="M980" t="s">
        <v>5</v>
      </c>
    </row>
    <row r="981" spans="1:13" x14ac:dyDescent="0.3">
      <c r="C981">
        <v>119</v>
      </c>
      <c r="D981">
        <v>8002</v>
      </c>
      <c r="E981" t="s">
        <v>277</v>
      </c>
      <c r="F981">
        <v>-1.6119999999999999E-3</v>
      </c>
      <c r="G981">
        <v>4.1019999999999997E-3</v>
      </c>
      <c r="H981">
        <v>0</v>
      </c>
      <c r="I981">
        <v>0</v>
      </c>
      <c r="J981">
        <v>2</v>
      </c>
      <c r="K981">
        <v>3.2122999999999999E-2</v>
      </c>
      <c r="L981">
        <v>5</v>
      </c>
      <c r="M981" t="s">
        <v>5</v>
      </c>
    </row>
    <row r="982" spans="1:13" x14ac:dyDescent="0.3">
      <c r="C982">
        <v>119</v>
      </c>
      <c r="D982">
        <v>30</v>
      </c>
      <c r="E982" t="s">
        <v>18</v>
      </c>
      <c r="F982">
        <v>-2.2012E-2</v>
      </c>
      <c r="G982">
        <v>3.1749999999999999E-3</v>
      </c>
      <c r="H982">
        <v>0</v>
      </c>
      <c r="I982">
        <v>0</v>
      </c>
      <c r="J982">
        <v>2</v>
      </c>
      <c r="K982">
        <v>3.2122999999999999E-2</v>
      </c>
      <c r="L982">
        <v>6</v>
      </c>
      <c r="M982" t="s">
        <v>3</v>
      </c>
    </row>
    <row r="983" spans="1:13" x14ac:dyDescent="0.3">
      <c r="C983">
        <v>119</v>
      </c>
      <c r="D983">
        <v>33</v>
      </c>
      <c r="E983" t="s">
        <v>90</v>
      </c>
      <c r="F983">
        <v>-2.3496E-2</v>
      </c>
      <c r="G983">
        <v>3.1749999999999999E-3</v>
      </c>
      <c r="H983">
        <v>0</v>
      </c>
      <c r="I983">
        <v>0</v>
      </c>
      <c r="J983">
        <v>3</v>
      </c>
      <c r="K983">
        <v>3.2122999999999999E-2</v>
      </c>
      <c r="L983">
        <v>7</v>
      </c>
      <c r="M983" t="s">
        <v>5</v>
      </c>
    </row>
    <row r="984" spans="1:13" x14ac:dyDescent="0.3">
      <c r="C984">
        <v>119</v>
      </c>
      <c r="D984">
        <v>2010</v>
      </c>
      <c r="E984" t="s">
        <v>12</v>
      </c>
      <c r="F984">
        <v>-7.4200000000000004E-4</v>
      </c>
      <c r="G984">
        <v>1.0848999999999999E-2</v>
      </c>
      <c r="H984">
        <v>1</v>
      </c>
      <c r="I984">
        <v>0</v>
      </c>
      <c r="J984">
        <v>1</v>
      </c>
      <c r="K984">
        <v>1.6258000000000002E-2</v>
      </c>
      <c r="L984">
        <v>8</v>
      </c>
      <c r="M984" t="s">
        <v>5</v>
      </c>
    </row>
    <row r="985" spans="1:13" x14ac:dyDescent="0.3">
      <c r="C985">
        <v>119</v>
      </c>
      <c r="D985">
        <v>3137</v>
      </c>
      <c r="E985" t="s">
        <v>31</v>
      </c>
      <c r="F985">
        <v>-2.3419999999999999E-3</v>
      </c>
      <c r="G985">
        <v>7.2373999999999994E-2</v>
      </c>
      <c r="H985">
        <v>5</v>
      </c>
      <c r="I985">
        <v>0</v>
      </c>
      <c r="J985">
        <v>1</v>
      </c>
      <c r="K985">
        <v>1.6258000000000002E-2</v>
      </c>
      <c r="L985">
        <v>9</v>
      </c>
      <c r="M985" t="s">
        <v>3</v>
      </c>
    </row>
    <row r="986" spans="1:13" x14ac:dyDescent="0.3">
      <c r="C986">
        <v>119</v>
      </c>
      <c r="D986">
        <v>7012</v>
      </c>
      <c r="E986" t="s">
        <v>53</v>
      </c>
      <c r="F986">
        <v>-5.659E-3</v>
      </c>
      <c r="G986">
        <v>3.1886999999999999E-2</v>
      </c>
      <c r="H986">
        <v>1</v>
      </c>
      <c r="I986">
        <v>0</v>
      </c>
      <c r="J986">
        <v>1</v>
      </c>
      <c r="K986">
        <v>1.6258000000000002E-2</v>
      </c>
      <c r="L986">
        <v>10</v>
      </c>
      <c r="M986" t="s">
        <v>5</v>
      </c>
    </row>
    <row r="987" spans="1:13" x14ac:dyDescent="0.3">
      <c r="A987" t="s">
        <v>20</v>
      </c>
      <c r="B987">
        <v>1</v>
      </c>
      <c r="C987">
        <v>120</v>
      </c>
      <c r="D987">
        <v>1</v>
      </c>
    </row>
    <row r="988" spans="1:13" x14ac:dyDescent="0.3">
      <c r="C988">
        <v>120</v>
      </c>
      <c r="D988">
        <v>940</v>
      </c>
      <c r="E988" t="s">
        <v>494</v>
      </c>
      <c r="F988">
        <v>2.2309999999999999E-3</v>
      </c>
      <c r="G988">
        <v>3.3271000000000002E-2</v>
      </c>
      <c r="H988">
        <v>0</v>
      </c>
      <c r="I988">
        <v>0</v>
      </c>
      <c r="J988">
        <v>2</v>
      </c>
      <c r="K988">
        <v>0.19714799999999999</v>
      </c>
      <c r="L988">
        <v>1</v>
      </c>
      <c r="M988" t="s">
        <v>5</v>
      </c>
    </row>
    <row r="989" spans="1:13" x14ac:dyDescent="0.3">
      <c r="C989">
        <v>120</v>
      </c>
      <c r="D989">
        <v>6324</v>
      </c>
      <c r="E989" t="s">
        <v>51</v>
      </c>
      <c r="F989">
        <v>-3.1029999999999999E-3</v>
      </c>
      <c r="G989">
        <v>2.745E-3</v>
      </c>
      <c r="H989">
        <v>4</v>
      </c>
      <c r="I989">
        <v>0</v>
      </c>
      <c r="J989">
        <v>2</v>
      </c>
      <c r="K989">
        <v>0.193581</v>
      </c>
      <c r="L989">
        <v>2</v>
      </c>
      <c r="M989" t="s">
        <v>5</v>
      </c>
    </row>
    <row r="990" spans="1:13" x14ac:dyDescent="0.3">
      <c r="C990">
        <v>120</v>
      </c>
      <c r="D990">
        <v>4966</v>
      </c>
      <c r="E990" t="s">
        <v>11</v>
      </c>
      <c r="F990">
        <v>4.5899999999999999E-4</v>
      </c>
      <c r="G990">
        <v>2.2180999999999999E-2</v>
      </c>
      <c r="H990">
        <v>1</v>
      </c>
      <c r="I990">
        <v>0</v>
      </c>
      <c r="J990">
        <v>1</v>
      </c>
      <c r="K990">
        <v>9.2830999999999997E-2</v>
      </c>
      <c r="L990">
        <v>3</v>
      </c>
      <c r="M990" t="s">
        <v>5</v>
      </c>
    </row>
    <row r="991" spans="1:13" x14ac:dyDescent="0.3">
      <c r="C991">
        <v>120</v>
      </c>
      <c r="D991">
        <v>7994</v>
      </c>
      <c r="E991" t="s">
        <v>14</v>
      </c>
      <c r="F991">
        <v>-1.0153000000000001E-2</v>
      </c>
      <c r="G991">
        <v>3.7330000000000002E-3</v>
      </c>
      <c r="H991">
        <v>3</v>
      </c>
      <c r="I991">
        <v>0</v>
      </c>
      <c r="J991">
        <v>1</v>
      </c>
      <c r="K991">
        <v>8.4403000000000006E-2</v>
      </c>
      <c r="L991">
        <v>4</v>
      </c>
      <c r="M991" t="s">
        <v>3</v>
      </c>
    </row>
    <row r="992" spans="1:13" x14ac:dyDescent="0.3">
      <c r="C992">
        <v>120</v>
      </c>
      <c r="D992">
        <v>813</v>
      </c>
      <c r="E992" t="s">
        <v>120</v>
      </c>
      <c r="F992">
        <v>-7.2900000000000005E-4</v>
      </c>
      <c r="G992">
        <v>1.5373E-2</v>
      </c>
      <c r="H992">
        <v>1</v>
      </c>
      <c r="I992">
        <v>0</v>
      </c>
      <c r="J992">
        <v>3</v>
      </c>
      <c r="K992">
        <v>4.1259999999999998E-2</v>
      </c>
      <c r="L992">
        <v>5</v>
      </c>
      <c r="M992" t="s">
        <v>5</v>
      </c>
    </row>
    <row r="993" spans="1:13" x14ac:dyDescent="0.3">
      <c r="C993">
        <v>120</v>
      </c>
      <c r="D993">
        <v>1297</v>
      </c>
      <c r="E993" t="s">
        <v>111</v>
      </c>
      <c r="F993">
        <v>-1.7930000000000001E-3</v>
      </c>
      <c r="G993">
        <v>3.4040000000000001E-2</v>
      </c>
      <c r="H993">
        <v>2</v>
      </c>
      <c r="I993">
        <v>0</v>
      </c>
      <c r="J993">
        <v>2</v>
      </c>
      <c r="K993">
        <v>4.1259999999999998E-2</v>
      </c>
      <c r="L993">
        <v>6</v>
      </c>
      <c r="M993" t="s">
        <v>5</v>
      </c>
    </row>
    <row r="994" spans="1:13" x14ac:dyDescent="0.3">
      <c r="C994">
        <v>120</v>
      </c>
      <c r="D994">
        <v>1606</v>
      </c>
      <c r="E994" t="s">
        <v>495</v>
      </c>
      <c r="F994">
        <v>5.4100000000000003E-4</v>
      </c>
      <c r="G994">
        <v>2.4486999999999998E-2</v>
      </c>
      <c r="H994">
        <v>0</v>
      </c>
      <c r="I994">
        <v>0</v>
      </c>
      <c r="J994">
        <v>3</v>
      </c>
      <c r="K994">
        <v>3.5534000000000003E-2</v>
      </c>
      <c r="L994">
        <v>7</v>
      </c>
      <c r="M994" t="s">
        <v>5</v>
      </c>
    </row>
    <row r="995" spans="1:13" x14ac:dyDescent="0.3">
      <c r="C995">
        <v>120</v>
      </c>
      <c r="D995">
        <v>7514</v>
      </c>
      <c r="E995" t="s">
        <v>496</v>
      </c>
      <c r="F995">
        <v>2.2039999999999998E-3</v>
      </c>
      <c r="G995">
        <v>0.23103099999999999</v>
      </c>
      <c r="H995">
        <v>0</v>
      </c>
      <c r="I995">
        <v>0</v>
      </c>
      <c r="J995">
        <v>3</v>
      </c>
      <c r="K995">
        <v>1.9591999999999998E-2</v>
      </c>
      <c r="L995">
        <v>8</v>
      </c>
      <c r="M995" t="s">
        <v>5</v>
      </c>
    </row>
    <row r="996" spans="1:13" x14ac:dyDescent="0.3">
      <c r="C996">
        <v>120</v>
      </c>
      <c r="D996">
        <v>4349</v>
      </c>
      <c r="E996" t="s">
        <v>497</v>
      </c>
      <c r="F996">
        <v>2.124E-3</v>
      </c>
      <c r="G996">
        <v>0.40606100000000001</v>
      </c>
      <c r="H996">
        <v>0</v>
      </c>
      <c r="I996">
        <v>0</v>
      </c>
      <c r="J996">
        <v>2</v>
      </c>
      <c r="K996">
        <v>1.9591999999999998E-2</v>
      </c>
      <c r="L996">
        <v>9</v>
      </c>
      <c r="M996" t="s">
        <v>5</v>
      </c>
    </row>
    <row r="997" spans="1:13" x14ac:dyDescent="0.3">
      <c r="C997">
        <v>120</v>
      </c>
      <c r="D997">
        <v>2010</v>
      </c>
      <c r="E997" t="s">
        <v>12</v>
      </c>
      <c r="F997">
        <v>-6.1600000000000001E-4</v>
      </c>
      <c r="G997">
        <v>1.0761E-2</v>
      </c>
      <c r="H997">
        <v>1</v>
      </c>
      <c r="I997">
        <v>0</v>
      </c>
      <c r="J997">
        <v>1</v>
      </c>
      <c r="K997">
        <v>1.6258000000000002E-2</v>
      </c>
      <c r="L997">
        <v>10</v>
      </c>
      <c r="M997" t="s">
        <v>5</v>
      </c>
    </row>
    <row r="998" spans="1:13" x14ac:dyDescent="0.3">
      <c r="A998" t="s">
        <v>20</v>
      </c>
      <c r="B998">
        <v>5</v>
      </c>
      <c r="C998">
        <v>121</v>
      </c>
      <c r="D998">
        <v>5</v>
      </c>
    </row>
    <row r="999" spans="1:13" x14ac:dyDescent="0.3">
      <c r="C999">
        <v>121</v>
      </c>
      <c r="D999">
        <v>4307</v>
      </c>
      <c r="E999" t="s">
        <v>177</v>
      </c>
      <c r="F999">
        <v>1.745E-3</v>
      </c>
      <c r="G999">
        <v>3.898E-3</v>
      </c>
      <c r="H999">
        <v>0</v>
      </c>
      <c r="I999">
        <v>0</v>
      </c>
      <c r="J999">
        <v>2</v>
      </c>
      <c r="K999">
        <v>0.578009</v>
      </c>
      <c r="L999">
        <v>1</v>
      </c>
      <c r="M999" t="s">
        <v>3</v>
      </c>
    </row>
    <row r="1000" spans="1:13" x14ac:dyDescent="0.3">
      <c r="C1000">
        <v>121</v>
      </c>
      <c r="D1000">
        <v>8027</v>
      </c>
      <c r="E1000" t="s">
        <v>38</v>
      </c>
      <c r="F1000">
        <v>-1.6569E-2</v>
      </c>
      <c r="G1000">
        <v>4.006E-3</v>
      </c>
      <c r="H1000">
        <v>2</v>
      </c>
      <c r="I1000">
        <v>0</v>
      </c>
      <c r="J1000">
        <v>1</v>
      </c>
      <c r="K1000">
        <v>8.4403000000000006E-2</v>
      </c>
      <c r="L1000">
        <v>2</v>
      </c>
      <c r="M1000" t="s">
        <v>5</v>
      </c>
    </row>
    <row r="1001" spans="1:13" x14ac:dyDescent="0.3">
      <c r="C1001">
        <v>121</v>
      </c>
      <c r="D1001">
        <v>3814</v>
      </c>
      <c r="E1001" t="s">
        <v>231</v>
      </c>
      <c r="F1001">
        <v>1.4899999999999999E-4</v>
      </c>
      <c r="G1001">
        <v>6.2262999999999999E-2</v>
      </c>
      <c r="H1001">
        <v>1</v>
      </c>
      <c r="I1001">
        <v>0</v>
      </c>
      <c r="J1001">
        <v>4</v>
      </c>
      <c r="K1001">
        <v>4.1259999999999998E-2</v>
      </c>
      <c r="L1001">
        <v>3</v>
      </c>
      <c r="M1001" t="s">
        <v>3</v>
      </c>
    </row>
    <row r="1002" spans="1:13" x14ac:dyDescent="0.3">
      <c r="C1002">
        <v>121</v>
      </c>
      <c r="D1002">
        <v>27</v>
      </c>
      <c r="E1002" t="s">
        <v>62</v>
      </c>
      <c r="F1002">
        <v>-1.4419999999999999E-3</v>
      </c>
      <c r="G1002">
        <v>4.0281999999999998E-2</v>
      </c>
      <c r="H1002">
        <v>1</v>
      </c>
      <c r="I1002">
        <v>0</v>
      </c>
      <c r="J1002">
        <v>4</v>
      </c>
      <c r="K1002">
        <v>4.1259999999999998E-2</v>
      </c>
      <c r="L1002">
        <v>4</v>
      </c>
      <c r="M1002" t="s">
        <v>3</v>
      </c>
    </row>
    <row r="1003" spans="1:13" x14ac:dyDescent="0.3">
      <c r="C1003">
        <v>121</v>
      </c>
      <c r="D1003">
        <v>7000</v>
      </c>
      <c r="E1003" t="s">
        <v>175</v>
      </c>
      <c r="F1003">
        <v>1.106E-3</v>
      </c>
      <c r="G1003">
        <v>3.9956999999999999E-2</v>
      </c>
      <c r="H1003">
        <v>0</v>
      </c>
      <c r="I1003">
        <v>0</v>
      </c>
      <c r="J1003">
        <v>3</v>
      </c>
      <c r="K1003">
        <v>3.5534000000000003E-2</v>
      </c>
      <c r="L1003">
        <v>5</v>
      </c>
      <c r="M1003" t="s">
        <v>5</v>
      </c>
    </row>
    <row r="1004" spans="1:13" x14ac:dyDescent="0.3">
      <c r="C1004">
        <v>121</v>
      </c>
      <c r="D1004">
        <v>7116</v>
      </c>
      <c r="E1004" t="s">
        <v>178</v>
      </c>
      <c r="F1004">
        <v>7.6900000000000004E-4</v>
      </c>
      <c r="G1004">
        <v>1.5918000000000002E-2</v>
      </c>
      <c r="H1004">
        <v>0</v>
      </c>
      <c r="I1004">
        <v>0</v>
      </c>
      <c r="J1004">
        <v>2</v>
      </c>
      <c r="K1004">
        <v>3.5534000000000003E-2</v>
      </c>
      <c r="L1004">
        <v>6</v>
      </c>
      <c r="M1004" t="s">
        <v>3</v>
      </c>
    </row>
    <row r="1005" spans="1:13" x14ac:dyDescent="0.3">
      <c r="C1005">
        <v>121</v>
      </c>
      <c r="D1005">
        <v>4317</v>
      </c>
      <c r="E1005" t="s">
        <v>232</v>
      </c>
      <c r="F1005">
        <v>5.3300000000000005E-4</v>
      </c>
      <c r="G1005">
        <v>5.0243999999999997E-2</v>
      </c>
      <c r="H1005">
        <v>0</v>
      </c>
      <c r="I1005">
        <v>0</v>
      </c>
      <c r="J1005">
        <v>2</v>
      </c>
      <c r="K1005">
        <v>3.5534000000000003E-2</v>
      </c>
      <c r="L1005">
        <v>7</v>
      </c>
      <c r="M1005" t="s">
        <v>5</v>
      </c>
    </row>
    <row r="1006" spans="1:13" x14ac:dyDescent="0.3">
      <c r="C1006">
        <v>121</v>
      </c>
      <c r="D1006">
        <v>33</v>
      </c>
      <c r="E1006" t="s">
        <v>90</v>
      </c>
      <c r="F1006">
        <v>-1.5585999999999999E-2</v>
      </c>
      <c r="G1006">
        <v>2.4910000000000002E-3</v>
      </c>
      <c r="H1006">
        <v>0</v>
      </c>
      <c r="I1006">
        <v>0</v>
      </c>
      <c r="J1006">
        <v>3</v>
      </c>
      <c r="K1006">
        <v>3.2122999999999999E-2</v>
      </c>
      <c r="L1006">
        <v>8</v>
      </c>
      <c r="M1006" t="s">
        <v>5</v>
      </c>
    </row>
    <row r="1007" spans="1:13" x14ac:dyDescent="0.3">
      <c r="C1007">
        <v>121</v>
      </c>
      <c r="D1007">
        <v>8015</v>
      </c>
      <c r="E1007" t="s">
        <v>148</v>
      </c>
      <c r="F1007">
        <v>-4.199E-2</v>
      </c>
      <c r="G1007">
        <v>3.898E-3</v>
      </c>
      <c r="H1007">
        <v>0</v>
      </c>
      <c r="I1007">
        <v>0</v>
      </c>
      <c r="J1007">
        <v>4</v>
      </c>
      <c r="K1007">
        <v>3.2122999999999999E-2</v>
      </c>
      <c r="L1007">
        <v>9</v>
      </c>
      <c r="M1007" t="s">
        <v>3</v>
      </c>
    </row>
    <row r="1008" spans="1:13" x14ac:dyDescent="0.3">
      <c r="C1008">
        <v>121</v>
      </c>
      <c r="D1008">
        <v>4274</v>
      </c>
      <c r="E1008" t="s">
        <v>233</v>
      </c>
      <c r="F1008">
        <v>1.5809999999999999E-3</v>
      </c>
      <c r="G1008">
        <v>0.52799099999999999</v>
      </c>
      <c r="H1008">
        <v>0</v>
      </c>
      <c r="I1008">
        <v>0</v>
      </c>
      <c r="J1008">
        <v>2</v>
      </c>
      <c r="K1008">
        <v>1.9591999999999998E-2</v>
      </c>
      <c r="L1008">
        <v>10</v>
      </c>
      <c r="M1008" t="s">
        <v>5</v>
      </c>
    </row>
    <row r="1009" spans="1:13" x14ac:dyDescent="0.3">
      <c r="A1009" t="s">
        <v>20</v>
      </c>
      <c r="B1009">
        <v>2</v>
      </c>
      <c r="C1009">
        <v>122</v>
      </c>
      <c r="D1009">
        <v>2</v>
      </c>
    </row>
    <row r="1010" spans="1:13" x14ac:dyDescent="0.3">
      <c r="C1010">
        <v>122</v>
      </c>
      <c r="D1010">
        <v>1792</v>
      </c>
      <c r="E1010" t="s">
        <v>125</v>
      </c>
      <c r="F1010">
        <v>2.2409999999999999E-3</v>
      </c>
      <c r="G1010">
        <v>3.9909999999999998E-3</v>
      </c>
      <c r="H1010">
        <v>0</v>
      </c>
      <c r="I1010">
        <v>0</v>
      </c>
      <c r="J1010">
        <v>2</v>
      </c>
      <c r="K1010">
        <v>0.578009</v>
      </c>
      <c r="L1010">
        <v>1</v>
      </c>
      <c r="M1010" t="s">
        <v>3</v>
      </c>
    </row>
    <row r="1011" spans="1:13" x14ac:dyDescent="0.3">
      <c r="C1011">
        <v>122</v>
      </c>
      <c r="D1011">
        <v>93</v>
      </c>
      <c r="E1011" t="s">
        <v>126</v>
      </c>
      <c r="F1011">
        <v>1.9269999999999999E-3</v>
      </c>
      <c r="G1011">
        <v>6.7371E-2</v>
      </c>
      <c r="H1011">
        <v>0</v>
      </c>
      <c r="I1011">
        <v>0</v>
      </c>
      <c r="J1011">
        <v>2</v>
      </c>
      <c r="K1011">
        <v>0.19714799999999999</v>
      </c>
      <c r="L1011">
        <v>2</v>
      </c>
      <c r="M1011" t="s">
        <v>3</v>
      </c>
    </row>
    <row r="1012" spans="1:13" x14ac:dyDescent="0.3">
      <c r="C1012">
        <v>122</v>
      </c>
      <c r="D1012">
        <v>7015</v>
      </c>
      <c r="E1012" t="s">
        <v>127</v>
      </c>
      <c r="F1012">
        <v>-9.8999999999999994E-5</v>
      </c>
      <c r="G1012">
        <v>3.8850000000000003E-2</v>
      </c>
      <c r="H1012">
        <v>2</v>
      </c>
      <c r="I1012">
        <v>0</v>
      </c>
      <c r="J1012">
        <v>2</v>
      </c>
      <c r="K1012">
        <v>4.1259999999999998E-2</v>
      </c>
      <c r="L1012">
        <v>3</v>
      </c>
      <c r="M1012" t="s">
        <v>5</v>
      </c>
    </row>
    <row r="1013" spans="1:13" x14ac:dyDescent="0.3">
      <c r="C1013">
        <v>122</v>
      </c>
      <c r="D1013">
        <v>1787</v>
      </c>
      <c r="E1013" t="s">
        <v>128</v>
      </c>
      <c r="F1013">
        <v>7.2099999999999996E-4</v>
      </c>
      <c r="G1013">
        <v>6.9249999999999997E-3</v>
      </c>
      <c r="H1013">
        <v>0</v>
      </c>
      <c r="I1013">
        <v>0</v>
      </c>
      <c r="J1013">
        <v>2</v>
      </c>
      <c r="K1013">
        <v>3.5534000000000003E-2</v>
      </c>
      <c r="L1013">
        <v>4</v>
      </c>
      <c r="M1013" t="s">
        <v>5</v>
      </c>
    </row>
    <row r="1014" spans="1:13" x14ac:dyDescent="0.3">
      <c r="C1014">
        <v>122</v>
      </c>
      <c r="D1014">
        <v>7087</v>
      </c>
      <c r="E1014" t="s">
        <v>129</v>
      </c>
      <c r="F1014">
        <v>-8.1000000000000004E-5</v>
      </c>
      <c r="G1014">
        <v>5.9038E-2</v>
      </c>
      <c r="H1014">
        <v>2</v>
      </c>
      <c r="I1014">
        <v>0</v>
      </c>
      <c r="J1014">
        <v>1</v>
      </c>
      <c r="K1014">
        <v>1.6258000000000002E-2</v>
      </c>
      <c r="L1014">
        <v>5</v>
      </c>
      <c r="M1014" t="s">
        <v>5</v>
      </c>
    </row>
    <row r="1015" spans="1:13" x14ac:dyDescent="0.3">
      <c r="C1015">
        <v>122</v>
      </c>
      <c r="D1015">
        <v>2010</v>
      </c>
      <c r="E1015" t="s">
        <v>12</v>
      </c>
      <c r="F1015">
        <v>-8.7799999999999998E-4</v>
      </c>
      <c r="G1015">
        <v>1.1736999999999999E-2</v>
      </c>
      <c r="H1015">
        <v>1</v>
      </c>
      <c r="I1015">
        <v>0</v>
      </c>
      <c r="J1015">
        <v>1</v>
      </c>
      <c r="K1015">
        <v>1.6258000000000002E-2</v>
      </c>
      <c r="L1015">
        <v>6</v>
      </c>
      <c r="M1015" t="s">
        <v>5</v>
      </c>
    </row>
    <row r="1016" spans="1:13" x14ac:dyDescent="0.3">
      <c r="C1016">
        <v>122</v>
      </c>
      <c r="D1016">
        <v>3777</v>
      </c>
      <c r="E1016" t="s">
        <v>130</v>
      </c>
      <c r="F1016">
        <v>-1.3179999999999999E-3</v>
      </c>
      <c r="G1016">
        <v>2.6526000000000001E-2</v>
      </c>
      <c r="H1016">
        <v>1</v>
      </c>
      <c r="I1016">
        <v>0</v>
      </c>
      <c r="J1016">
        <v>1</v>
      </c>
      <c r="K1016">
        <v>1.6258000000000002E-2</v>
      </c>
      <c r="L1016">
        <v>7</v>
      </c>
      <c r="M1016" t="s">
        <v>5</v>
      </c>
    </row>
    <row r="1017" spans="1:13" x14ac:dyDescent="0.3">
      <c r="C1017">
        <v>122</v>
      </c>
      <c r="D1017">
        <v>4182</v>
      </c>
      <c r="E1017" t="s">
        <v>34</v>
      </c>
      <c r="F1017">
        <v>-2.4559999999999998E-3</v>
      </c>
      <c r="G1017">
        <v>5.4695000000000001E-2</v>
      </c>
      <c r="H1017">
        <v>1</v>
      </c>
      <c r="I1017">
        <v>0</v>
      </c>
      <c r="J1017">
        <v>1</v>
      </c>
      <c r="K1017">
        <v>1.6258000000000002E-2</v>
      </c>
      <c r="L1017">
        <v>8</v>
      </c>
      <c r="M1017" t="s">
        <v>5</v>
      </c>
    </row>
    <row r="1018" spans="1:13" x14ac:dyDescent="0.3">
      <c r="C1018">
        <v>122</v>
      </c>
      <c r="D1018">
        <v>7012</v>
      </c>
      <c r="E1018" t="s">
        <v>53</v>
      </c>
      <c r="F1018">
        <v>-3.2950000000000002E-3</v>
      </c>
      <c r="G1018">
        <v>3.8850000000000003E-2</v>
      </c>
      <c r="H1018">
        <v>1</v>
      </c>
      <c r="I1018">
        <v>0</v>
      </c>
      <c r="J1018">
        <v>1</v>
      </c>
      <c r="K1018">
        <v>1.6258000000000002E-2</v>
      </c>
      <c r="L1018">
        <v>9</v>
      </c>
      <c r="M1018" t="s">
        <v>5</v>
      </c>
    </row>
    <row r="1019" spans="1:13" x14ac:dyDescent="0.3">
      <c r="C1019">
        <v>122</v>
      </c>
      <c r="D1019">
        <v>6352</v>
      </c>
      <c r="E1019" t="s">
        <v>131</v>
      </c>
      <c r="F1019">
        <v>-6.2110000000000004E-3</v>
      </c>
      <c r="G1019">
        <v>2.7230000000000001E-2</v>
      </c>
      <c r="H1019">
        <v>1</v>
      </c>
      <c r="I1019">
        <v>0</v>
      </c>
      <c r="J1019">
        <v>1</v>
      </c>
      <c r="K1019">
        <v>1.6258000000000002E-2</v>
      </c>
      <c r="L1019">
        <v>10</v>
      </c>
      <c r="M1019" t="s">
        <v>5</v>
      </c>
    </row>
    <row r="1020" spans="1:13" x14ac:dyDescent="0.3">
      <c r="A1020" t="s">
        <v>20</v>
      </c>
      <c r="B1020">
        <v>4</v>
      </c>
      <c r="C1020">
        <v>123</v>
      </c>
      <c r="D1020">
        <v>4</v>
      </c>
    </row>
    <row r="1021" spans="1:13" x14ac:dyDescent="0.3">
      <c r="C1021">
        <v>123</v>
      </c>
      <c r="D1021">
        <v>8191</v>
      </c>
      <c r="E1021" t="s">
        <v>6</v>
      </c>
      <c r="F1021">
        <v>-1.0486000000000001E-2</v>
      </c>
      <c r="G1021">
        <v>2.3370000000000001E-3</v>
      </c>
      <c r="H1021">
        <v>1</v>
      </c>
      <c r="I1021">
        <v>0</v>
      </c>
      <c r="J1021">
        <v>3</v>
      </c>
      <c r="K1021">
        <v>0.193581</v>
      </c>
      <c r="L1021">
        <v>1</v>
      </c>
      <c r="M1021" t="s">
        <v>3</v>
      </c>
    </row>
    <row r="1022" spans="1:13" x14ac:dyDescent="0.3">
      <c r="C1022">
        <v>123</v>
      </c>
      <c r="D1022">
        <v>6324</v>
      </c>
      <c r="E1022" t="s">
        <v>51</v>
      </c>
      <c r="F1022">
        <v>-9.7999999999999997E-5</v>
      </c>
      <c r="G1022">
        <v>4.9246999999999999E-2</v>
      </c>
      <c r="H1022">
        <v>4</v>
      </c>
      <c r="I1022">
        <v>0</v>
      </c>
      <c r="J1022">
        <v>2</v>
      </c>
      <c r="K1022">
        <v>4.1259999999999998E-2</v>
      </c>
      <c r="L1022">
        <v>2</v>
      </c>
      <c r="M1022" t="s">
        <v>5</v>
      </c>
    </row>
    <row r="1023" spans="1:13" x14ac:dyDescent="0.3">
      <c r="C1023">
        <v>123</v>
      </c>
      <c r="D1023">
        <v>1259</v>
      </c>
      <c r="E1023" t="s">
        <v>124</v>
      </c>
      <c r="F1023">
        <v>2.34E-4</v>
      </c>
      <c r="G1023">
        <v>3.6263999999999998E-2</v>
      </c>
      <c r="H1023">
        <v>1</v>
      </c>
      <c r="I1023">
        <v>0</v>
      </c>
      <c r="J1023">
        <v>1</v>
      </c>
      <c r="K1023">
        <v>1.6258000000000002E-2</v>
      </c>
      <c r="L1023">
        <v>3</v>
      </c>
      <c r="M1023" t="s">
        <v>3</v>
      </c>
    </row>
    <row r="1024" spans="1:13" x14ac:dyDescent="0.3">
      <c r="C1024">
        <v>123</v>
      </c>
      <c r="D1024">
        <v>1255</v>
      </c>
      <c r="E1024" t="s">
        <v>110</v>
      </c>
      <c r="F1024">
        <v>-4.8000000000000001E-5</v>
      </c>
      <c r="G1024">
        <v>6.2489000000000003E-2</v>
      </c>
      <c r="H1024">
        <v>1</v>
      </c>
      <c r="I1024">
        <v>0</v>
      </c>
      <c r="J1024">
        <v>1</v>
      </c>
      <c r="K1024">
        <v>1.6258000000000002E-2</v>
      </c>
      <c r="L1024">
        <v>4</v>
      </c>
      <c r="M1024" t="s">
        <v>5</v>
      </c>
    </row>
    <row r="1025" spans="1:13" x14ac:dyDescent="0.3">
      <c r="C1025">
        <v>123</v>
      </c>
      <c r="D1025">
        <v>2010</v>
      </c>
      <c r="E1025" t="s">
        <v>12</v>
      </c>
      <c r="F1025">
        <v>-1.6200000000000001E-4</v>
      </c>
      <c r="G1025">
        <v>8.3949999999999997E-3</v>
      </c>
      <c r="H1025">
        <v>1</v>
      </c>
      <c r="I1025">
        <v>0</v>
      </c>
      <c r="J1025">
        <v>1</v>
      </c>
      <c r="K1025">
        <v>1.6258000000000002E-2</v>
      </c>
      <c r="L1025">
        <v>5</v>
      </c>
      <c r="M1025" t="s">
        <v>5</v>
      </c>
    </row>
    <row r="1026" spans="1:13" x14ac:dyDescent="0.3">
      <c r="C1026">
        <v>123</v>
      </c>
      <c r="D1026">
        <v>4182</v>
      </c>
      <c r="E1026" t="s">
        <v>34</v>
      </c>
      <c r="F1026">
        <v>-5.5699999999999999E-4</v>
      </c>
      <c r="G1026">
        <v>4.2583000000000003E-2</v>
      </c>
      <c r="H1026">
        <v>1</v>
      </c>
      <c r="I1026">
        <v>0</v>
      </c>
      <c r="J1026">
        <v>1</v>
      </c>
      <c r="K1026">
        <v>1.6258000000000002E-2</v>
      </c>
      <c r="L1026">
        <v>6</v>
      </c>
      <c r="M1026" t="s">
        <v>5</v>
      </c>
    </row>
    <row r="1027" spans="1:13" x14ac:dyDescent="0.3">
      <c r="C1027">
        <v>123</v>
      </c>
      <c r="D1027">
        <v>3137</v>
      </c>
      <c r="E1027" t="s">
        <v>31</v>
      </c>
      <c r="F1027">
        <v>-6.1300000000000005E-4</v>
      </c>
      <c r="G1027">
        <v>6.9239999999999996E-3</v>
      </c>
      <c r="H1027">
        <v>5</v>
      </c>
      <c r="I1027">
        <v>0</v>
      </c>
      <c r="J1027">
        <v>1</v>
      </c>
      <c r="K1027">
        <v>1.6258000000000002E-2</v>
      </c>
      <c r="L1027">
        <v>7</v>
      </c>
      <c r="M1027" t="s">
        <v>3</v>
      </c>
    </row>
    <row r="1028" spans="1:13" x14ac:dyDescent="0.3">
      <c r="C1028">
        <v>123</v>
      </c>
      <c r="D1028">
        <v>6623</v>
      </c>
      <c r="E1028" t="s">
        <v>32</v>
      </c>
      <c r="F1028">
        <v>-1.0939999999999999E-3</v>
      </c>
      <c r="G1028">
        <v>7.5212000000000001E-2</v>
      </c>
      <c r="H1028">
        <v>1</v>
      </c>
      <c r="I1028">
        <v>0</v>
      </c>
      <c r="J1028">
        <v>1</v>
      </c>
      <c r="K1028">
        <v>1.6258000000000002E-2</v>
      </c>
      <c r="L1028">
        <v>8</v>
      </c>
      <c r="M1028" t="s">
        <v>5</v>
      </c>
    </row>
    <row r="1029" spans="1:13" x14ac:dyDescent="0.3">
      <c r="C1029">
        <v>123</v>
      </c>
      <c r="D1029">
        <v>7994</v>
      </c>
      <c r="E1029" t="s">
        <v>14</v>
      </c>
      <c r="F1029">
        <v>-6.5278000000000003E-2</v>
      </c>
      <c r="G1029">
        <v>6.4050000000000001E-3</v>
      </c>
      <c r="H1029">
        <v>3</v>
      </c>
      <c r="I1029">
        <v>0</v>
      </c>
      <c r="J1029">
        <v>1</v>
      </c>
      <c r="K1029">
        <v>1.6258000000000002E-2</v>
      </c>
      <c r="L1029">
        <v>9</v>
      </c>
      <c r="M1029" t="s">
        <v>3</v>
      </c>
    </row>
    <row r="1030" spans="1:13" x14ac:dyDescent="0.3">
      <c r="C1030">
        <v>123</v>
      </c>
      <c r="D1030">
        <v>7284</v>
      </c>
      <c r="E1030" t="s">
        <v>778</v>
      </c>
      <c r="F1030">
        <v>9.7900000000000005E-4</v>
      </c>
      <c r="G1030">
        <v>1.5579000000000001E-2</v>
      </c>
      <c r="H1030">
        <v>0</v>
      </c>
      <c r="I1030">
        <v>0</v>
      </c>
      <c r="J1030">
        <v>1</v>
      </c>
      <c r="K1030">
        <v>1.3951E-2</v>
      </c>
      <c r="L1030">
        <v>10</v>
      </c>
      <c r="M1030" t="s">
        <v>5</v>
      </c>
    </row>
    <row r="1031" spans="1:13" x14ac:dyDescent="0.3">
      <c r="A1031" t="s">
        <v>20</v>
      </c>
      <c r="B1031">
        <v>2</v>
      </c>
      <c r="C1031">
        <v>124</v>
      </c>
      <c r="D1031">
        <v>2</v>
      </c>
    </row>
    <row r="1032" spans="1:13" x14ac:dyDescent="0.3">
      <c r="C1032">
        <v>124</v>
      </c>
      <c r="D1032">
        <v>5144</v>
      </c>
      <c r="E1032" t="s">
        <v>534</v>
      </c>
      <c r="F1032">
        <v>8.3100000000000003E-4</v>
      </c>
      <c r="G1032">
        <v>2.9402000000000001E-2</v>
      </c>
      <c r="H1032">
        <v>0</v>
      </c>
      <c r="I1032">
        <v>0</v>
      </c>
      <c r="J1032">
        <v>3</v>
      </c>
      <c r="K1032">
        <v>3.5534000000000003E-2</v>
      </c>
      <c r="L1032">
        <v>1</v>
      </c>
      <c r="M1032" t="s">
        <v>3</v>
      </c>
    </row>
    <row r="1033" spans="1:13" x14ac:dyDescent="0.3">
      <c r="C1033">
        <v>124</v>
      </c>
      <c r="D1033">
        <v>611</v>
      </c>
      <c r="E1033" t="s">
        <v>362</v>
      </c>
      <c r="F1033">
        <v>4.8799999999999999E-4</v>
      </c>
      <c r="G1033">
        <v>3.209E-2</v>
      </c>
      <c r="H1033">
        <v>0</v>
      </c>
      <c r="I1033">
        <v>0</v>
      </c>
      <c r="J1033">
        <v>3</v>
      </c>
      <c r="K1033">
        <v>3.5534000000000003E-2</v>
      </c>
      <c r="L1033">
        <v>2</v>
      </c>
      <c r="M1033" t="s">
        <v>5</v>
      </c>
    </row>
    <row r="1034" spans="1:13" x14ac:dyDescent="0.3">
      <c r="C1034">
        <v>124</v>
      </c>
      <c r="D1034">
        <v>324</v>
      </c>
      <c r="E1034" t="s">
        <v>339</v>
      </c>
      <c r="F1034">
        <v>1.3100000000000001E-4</v>
      </c>
      <c r="G1034">
        <v>5.0400000000000002E-3</v>
      </c>
      <c r="H1034">
        <v>0</v>
      </c>
      <c r="I1034">
        <v>0</v>
      </c>
      <c r="J1034">
        <v>2</v>
      </c>
      <c r="K1034">
        <v>3.2122999999999999E-2</v>
      </c>
      <c r="L1034">
        <v>3</v>
      </c>
      <c r="M1034" t="s">
        <v>3</v>
      </c>
    </row>
    <row r="1035" spans="1:13" x14ac:dyDescent="0.3">
      <c r="C1035">
        <v>124</v>
      </c>
      <c r="D1035">
        <v>7800</v>
      </c>
      <c r="E1035" t="s">
        <v>29</v>
      </c>
      <c r="F1035">
        <v>-2.9836000000000001E-2</v>
      </c>
      <c r="G1035">
        <v>2.5200000000000001E-3</v>
      </c>
      <c r="H1035">
        <v>0</v>
      </c>
      <c r="I1035">
        <v>0</v>
      </c>
      <c r="J1035">
        <v>3</v>
      </c>
      <c r="K1035">
        <v>3.2122999999999999E-2</v>
      </c>
      <c r="L1035">
        <v>4</v>
      </c>
      <c r="M1035" t="s">
        <v>5</v>
      </c>
    </row>
    <row r="1036" spans="1:13" x14ac:dyDescent="0.3">
      <c r="C1036">
        <v>124</v>
      </c>
      <c r="D1036">
        <v>4554</v>
      </c>
      <c r="E1036" t="s">
        <v>598</v>
      </c>
      <c r="F1036">
        <v>1.276E-3</v>
      </c>
      <c r="G1036">
        <v>0.23000699999999999</v>
      </c>
      <c r="H1036">
        <v>0</v>
      </c>
      <c r="I1036">
        <v>0</v>
      </c>
      <c r="J1036">
        <v>3</v>
      </c>
      <c r="K1036">
        <v>1.9591999999999998E-2</v>
      </c>
      <c r="L1036">
        <v>5</v>
      </c>
      <c r="M1036" t="s">
        <v>5</v>
      </c>
    </row>
    <row r="1037" spans="1:13" x14ac:dyDescent="0.3">
      <c r="C1037">
        <v>124</v>
      </c>
      <c r="D1037">
        <v>861</v>
      </c>
      <c r="E1037" t="s">
        <v>117</v>
      </c>
      <c r="F1037">
        <v>-1.6100000000000001E-4</v>
      </c>
      <c r="G1037">
        <v>3.3265999999999997E-2</v>
      </c>
      <c r="H1037">
        <v>5</v>
      </c>
      <c r="I1037">
        <v>0</v>
      </c>
      <c r="J1037">
        <v>1</v>
      </c>
      <c r="K1037">
        <v>1.6258000000000002E-2</v>
      </c>
      <c r="L1037">
        <v>6</v>
      </c>
      <c r="M1037" t="s">
        <v>5</v>
      </c>
    </row>
    <row r="1038" spans="1:13" x14ac:dyDescent="0.3">
      <c r="C1038">
        <v>124</v>
      </c>
      <c r="D1038">
        <v>2010</v>
      </c>
      <c r="E1038" t="s">
        <v>12</v>
      </c>
      <c r="F1038">
        <v>-6.2799999999999998E-4</v>
      </c>
      <c r="G1038">
        <v>1.5121000000000001E-2</v>
      </c>
      <c r="H1038">
        <v>1</v>
      </c>
      <c r="I1038">
        <v>0</v>
      </c>
      <c r="J1038">
        <v>1</v>
      </c>
      <c r="K1038">
        <v>1.6258000000000002E-2</v>
      </c>
      <c r="L1038">
        <v>7</v>
      </c>
      <c r="M1038" t="s">
        <v>5</v>
      </c>
    </row>
    <row r="1039" spans="1:13" x14ac:dyDescent="0.3">
      <c r="C1039">
        <v>124</v>
      </c>
      <c r="D1039">
        <v>7994</v>
      </c>
      <c r="E1039" t="s">
        <v>14</v>
      </c>
      <c r="F1039">
        <v>-1.828E-3</v>
      </c>
      <c r="G1039">
        <v>1.1089E-2</v>
      </c>
      <c r="H1039">
        <v>3</v>
      </c>
      <c r="I1039">
        <v>0</v>
      </c>
      <c r="J1039">
        <v>1</v>
      </c>
      <c r="K1039">
        <v>1.6258000000000002E-2</v>
      </c>
      <c r="L1039">
        <v>8</v>
      </c>
      <c r="M1039" t="s">
        <v>5</v>
      </c>
    </row>
    <row r="1040" spans="1:13" x14ac:dyDescent="0.3">
      <c r="C1040">
        <v>124</v>
      </c>
      <c r="D1040">
        <v>5698</v>
      </c>
      <c r="E1040" t="s">
        <v>54</v>
      </c>
      <c r="F1040">
        <v>-9.4200000000000002E-4</v>
      </c>
      <c r="G1040">
        <v>2.016E-3</v>
      </c>
      <c r="H1040">
        <v>0</v>
      </c>
      <c r="I1040">
        <v>0</v>
      </c>
      <c r="J1040">
        <v>1</v>
      </c>
      <c r="K1040">
        <v>1.2585000000000001E-2</v>
      </c>
      <c r="L1040">
        <v>9</v>
      </c>
      <c r="M1040" t="s">
        <v>5</v>
      </c>
    </row>
    <row r="1041" spans="1:13" x14ac:dyDescent="0.3">
      <c r="C1041">
        <v>124</v>
      </c>
      <c r="D1041">
        <v>318</v>
      </c>
      <c r="E1041" t="s">
        <v>162</v>
      </c>
      <c r="F1041">
        <v>-9.6839999999999999E-3</v>
      </c>
      <c r="G1041">
        <v>5.0400000000000002E-3</v>
      </c>
      <c r="H1041">
        <v>0</v>
      </c>
      <c r="I1041">
        <v>0</v>
      </c>
      <c r="J1041">
        <v>1</v>
      </c>
      <c r="K1041">
        <v>1.2585000000000001E-2</v>
      </c>
      <c r="L1041">
        <v>10</v>
      </c>
      <c r="M1041" t="s">
        <v>5</v>
      </c>
    </row>
    <row r="1042" spans="1:13" x14ac:dyDescent="0.3">
      <c r="A1042" t="s">
        <v>20</v>
      </c>
      <c r="B1042">
        <v>3</v>
      </c>
      <c r="C1042">
        <v>125</v>
      </c>
      <c r="D1042">
        <v>3</v>
      </c>
    </row>
    <row r="1043" spans="1:13" x14ac:dyDescent="0.3">
      <c r="C1043">
        <v>125</v>
      </c>
      <c r="D1043">
        <v>415</v>
      </c>
      <c r="E1043" t="s">
        <v>489</v>
      </c>
      <c r="F1043">
        <v>2.2130000000000001E-3</v>
      </c>
      <c r="G1043">
        <v>6.6434999999999994E-2</v>
      </c>
      <c r="H1043">
        <v>1</v>
      </c>
      <c r="I1043">
        <v>0</v>
      </c>
      <c r="J1043">
        <v>1</v>
      </c>
      <c r="K1043">
        <v>0.40548400000000001</v>
      </c>
      <c r="L1043">
        <v>1</v>
      </c>
      <c r="M1043" t="s">
        <v>5</v>
      </c>
    </row>
    <row r="1044" spans="1:13" x14ac:dyDescent="0.3">
      <c r="C1044">
        <v>125</v>
      </c>
      <c r="D1044">
        <v>1297</v>
      </c>
      <c r="E1044" t="s">
        <v>111</v>
      </c>
      <c r="F1044">
        <v>-5.1190000000000003E-3</v>
      </c>
      <c r="G1044">
        <v>3.4710000000000001E-3</v>
      </c>
      <c r="H1044">
        <v>2</v>
      </c>
      <c r="I1044">
        <v>0</v>
      </c>
      <c r="J1044">
        <v>2</v>
      </c>
      <c r="K1044">
        <v>0.193581</v>
      </c>
      <c r="L1044">
        <v>2</v>
      </c>
      <c r="M1044" t="s">
        <v>3</v>
      </c>
    </row>
    <row r="1045" spans="1:13" x14ac:dyDescent="0.3">
      <c r="C1045">
        <v>125</v>
      </c>
      <c r="D1045">
        <v>7012</v>
      </c>
      <c r="E1045" t="s">
        <v>53</v>
      </c>
      <c r="F1045">
        <v>-1.9880999999999999E-2</v>
      </c>
      <c r="G1045">
        <v>3.0990000000000002E-3</v>
      </c>
      <c r="H1045">
        <v>1</v>
      </c>
      <c r="I1045">
        <v>0</v>
      </c>
      <c r="J1045">
        <v>1</v>
      </c>
      <c r="K1045">
        <v>8.4403000000000006E-2</v>
      </c>
      <c r="L1045">
        <v>3</v>
      </c>
      <c r="M1045" t="s">
        <v>5</v>
      </c>
    </row>
    <row r="1046" spans="1:13" x14ac:dyDescent="0.3">
      <c r="C1046">
        <v>125</v>
      </c>
      <c r="D1046">
        <v>4590</v>
      </c>
      <c r="E1046" t="s">
        <v>356</v>
      </c>
      <c r="F1046">
        <v>-2.4000000000000001E-5</v>
      </c>
      <c r="G1046">
        <v>3.9659999999999999E-3</v>
      </c>
      <c r="H1046">
        <v>0</v>
      </c>
      <c r="I1046">
        <v>0</v>
      </c>
      <c r="J1046">
        <v>3</v>
      </c>
      <c r="K1046">
        <v>3.2122999999999999E-2</v>
      </c>
      <c r="L1046">
        <v>4</v>
      </c>
      <c r="M1046" t="s">
        <v>3</v>
      </c>
    </row>
    <row r="1047" spans="1:13" x14ac:dyDescent="0.3">
      <c r="C1047">
        <v>125</v>
      </c>
      <c r="D1047">
        <v>7810</v>
      </c>
      <c r="E1047" t="s">
        <v>204</v>
      </c>
      <c r="F1047">
        <v>-1.2723999999999999E-2</v>
      </c>
      <c r="G1047">
        <v>3.594E-3</v>
      </c>
      <c r="H1047">
        <v>0</v>
      </c>
      <c r="I1047">
        <v>0</v>
      </c>
      <c r="J1047">
        <v>2</v>
      </c>
      <c r="K1047">
        <v>3.2122999999999999E-2</v>
      </c>
      <c r="L1047">
        <v>5</v>
      </c>
      <c r="M1047" t="s">
        <v>5</v>
      </c>
    </row>
    <row r="1048" spans="1:13" x14ac:dyDescent="0.3">
      <c r="C1048">
        <v>125</v>
      </c>
      <c r="D1048">
        <v>2010</v>
      </c>
      <c r="E1048" t="s">
        <v>12</v>
      </c>
      <c r="F1048">
        <v>-9.2699999999999998E-4</v>
      </c>
      <c r="G1048">
        <v>1.4501999999999999E-2</v>
      </c>
      <c r="H1048">
        <v>1</v>
      </c>
      <c r="I1048">
        <v>0</v>
      </c>
      <c r="J1048">
        <v>1</v>
      </c>
      <c r="K1048">
        <v>1.6258000000000002E-2</v>
      </c>
      <c r="L1048">
        <v>6</v>
      </c>
      <c r="M1048" t="s">
        <v>5</v>
      </c>
    </row>
    <row r="1049" spans="1:13" x14ac:dyDescent="0.3">
      <c r="C1049">
        <v>125</v>
      </c>
      <c r="D1049">
        <v>7994</v>
      </c>
      <c r="E1049" t="s">
        <v>14</v>
      </c>
      <c r="F1049">
        <v>-1.124E-3</v>
      </c>
      <c r="G1049">
        <v>1.1403E-2</v>
      </c>
      <c r="H1049">
        <v>3</v>
      </c>
      <c r="I1049">
        <v>0</v>
      </c>
      <c r="J1049">
        <v>1</v>
      </c>
      <c r="K1049">
        <v>1.6258000000000002E-2</v>
      </c>
      <c r="L1049">
        <v>7</v>
      </c>
      <c r="M1049" t="s">
        <v>5</v>
      </c>
    </row>
    <row r="1050" spans="1:13" x14ac:dyDescent="0.3">
      <c r="C1050">
        <v>125</v>
      </c>
      <c r="D1050">
        <v>5463</v>
      </c>
      <c r="E1050" t="s">
        <v>221</v>
      </c>
      <c r="F1050">
        <v>-1.6440000000000001E-3</v>
      </c>
      <c r="G1050">
        <v>5.5779999999999996E-3</v>
      </c>
      <c r="H1050">
        <v>1</v>
      </c>
      <c r="I1050">
        <v>0</v>
      </c>
      <c r="J1050">
        <v>1</v>
      </c>
      <c r="K1050">
        <v>1.6258000000000002E-2</v>
      </c>
      <c r="L1050">
        <v>8</v>
      </c>
      <c r="M1050" t="s">
        <v>3</v>
      </c>
    </row>
    <row r="1051" spans="1:13" x14ac:dyDescent="0.3">
      <c r="C1051">
        <v>125</v>
      </c>
      <c r="D1051">
        <v>4182</v>
      </c>
      <c r="E1051" t="s">
        <v>34</v>
      </c>
      <c r="F1051">
        <v>-1.7949999999999999E-3</v>
      </c>
      <c r="G1051">
        <v>7.0277999999999993E-2</v>
      </c>
      <c r="H1051">
        <v>1</v>
      </c>
      <c r="I1051">
        <v>0</v>
      </c>
      <c r="J1051">
        <v>1</v>
      </c>
      <c r="K1051">
        <v>1.6258000000000002E-2</v>
      </c>
      <c r="L1051">
        <v>9</v>
      </c>
      <c r="M1051" t="s">
        <v>5</v>
      </c>
    </row>
    <row r="1052" spans="1:13" x14ac:dyDescent="0.3">
      <c r="C1052">
        <v>125</v>
      </c>
      <c r="D1052">
        <v>4571</v>
      </c>
      <c r="E1052" t="s">
        <v>13</v>
      </c>
      <c r="F1052">
        <v>-2.7130000000000001E-3</v>
      </c>
      <c r="G1052">
        <v>6.6186999999999996E-2</v>
      </c>
      <c r="H1052">
        <v>1</v>
      </c>
      <c r="I1052">
        <v>0</v>
      </c>
      <c r="J1052">
        <v>1</v>
      </c>
      <c r="K1052">
        <v>1.6258000000000002E-2</v>
      </c>
      <c r="L1052">
        <v>10</v>
      </c>
      <c r="M1052" t="s">
        <v>5</v>
      </c>
    </row>
    <row r="1053" spans="1:13" x14ac:dyDescent="0.3">
      <c r="A1053" t="s">
        <v>20</v>
      </c>
      <c r="B1053">
        <v>4</v>
      </c>
      <c r="C1053">
        <v>126</v>
      </c>
      <c r="D1053">
        <v>4</v>
      </c>
    </row>
    <row r="1054" spans="1:13" x14ac:dyDescent="0.3">
      <c r="C1054">
        <v>126</v>
      </c>
      <c r="D1054">
        <v>6119</v>
      </c>
      <c r="E1054" t="s">
        <v>338</v>
      </c>
      <c r="F1054">
        <v>1.8619999999999999E-3</v>
      </c>
      <c r="G1054">
        <v>3.826E-3</v>
      </c>
      <c r="H1054">
        <v>1</v>
      </c>
      <c r="I1054">
        <v>0</v>
      </c>
      <c r="J1054">
        <v>2</v>
      </c>
      <c r="K1054">
        <v>0.90831499999999998</v>
      </c>
      <c r="L1054">
        <v>1</v>
      </c>
      <c r="M1054" t="s">
        <v>3</v>
      </c>
    </row>
    <row r="1055" spans="1:13" x14ac:dyDescent="0.3">
      <c r="C1055">
        <v>126</v>
      </c>
      <c r="D1055">
        <v>3976</v>
      </c>
      <c r="E1055" t="s">
        <v>642</v>
      </c>
      <c r="F1055">
        <v>1.5223E-2</v>
      </c>
      <c r="G1055">
        <v>2.3806000000000001E-2</v>
      </c>
      <c r="H1055">
        <v>0</v>
      </c>
      <c r="I1055">
        <v>0</v>
      </c>
      <c r="J1055">
        <v>2</v>
      </c>
      <c r="K1055">
        <v>0.59403799999999995</v>
      </c>
      <c r="L1055">
        <v>2</v>
      </c>
      <c r="M1055" t="s">
        <v>3</v>
      </c>
    </row>
    <row r="1056" spans="1:13" x14ac:dyDescent="0.3">
      <c r="C1056">
        <v>126</v>
      </c>
      <c r="D1056">
        <v>5626</v>
      </c>
      <c r="E1056" t="s">
        <v>342</v>
      </c>
      <c r="F1056">
        <v>1.0560000000000001E-3</v>
      </c>
      <c r="G1056">
        <v>4.96E-3</v>
      </c>
      <c r="H1056">
        <v>1</v>
      </c>
      <c r="I1056">
        <v>0</v>
      </c>
      <c r="J1056">
        <v>1</v>
      </c>
      <c r="K1056">
        <v>0.36337999999999998</v>
      </c>
      <c r="L1056">
        <v>3</v>
      </c>
      <c r="M1056" t="s">
        <v>3</v>
      </c>
    </row>
    <row r="1057" spans="1:13" x14ac:dyDescent="0.3">
      <c r="C1057">
        <v>126</v>
      </c>
      <c r="D1057">
        <v>8191</v>
      </c>
      <c r="E1057" t="s">
        <v>6</v>
      </c>
      <c r="F1057">
        <v>-2.1337999999999999E-2</v>
      </c>
      <c r="G1057">
        <v>3.9680000000000002E-3</v>
      </c>
      <c r="H1057">
        <v>1</v>
      </c>
      <c r="I1057">
        <v>0</v>
      </c>
      <c r="J1057">
        <v>3</v>
      </c>
      <c r="K1057">
        <v>0.193581</v>
      </c>
      <c r="L1057">
        <v>4</v>
      </c>
      <c r="M1057" t="s">
        <v>3</v>
      </c>
    </row>
    <row r="1058" spans="1:13" x14ac:dyDescent="0.3">
      <c r="C1058">
        <v>126</v>
      </c>
      <c r="D1058">
        <v>6706</v>
      </c>
      <c r="E1058" t="s">
        <v>206</v>
      </c>
      <c r="F1058">
        <v>-1.2999999999999999E-5</v>
      </c>
      <c r="G1058">
        <v>6.6317000000000001E-2</v>
      </c>
      <c r="H1058">
        <v>1</v>
      </c>
      <c r="I1058">
        <v>0</v>
      </c>
      <c r="J1058">
        <v>3</v>
      </c>
      <c r="K1058">
        <v>4.1259999999999998E-2</v>
      </c>
      <c r="L1058">
        <v>5</v>
      </c>
      <c r="M1058" t="s">
        <v>5</v>
      </c>
    </row>
    <row r="1059" spans="1:13" x14ac:dyDescent="0.3">
      <c r="C1059">
        <v>126</v>
      </c>
      <c r="D1059">
        <v>155</v>
      </c>
      <c r="E1059" t="s">
        <v>643</v>
      </c>
      <c r="F1059">
        <v>-2.7099999999999997E-4</v>
      </c>
      <c r="G1059">
        <v>4.2509999999999996E-3</v>
      </c>
      <c r="H1059">
        <v>0</v>
      </c>
      <c r="I1059">
        <v>0</v>
      </c>
      <c r="J1059">
        <v>2</v>
      </c>
      <c r="K1059">
        <v>3.2122999999999999E-2</v>
      </c>
      <c r="L1059">
        <v>6</v>
      </c>
      <c r="M1059" t="s">
        <v>5</v>
      </c>
    </row>
    <row r="1060" spans="1:13" x14ac:dyDescent="0.3">
      <c r="C1060">
        <v>126</v>
      </c>
      <c r="D1060">
        <v>7800</v>
      </c>
      <c r="E1060" t="s">
        <v>29</v>
      </c>
      <c r="F1060">
        <v>-7.9500000000000003E-4</v>
      </c>
      <c r="G1060">
        <v>2.1259999999999999E-3</v>
      </c>
      <c r="H1060">
        <v>0</v>
      </c>
      <c r="I1060">
        <v>0</v>
      </c>
      <c r="J1060">
        <v>3</v>
      </c>
      <c r="K1060">
        <v>3.2122999999999999E-2</v>
      </c>
      <c r="L1060">
        <v>7</v>
      </c>
      <c r="M1060" t="s">
        <v>5</v>
      </c>
    </row>
    <row r="1061" spans="1:13" x14ac:dyDescent="0.3">
      <c r="C1061">
        <v>126</v>
      </c>
      <c r="D1061">
        <v>6703</v>
      </c>
      <c r="E1061" t="s">
        <v>208</v>
      </c>
      <c r="F1061">
        <v>-1.8699999999999999E-4</v>
      </c>
      <c r="G1061">
        <v>6.6317000000000001E-2</v>
      </c>
      <c r="H1061">
        <v>1</v>
      </c>
      <c r="I1061">
        <v>0</v>
      </c>
      <c r="J1061">
        <v>1</v>
      </c>
      <c r="K1061">
        <v>1.6258000000000002E-2</v>
      </c>
      <c r="L1061">
        <v>8</v>
      </c>
      <c r="M1061" t="s">
        <v>5</v>
      </c>
    </row>
    <row r="1062" spans="1:13" x14ac:dyDescent="0.3">
      <c r="C1062">
        <v>126</v>
      </c>
      <c r="D1062">
        <v>2010</v>
      </c>
      <c r="E1062" t="s">
        <v>12</v>
      </c>
      <c r="F1062">
        <v>-2.6499999999999999E-4</v>
      </c>
      <c r="G1062">
        <v>1.2045E-2</v>
      </c>
      <c r="H1062">
        <v>1</v>
      </c>
      <c r="I1062">
        <v>0</v>
      </c>
      <c r="J1062">
        <v>1</v>
      </c>
      <c r="K1062">
        <v>1.6258000000000002E-2</v>
      </c>
      <c r="L1062">
        <v>9</v>
      </c>
      <c r="M1062" t="s">
        <v>5</v>
      </c>
    </row>
    <row r="1063" spans="1:13" x14ac:dyDescent="0.3">
      <c r="C1063">
        <v>126</v>
      </c>
      <c r="D1063">
        <v>7994</v>
      </c>
      <c r="E1063" t="s">
        <v>14</v>
      </c>
      <c r="F1063">
        <v>-1.5410000000000001E-3</v>
      </c>
      <c r="G1063">
        <v>9.0690000000000007E-3</v>
      </c>
      <c r="H1063">
        <v>3</v>
      </c>
      <c r="I1063">
        <v>0</v>
      </c>
      <c r="J1063">
        <v>1</v>
      </c>
      <c r="K1063">
        <v>1.6258000000000002E-2</v>
      </c>
      <c r="L1063">
        <v>10</v>
      </c>
      <c r="M1063" t="s">
        <v>5</v>
      </c>
    </row>
    <row r="1064" spans="1:13" x14ac:dyDescent="0.3">
      <c r="A1064" t="s">
        <v>20</v>
      </c>
      <c r="B1064">
        <v>3</v>
      </c>
      <c r="C1064">
        <v>127</v>
      </c>
      <c r="D1064">
        <v>3</v>
      </c>
    </row>
    <row r="1065" spans="1:13" x14ac:dyDescent="0.3">
      <c r="C1065">
        <v>127</v>
      </c>
      <c r="D1065">
        <v>3296</v>
      </c>
      <c r="E1065" t="s">
        <v>165</v>
      </c>
      <c r="F1065">
        <v>3.6099999999999999E-4</v>
      </c>
      <c r="G1065">
        <v>4.8690000000000001E-3</v>
      </c>
      <c r="H1065">
        <v>0</v>
      </c>
      <c r="I1065">
        <v>0</v>
      </c>
      <c r="J1065">
        <v>5</v>
      </c>
      <c r="K1065">
        <v>0.17047399999999999</v>
      </c>
      <c r="L1065">
        <v>1</v>
      </c>
      <c r="M1065" t="s">
        <v>5</v>
      </c>
    </row>
    <row r="1066" spans="1:13" x14ac:dyDescent="0.3">
      <c r="C1066">
        <v>127</v>
      </c>
      <c r="D1066">
        <v>4182</v>
      </c>
      <c r="E1066" t="s">
        <v>34</v>
      </c>
      <c r="F1066">
        <v>-7.8370000000000002E-3</v>
      </c>
      <c r="G1066">
        <v>2.3149999999999998E-3</v>
      </c>
      <c r="H1066">
        <v>1</v>
      </c>
      <c r="I1066">
        <v>0</v>
      </c>
      <c r="J1066">
        <v>1</v>
      </c>
      <c r="K1066">
        <v>8.4403000000000006E-2</v>
      </c>
      <c r="L1066">
        <v>2</v>
      </c>
      <c r="M1066" t="s">
        <v>5</v>
      </c>
    </row>
    <row r="1067" spans="1:13" x14ac:dyDescent="0.3">
      <c r="C1067">
        <v>127</v>
      </c>
      <c r="D1067">
        <v>4184</v>
      </c>
      <c r="E1067" t="s">
        <v>119</v>
      </c>
      <c r="F1067">
        <v>-5.5999999999999999E-5</v>
      </c>
      <c r="G1067">
        <v>4.3901999999999997E-2</v>
      </c>
      <c r="H1067">
        <v>3</v>
      </c>
      <c r="I1067">
        <v>0</v>
      </c>
      <c r="J1067">
        <v>2</v>
      </c>
      <c r="K1067">
        <v>4.1259999999999998E-2</v>
      </c>
      <c r="L1067">
        <v>3</v>
      </c>
      <c r="M1067" t="s">
        <v>3</v>
      </c>
    </row>
    <row r="1068" spans="1:13" x14ac:dyDescent="0.3">
      <c r="C1068">
        <v>127</v>
      </c>
      <c r="D1068">
        <v>4197</v>
      </c>
      <c r="E1068" t="s">
        <v>166</v>
      </c>
      <c r="F1068">
        <v>-4.8299999999999998E-4</v>
      </c>
      <c r="G1068">
        <v>2.7139999999999998E-3</v>
      </c>
      <c r="H1068">
        <v>0</v>
      </c>
      <c r="I1068">
        <v>0</v>
      </c>
      <c r="J1068">
        <v>2</v>
      </c>
      <c r="K1068">
        <v>3.2122999999999999E-2</v>
      </c>
      <c r="L1068">
        <v>4</v>
      </c>
      <c r="M1068" t="s">
        <v>5</v>
      </c>
    </row>
    <row r="1069" spans="1:13" x14ac:dyDescent="0.3">
      <c r="C1069">
        <v>127</v>
      </c>
      <c r="D1069">
        <v>8015</v>
      </c>
      <c r="E1069" t="s">
        <v>148</v>
      </c>
      <c r="F1069">
        <v>-4.3160000000000004E-3</v>
      </c>
      <c r="G1069">
        <v>5.1879999999999999E-3</v>
      </c>
      <c r="H1069">
        <v>0</v>
      </c>
      <c r="I1069">
        <v>0</v>
      </c>
      <c r="J1069">
        <v>4</v>
      </c>
      <c r="K1069">
        <v>3.2122999999999999E-2</v>
      </c>
      <c r="L1069">
        <v>5</v>
      </c>
      <c r="M1069" t="s">
        <v>5</v>
      </c>
    </row>
    <row r="1070" spans="1:13" x14ac:dyDescent="0.3">
      <c r="C1070">
        <v>127</v>
      </c>
      <c r="D1070">
        <v>2010</v>
      </c>
      <c r="E1070" t="s">
        <v>12</v>
      </c>
      <c r="F1070">
        <v>-2.9799999999999998E-4</v>
      </c>
      <c r="G1070">
        <v>9.6579999999999999E-3</v>
      </c>
      <c r="H1070">
        <v>1</v>
      </c>
      <c r="I1070">
        <v>0</v>
      </c>
      <c r="J1070">
        <v>1</v>
      </c>
      <c r="K1070">
        <v>1.6258000000000002E-2</v>
      </c>
      <c r="L1070">
        <v>6</v>
      </c>
      <c r="M1070" t="s">
        <v>5</v>
      </c>
    </row>
    <row r="1071" spans="1:13" x14ac:dyDescent="0.3">
      <c r="C1071">
        <v>127</v>
      </c>
      <c r="D1071">
        <v>4571</v>
      </c>
      <c r="E1071" t="s">
        <v>13</v>
      </c>
      <c r="F1071">
        <v>-3.7399999999999998E-4</v>
      </c>
      <c r="G1071">
        <v>6.1541999999999999E-2</v>
      </c>
      <c r="H1071">
        <v>1</v>
      </c>
      <c r="I1071">
        <v>0</v>
      </c>
      <c r="J1071">
        <v>1</v>
      </c>
      <c r="K1071">
        <v>1.6258000000000002E-2</v>
      </c>
      <c r="L1071">
        <v>7</v>
      </c>
      <c r="M1071" t="s">
        <v>5</v>
      </c>
    </row>
    <row r="1072" spans="1:13" x14ac:dyDescent="0.3">
      <c r="C1072">
        <v>127</v>
      </c>
      <c r="D1072">
        <v>3137</v>
      </c>
      <c r="E1072" t="s">
        <v>31</v>
      </c>
      <c r="F1072">
        <v>-1.2719999999999999E-3</v>
      </c>
      <c r="G1072">
        <v>6.1460000000000004E-3</v>
      </c>
      <c r="H1072">
        <v>5</v>
      </c>
      <c r="I1072">
        <v>0</v>
      </c>
      <c r="J1072">
        <v>1</v>
      </c>
      <c r="K1072">
        <v>1.6258000000000002E-2</v>
      </c>
      <c r="L1072">
        <v>8</v>
      </c>
      <c r="M1072" t="s">
        <v>3</v>
      </c>
    </row>
    <row r="1073" spans="1:13" x14ac:dyDescent="0.3">
      <c r="C1073">
        <v>127</v>
      </c>
      <c r="D1073">
        <v>3323</v>
      </c>
      <c r="E1073" t="s">
        <v>33</v>
      </c>
      <c r="F1073">
        <v>-2.2100000000000002E-3</v>
      </c>
      <c r="G1073">
        <v>3.4563000000000003E-2</v>
      </c>
      <c r="H1073">
        <v>1</v>
      </c>
      <c r="I1073">
        <v>0</v>
      </c>
      <c r="J1073">
        <v>1</v>
      </c>
      <c r="K1073">
        <v>1.6258000000000002E-2</v>
      </c>
      <c r="L1073">
        <v>9</v>
      </c>
      <c r="M1073" t="s">
        <v>5</v>
      </c>
    </row>
    <row r="1074" spans="1:13" x14ac:dyDescent="0.3">
      <c r="C1074">
        <v>127</v>
      </c>
      <c r="D1074">
        <v>7994</v>
      </c>
      <c r="E1074" t="s">
        <v>14</v>
      </c>
      <c r="F1074">
        <v>-4.4863E-2</v>
      </c>
      <c r="G1074">
        <v>5.7470000000000004E-3</v>
      </c>
      <c r="H1074">
        <v>3</v>
      </c>
      <c r="I1074">
        <v>0</v>
      </c>
      <c r="J1074">
        <v>1</v>
      </c>
      <c r="K1074">
        <v>1.6258000000000002E-2</v>
      </c>
      <c r="L1074">
        <v>10</v>
      </c>
      <c r="M1074" t="s">
        <v>3</v>
      </c>
    </row>
    <row r="1075" spans="1:13" x14ac:dyDescent="0.3">
      <c r="A1075" t="s">
        <v>20</v>
      </c>
      <c r="B1075">
        <v>3</v>
      </c>
      <c r="C1075">
        <v>128</v>
      </c>
      <c r="D1075">
        <v>3</v>
      </c>
    </row>
    <row r="1076" spans="1:13" x14ac:dyDescent="0.3">
      <c r="C1076">
        <v>128</v>
      </c>
      <c r="D1076">
        <v>7281</v>
      </c>
      <c r="E1076" t="s">
        <v>297</v>
      </c>
      <c r="F1076">
        <v>1.4333E-2</v>
      </c>
      <c r="G1076">
        <v>2.5641000000000001E-2</v>
      </c>
      <c r="H1076">
        <v>0</v>
      </c>
      <c r="I1076">
        <v>0</v>
      </c>
      <c r="J1076">
        <v>2</v>
      </c>
      <c r="K1076">
        <v>0.59403799999999995</v>
      </c>
      <c r="L1076">
        <v>1</v>
      </c>
      <c r="M1076" t="s">
        <v>5</v>
      </c>
    </row>
    <row r="1077" spans="1:13" x14ac:dyDescent="0.3">
      <c r="C1077">
        <v>128</v>
      </c>
      <c r="D1077">
        <v>998</v>
      </c>
      <c r="E1077" t="s">
        <v>298</v>
      </c>
      <c r="F1077">
        <v>1.8031999999999999E-2</v>
      </c>
      <c r="G1077">
        <v>2.5304E-2</v>
      </c>
      <c r="H1077">
        <v>0</v>
      </c>
      <c r="I1077">
        <v>0</v>
      </c>
      <c r="J1077">
        <v>1</v>
      </c>
      <c r="K1077">
        <v>0.35976399999999997</v>
      </c>
      <c r="L1077">
        <v>2</v>
      </c>
      <c r="M1077" t="s">
        <v>3</v>
      </c>
    </row>
    <row r="1078" spans="1:13" x14ac:dyDescent="0.3">
      <c r="C1078">
        <v>128</v>
      </c>
      <c r="D1078">
        <v>2945</v>
      </c>
      <c r="E1078" t="s">
        <v>299</v>
      </c>
      <c r="F1078">
        <v>5.169E-3</v>
      </c>
      <c r="G1078">
        <v>5.2290000000000001E-3</v>
      </c>
      <c r="H1078">
        <v>0</v>
      </c>
      <c r="I1078">
        <v>0</v>
      </c>
      <c r="J1078">
        <v>1</v>
      </c>
      <c r="K1078">
        <v>0.34468900000000002</v>
      </c>
      <c r="L1078">
        <v>3</v>
      </c>
      <c r="M1078" t="s">
        <v>5</v>
      </c>
    </row>
    <row r="1079" spans="1:13" x14ac:dyDescent="0.3">
      <c r="C1079">
        <v>128</v>
      </c>
      <c r="D1079">
        <v>3783</v>
      </c>
      <c r="E1079" t="s">
        <v>300</v>
      </c>
      <c r="F1079">
        <v>4.5900000000000003E-3</v>
      </c>
      <c r="G1079">
        <v>4.8919999999999996E-3</v>
      </c>
      <c r="H1079">
        <v>0</v>
      </c>
      <c r="I1079">
        <v>0</v>
      </c>
      <c r="J1079">
        <v>1</v>
      </c>
      <c r="K1079">
        <v>0.34468900000000002</v>
      </c>
      <c r="L1079">
        <v>4</v>
      </c>
      <c r="M1079" t="s">
        <v>3</v>
      </c>
    </row>
    <row r="1080" spans="1:13" x14ac:dyDescent="0.3">
      <c r="C1080">
        <v>128</v>
      </c>
      <c r="D1080">
        <v>3786</v>
      </c>
      <c r="E1080" t="s">
        <v>301</v>
      </c>
      <c r="F1080">
        <v>2.0730000000000002E-3</v>
      </c>
      <c r="G1080">
        <v>4.9932999999999998E-2</v>
      </c>
      <c r="H1080">
        <v>0</v>
      </c>
      <c r="I1080">
        <v>0</v>
      </c>
      <c r="J1080">
        <v>2</v>
      </c>
      <c r="K1080">
        <v>0.19714799999999999</v>
      </c>
      <c r="L1080">
        <v>5</v>
      </c>
      <c r="M1080" t="s">
        <v>5</v>
      </c>
    </row>
    <row r="1081" spans="1:13" x14ac:dyDescent="0.3">
      <c r="C1081">
        <v>128</v>
      </c>
      <c r="D1081">
        <v>320</v>
      </c>
      <c r="E1081" t="s">
        <v>302</v>
      </c>
      <c r="F1081">
        <v>-1.4100000000000001E-4</v>
      </c>
      <c r="G1081">
        <v>3.7109999999999999E-3</v>
      </c>
      <c r="H1081">
        <v>3</v>
      </c>
      <c r="I1081">
        <v>0</v>
      </c>
      <c r="J1081">
        <v>2</v>
      </c>
      <c r="K1081">
        <v>0.193581</v>
      </c>
      <c r="L1081">
        <v>6</v>
      </c>
      <c r="M1081" t="s">
        <v>3</v>
      </c>
    </row>
    <row r="1082" spans="1:13" x14ac:dyDescent="0.3">
      <c r="C1082">
        <v>128</v>
      </c>
      <c r="D1082">
        <v>813</v>
      </c>
      <c r="E1082" t="s">
        <v>120</v>
      </c>
      <c r="F1082">
        <v>-5.1529999999999996E-3</v>
      </c>
      <c r="G1082">
        <v>6.2420000000000002E-3</v>
      </c>
      <c r="H1082">
        <v>1</v>
      </c>
      <c r="I1082">
        <v>0</v>
      </c>
      <c r="J1082">
        <v>3</v>
      </c>
      <c r="K1082">
        <v>4.1259999999999998E-2</v>
      </c>
      <c r="L1082">
        <v>7</v>
      </c>
      <c r="M1082" t="s">
        <v>5</v>
      </c>
    </row>
    <row r="1083" spans="1:13" x14ac:dyDescent="0.3">
      <c r="C1083">
        <v>128</v>
      </c>
      <c r="D1083">
        <v>7916</v>
      </c>
      <c r="E1083" t="s">
        <v>303</v>
      </c>
      <c r="F1083">
        <v>7.8799999999999996E-4</v>
      </c>
      <c r="G1083">
        <v>2.4459999999999999E-2</v>
      </c>
      <c r="H1083">
        <v>0</v>
      </c>
      <c r="I1083">
        <v>0</v>
      </c>
      <c r="J1083">
        <v>2</v>
      </c>
      <c r="K1083">
        <v>3.5534000000000003E-2</v>
      </c>
      <c r="L1083">
        <v>8</v>
      </c>
      <c r="M1083" t="s">
        <v>5</v>
      </c>
    </row>
    <row r="1084" spans="1:13" x14ac:dyDescent="0.3">
      <c r="C1084">
        <v>128</v>
      </c>
      <c r="D1084">
        <v>7800</v>
      </c>
      <c r="E1084" t="s">
        <v>29</v>
      </c>
      <c r="F1084">
        <v>-7.2529999999999999E-3</v>
      </c>
      <c r="G1084">
        <v>2.5300000000000001E-3</v>
      </c>
      <c r="H1084">
        <v>0</v>
      </c>
      <c r="I1084">
        <v>0</v>
      </c>
      <c r="J1084">
        <v>3</v>
      </c>
      <c r="K1084">
        <v>3.2122999999999999E-2</v>
      </c>
      <c r="L1084">
        <v>9</v>
      </c>
      <c r="M1084" t="s">
        <v>5</v>
      </c>
    </row>
    <row r="1085" spans="1:13" x14ac:dyDescent="0.3">
      <c r="C1085">
        <v>128</v>
      </c>
      <c r="D1085">
        <v>7994</v>
      </c>
      <c r="E1085" t="s">
        <v>14</v>
      </c>
      <c r="F1085">
        <v>-3.0600000000000001E-4</v>
      </c>
      <c r="G1085">
        <v>1.1808000000000001E-2</v>
      </c>
      <c r="H1085">
        <v>3</v>
      </c>
      <c r="I1085">
        <v>0</v>
      </c>
      <c r="J1085">
        <v>1</v>
      </c>
      <c r="K1085">
        <v>1.6258000000000002E-2</v>
      </c>
      <c r="L1085">
        <v>10</v>
      </c>
      <c r="M1085" t="s">
        <v>5</v>
      </c>
    </row>
    <row r="1086" spans="1:13" x14ac:dyDescent="0.3">
      <c r="A1086" t="s">
        <v>20</v>
      </c>
      <c r="B1086">
        <v>1</v>
      </c>
      <c r="C1086">
        <v>129</v>
      </c>
      <c r="D1086">
        <v>1</v>
      </c>
    </row>
    <row r="1087" spans="1:13" x14ac:dyDescent="0.3">
      <c r="C1087">
        <v>129</v>
      </c>
      <c r="D1087">
        <v>5879</v>
      </c>
      <c r="E1087" t="s">
        <v>781</v>
      </c>
      <c r="F1087">
        <v>1.379E-3</v>
      </c>
      <c r="G1087">
        <v>3.7116999999999997E-2</v>
      </c>
      <c r="H1087">
        <v>0</v>
      </c>
      <c r="I1087">
        <v>0</v>
      </c>
      <c r="J1087">
        <v>1</v>
      </c>
      <c r="K1087">
        <v>8.6173E-2</v>
      </c>
      <c r="L1087">
        <v>1</v>
      </c>
      <c r="M1087" t="s">
        <v>5</v>
      </c>
    </row>
    <row r="1088" spans="1:13" x14ac:dyDescent="0.3">
      <c r="C1088">
        <v>129</v>
      </c>
      <c r="D1088">
        <v>3576</v>
      </c>
      <c r="E1088" t="s">
        <v>782</v>
      </c>
      <c r="F1088">
        <v>1.1360000000000001E-3</v>
      </c>
      <c r="G1088">
        <v>3.6579999999999998E-3</v>
      </c>
      <c r="H1088">
        <v>0</v>
      </c>
      <c r="I1088">
        <v>0</v>
      </c>
      <c r="J1088">
        <v>1</v>
      </c>
      <c r="K1088">
        <v>7.3145000000000002E-2</v>
      </c>
      <c r="L1088">
        <v>2</v>
      </c>
      <c r="M1088" t="s">
        <v>5</v>
      </c>
    </row>
    <row r="1089" spans="1:13" x14ac:dyDescent="0.3">
      <c r="C1089">
        <v>129</v>
      </c>
      <c r="D1089">
        <v>320</v>
      </c>
      <c r="E1089" t="s">
        <v>302</v>
      </c>
      <c r="F1089">
        <v>-1.1400000000000001E-4</v>
      </c>
      <c r="G1089">
        <v>1.5037E-2</v>
      </c>
      <c r="H1089">
        <v>3</v>
      </c>
      <c r="I1089">
        <v>0</v>
      </c>
      <c r="J1089">
        <v>2</v>
      </c>
      <c r="K1089">
        <v>4.1259999999999998E-2</v>
      </c>
      <c r="L1089">
        <v>3</v>
      </c>
      <c r="M1089" t="s">
        <v>3</v>
      </c>
    </row>
    <row r="1090" spans="1:13" x14ac:dyDescent="0.3">
      <c r="C1090">
        <v>129</v>
      </c>
      <c r="D1090">
        <v>4184</v>
      </c>
      <c r="E1090" t="s">
        <v>119</v>
      </c>
      <c r="F1090">
        <v>-1.4200000000000001E-4</v>
      </c>
      <c r="G1090">
        <v>6.4210000000000003E-2</v>
      </c>
      <c r="H1090">
        <v>3</v>
      </c>
      <c r="I1090">
        <v>0</v>
      </c>
      <c r="J1090">
        <v>2</v>
      </c>
      <c r="K1090">
        <v>4.1259999999999998E-2</v>
      </c>
      <c r="L1090">
        <v>4</v>
      </c>
      <c r="M1090" t="s">
        <v>5</v>
      </c>
    </row>
    <row r="1091" spans="1:13" x14ac:dyDescent="0.3">
      <c r="C1091">
        <v>129</v>
      </c>
      <c r="D1091">
        <v>8184</v>
      </c>
      <c r="E1091" t="s">
        <v>4</v>
      </c>
      <c r="F1091">
        <v>-2.13E-4</v>
      </c>
      <c r="G1091">
        <v>2.4247999999999999E-2</v>
      </c>
      <c r="H1091">
        <v>2</v>
      </c>
      <c r="I1091">
        <v>0</v>
      </c>
      <c r="J1091">
        <v>3</v>
      </c>
      <c r="K1091">
        <v>4.1259999999999998E-2</v>
      </c>
      <c r="L1091">
        <v>5</v>
      </c>
      <c r="M1091" t="s">
        <v>5</v>
      </c>
    </row>
    <row r="1092" spans="1:13" x14ac:dyDescent="0.3">
      <c r="C1092">
        <v>129</v>
      </c>
      <c r="D1092">
        <v>8191</v>
      </c>
      <c r="E1092" t="s">
        <v>6</v>
      </c>
      <c r="F1092">
        <v>-7.0299999999999996E-4</v>
      </c>
      <c r="G1092">
        <v>2.4247999999999999E-2</v>
      </c>
      <c r="H1092">
        <v>1</v>
      </c>
      <c r="I1092">
        <v>0</v>
      </c>
      <c r="J1092">
        <v>3</v>
      </c>
      <c r="K1092">
        <v>4.1259999999999998E-2</v>
      </c>
      <c r="L1092">
        <v>6</v>
      </c>
      <c r="M1092" t="s">
        <v>5</v>
      </c>
    </row>
    <row r="1093" spans="1:13" x14ac:dyDescent="0.3">
      <c r="C1093">
        <v>129</v>
      </c>
      <c r="D1093">
        <v>7530</v>
      </c>
      <c r="E1093" t="s">
        <v>52</v>
      </c>
      <c r="F1093">
        <v>6.1300000000000005E-4</v>
      </c>
      <c r="G1093">
        <v>6.0959999999999999E-3</v>
      </c>
      <c r="H1093">
        <v>0</v>
      </c>
      <c r="I1093">
        <v>0</v>
      </c>
      <c r="J1093">
        <v>2</v>
      </c>
      <c r="K1093">
        <v>3.5534000000000003E-2</v>
      </c>
      <c r="L1093">
        <v>7</v>
      </c>
      <c r="M1093" t="s">
        <v>5</v>
      </c>
    </row>
    <row r="1094" spans="1:13" x14ac:dyDescent="0.3">
      <c r="C1094">
        <v>129</v>
      </c>
      <c r="D1094">
        <v>7377</v>
      </c>
      <c r="E1094" t="s">
        <v>783</v>
      </c>
      <c r="F1094">
        <v>3.9800000000000002E-4</v>
      </c>
      <c r="G1094">
        <v>2.3571000000000002E-2</v>
      </c>
      <c r="H1094">
        <v>0</v>
      </c>
      <c r="I1094">
        <v>0</v>
      </c>
      <c r="J1094">
        <v>4</v>
      </c>
      <c r="K1094">
        <v>3.5534000000000003E-2</v>
      </c>
      <c r="L1094">
        <v>8</v>
      </c>
      <c r="M1094" t="s">
        <v>5</v>
      </c>
    </row>
    <row r="1095" spans="1:13" x14ac:dyDescent="0.3">
      <c r="C1095">
        <v>129</v>
      </c>
      <c r="D1095">
        <v>7800</v>
      </c>
      <c r="E1095" t="s">
        <v>29</v>
      </c>
      <c r="F1095">
        <v>-6.3309999999999998E-3</v>
      </c>
      <c r="G1095">
        <v>2.032E-3</v>
      </c>
      <c r="H1095">
        <v>0</v>
      </c>
      <c r="I1095">
        <v>0</v>
      </c>
      <c r="J1095">
        <v>3</v>
      </c>
      <c r="K1095">
        <v>3.2122999999999999E-2</v>
      </c>
      <c r="L1095">
        <v>9</v>
      </c>
      <c r="M1095" t="s">
        <v>5</v>
      </c>
    </row>
    <row r="1096" spans="1:13" x14ac:dyDescent="0.3">
      <c r="C1096">
        <v>129</v>
      </c>
      <c r="D1096">
        <v>6842</v>
      </c>
      <c r="E1096" t="s">
        <v>37</v>
      </c>
      <c r="F1096">
        <v>-1.0214000000000001E-2</v>
      </c>
      <c r="G1096">
        <v>3.3869999999999998E-3</v>
      </c>
      <c r="H1096">
        <v>0</v>
      </c>
      <c r="I1096">
        <v>0</v>
      </c>
      <c r="J1096">
        <v>3</v>
      </c>
      <c r="K1096">
        <v>3.2122999999999999E-2</v>
      </c>
      <c r="L1096">
        <v>10</v>
      </c>
      <c r="M1096" t="s">
        <v>5</v>
      </c>
    </row>
    <row r="1097" spans="1:13" x14ac:dyDescent="0.3">
      <c r="A1097" t="s">
        <v>20</v>
      </c>
      <c r="B1097">
        <v>3</v>
      </c>
      <c r="C1097">
        <v>130</v>
      </c>
      <c r="D1097">
        <v>3</v>
      </c>
    </row>
    <row r="1098" spans="1:13" x14ac:dyDescent="0.3">
      <c r="A1098" t="s">
        <v>864</v>
      </c>
      <c r="B1098" t="s">
        <v>862</v>
      </c>
      <c r="C1098">
        <v>130</v>
      </c>
    </row>
    <row r="1099" spans="1:13" x14ac:dyDescent="0.3">
      <c r="C1099">
        <v>130</v>
      </c>
      <c r="D1099">
        <v>4914</v>
      </c>
      <c r="E1099" t="s">
        <v>491</v>
      </c>
      <c r="F1099">
        <v>8.92E-4</v>
      </c>
      <c r="G1099">
        <v>4.7940999999999998E-2</v>
      </c>
      <c r="H1099">
        <v>1</v>
      </c>
      <c r="I1099">
        <v>0</v>
      </c>
      <c r="J1099">
        <v>4</v>
      </c>
      <c r="K1099">
        <v>0.21040700000000001</v>
      </c>
      <c r="L1099">
        <v>1</v>
      </c>
      <c r="M1099" t="s">
        <v>5</v>
      </c>
    </row>
    <row r="1100" spans="1:13" x14ac:dyDescent="0.3">
      <c r="C1100">
        <v>130</v>
      </c>
      <c r="D1100">
        <v>7012</v>
      </c>
      <c r="E1100" t="s">
        <v>53</v>
      </c>
      <c r="F1100">
        <v>-1.0632000000000001E-2</v>
      </c>
      <c r="G1100">
        <v>4.0309999999999999E-3</v>
      </c>
      <c r="H1100">
        <v>1</v>
      </c>
      <c r="I1100">
        <v>0</v>
      </c>
      <c r="J1100">
        <v>1</v>
      </c>
      <c r="K1100">
        <v>8.4403000000000006E-2</v>
      </c>
      <c r="L1100">
        <v>2</v>
      </c>
      <c r="M1100" t="s">
        <v>5</v>
      </c>
    </row>
    <row r="1101" spans="1:13" x14ac:dyDescent="0.3">
      <c r="C1101">
        <v>130</v>
      </c>
      <c r="D1101">
        <v>7994</v>
      </c>
      <c r="E1101" t="s">
        <v>14</v>
      </c>
      <c r="F1101">
        <v>-4.1089000000000001E-2</v>
      </c>
      <c r="G1101">
        <v>2.9420000000000002E-3</v>
      </c>
      <c r="H1101">
        <v>3</v>
      </c>
      <c r="I1101">
        <v>0</v>
      </c>
      <c r="J1101">
        <v>1</v>
      </c>
      <c r="K1101">
        <v>8.4403000000000006E-2</v>
      </c>
      <c r="L1101">
        <v>3</v>
      </c>
      <c r="M1101" t="s">
        <v>3</v>
      </c>
    </row>
    <row r="1102" spans="1:13" x14ac:dyDescent="0.3">
      <c r="C1102">
        <v>130</v>
      </c>
      <c r="D1102">
        <v>4184</v>
      </c>
      <c r="E1102" t="s">
        <v>119</v>
      </c>
      <c r="F1102">
        <v>-7.6000000000000004E-5</v>
      </c>
      <c r="G1102">
        <v>4.9139000000000002E-2</v>
      </c>
      <c r="H1102">
        <v>3</v>
      </c>
      <c r="I1102">
        <v>0</v>
      </c>
      <c r="J1102">
        <v>2</v>
      </c>
      <c r="K1102">
        <v>4.1259999999999998E-2</v>
      </c>
      <c r="L1102">
        <v>4</v>
      </c>
      <c r="M1102" t="s">
        <v>5</v>
      </c>
    </row>
    <row r="1103" spans="1:13" x14ac:dyDescent="0.3">
      <c r="C1103">
        <v>130</v>
      </c>
      <c r="D1103">
        <v>6761</v>
      </c>
      <c r="E1103" t="s">
        <v>50</v>
      </c>
      <c r="F1103">
        <v>-7.5799999999999999E-4</v>
      </c>
      <c r="G1103">
        <v>2.7021E-2</v>
      </c>
      <c r="H1103">
        <v>1</v>
      </c>
      <c r="I1103">
        <v>0</v>
      </c>
      <c r="J1103">
        <v>3</v>
      </c>
      <c r="K1103">
        <v>4.1259999999999998E-2</v>
      </c>
      <c r="L1103">
        <v>5</v>
      </c>
      <c r="M1103" t="s">
        <v>5</v>
      </c>
    </row>
    <row r="1104" spans="1:13" x14ac:dyDescent="0.3">
      <c r="C1104">
        <v>130</v>
      </c>
      <c r="D1104">
        <v>7015</v>
      </c>
      <c r="E1104" t="s">
        <v>127</v>
      </c>
      <c r="F1104">
        <v>-1.01E-3</v>
      </c>
      <c r="G1104">
        <v>1.8414E-2</v>
      </c>
      <c r="H1104">
        <v>2</v>
      </c>
      <c r="I1104">
        <v>0</v>
      </c>
      <c r="J1104">
        <v>2</v>
      </c>
      <c r="K1104">
        <v>4.1259999999999998E-2</v>
      </c>
      <c r="L1104">
        <v>6</v>
      </c>
      <c r="M1104" t="s">
        <v>3</v>
      </c>
    </row>
    <row r="1105" spans="1:13" x14ac:dyDescent="0.3">
      <c r="C1105">
        <v>130</v>
      </c>
      <c r="D1105">
        <v>1297</v>
      </c>
      <c r="E1105" t="s">
        <v>111</v>
      </c>
      <c r="F1105">
        <v>-2.4069999999999999E-3</v>
      </c>
      <c r="G1105">
        <v>2.4296999999999999E-2</v>
      </c>
      <c r="H1105">
        <v>2</v>
      </c>
      <c r="I1105">
        <v>0</v>
      </c>
      <c r="J1105">
        <v>2</v>
      </c>
      <c r="K1105">
        <v>4.1259999999999998E-2</v>
      </c>
      <c r="L1105">
        <v>7</v>
      </c>
      <c r="M1105" t="s">
        <v>5</v>
      </c>
    </row>
    <row r="1106" spans="1:13" x14ac:dyDescent="0.3">
      <c r="C1106">
        <v>130</v>
      </c>
      <c r="D1106">
        <v>6624</v>
      </c>
      <c r="E1106" t="s">
        <v>88</v>
      </c>
      <c r="F1106">
        <v>3.6999999999999999E-4</v>
      </c>
      <c r="G1106">
        <v>6.9841E-2</v>
      </c>
      <c r="H1106">
        <v>0</v>
      </c>
      <c r="I1106">
        <v>0</v>
      </c>
      <c r="J1106">
        <v>3</v>
      </c>
      <c r="K1106">
        <v>3.5534000000000003E-2</v>
      </c>
      <c r="L1106">
        <v>8</v>
      </c>
      <c r="M1106" t="s">
        <v>5</v>
      </c>
    </row>
    <row r="1107" spans="1:13" x14ac:dyDescent="0.3">
      <c r="C1107">
        <v>130</v>
      </c>
      <c r="D1107">
        <v>354</v>
      </c>
      <c r="E1107" t="s">
        <v>492</v>
      </c>
      <c r="F1107">
        <v>6.3999999999999997E-5</v>
      </c>
      <c r="G1107">
        <v>2.3969999999999998E-3</v>
      </c>
      <c r="H1107">
        <v>0</v>
      </c>
      <c r="I1107">
        <v>0</v>
      </c>
      <c r="J1107">
        <v>3</v>
      </c>
      <c r="K1107">
        <v>3.2122999999999999E-2</v>
      </c>
      <c r="L1107">
        <v>9</v>
      </c>
      <c r="M1107" t="s">
        <v>3</v>
      </c>
    </row>
    <row r="1108" spans="1:13" x14ac:dyDescent="0.3">
      <c r="C1108">
        <v>130</v>
      </c>
      <c r="D1108">
        <v>8002</v>
      </c>
      <c r="E1108" t="s">
        <v>277</v>
      </c>
      <c r="F1108">
        <v>-1.792E-3</v>
      </c>
      <c r="G1108">
        <v>2.9420000000000002E-3</v>
      </c>
      <c r="H1108">
        <v>0</v>
      </c>
      <c r="I1108">
        <v>0</v>
      </c>
      <c r="J1108">
        <v>2</v>
      </c>
      <c r="K1108">
        <v>3.2122999999999999E-2</v>
      </c>
      <c r="L1108">
        <v>10</v>
      </c>
      <c r="M1108" t="s">
        <v>5</v>
      </c>
    </row>
    <row r="1109" spans="1:13" x14ac:dyDescent="0.3">
      <c r="A1109" t="s">
        <v>20</v>
      </c>
      <c r="B1109">
        <v>1</v>
      </c>
      <c r="C1109">
        <v>131</v>
      </c>
      <c r="D1109">
        <v>1</v>
      </c>
    </row>
    <row r="1110" spans="1:13" x14ac:dyDescent="0.3">
      <c r="C1110">
        <v>131</v>
      </c>
      <c r="D1110">
        <v>8181</v>
      </c>
      <c r="E1110" t="s">
        <v>253</v>
      </c>
      <c r="F1110">
        <v>4.1289999999999999E-3</v>
      </c>
      <c r="G1110">
        <v>5.0289999999999996E-3</v>
      </c>
      <c r="H1110">
        <v>1</v>
      </c>
      <c r="I1110">
        <v>0</v>
      </c>
      <c r="J1110">
        <v>2</v>
      </c>
      <c r="K1110">
        <v>0.90831499999999998</v>
      </c>
      <c r="L1110">
        <v>1</v>
      </c>
      <c r="M1110" t="s">
        <v>5</v>
      </c>
    </row>
    <row r="1111" spans="1:13" x14ac:dyDescent="0.3">
      <c r="C1111">
        <v>131</v>
      </c>
      <c r="D1111">
        <v>22</v>
      </c>
      <c r="E1111" t="s">
        <v>79</v>
      </c>
      <c r="F1111">
        <v>2.591E-3</v>
      </c>
      <c r="G1111">
        <v>3.4919999999999999E-3</v>
      </c>
      <c r="H1111">
        <v>0</v>
      </c>
      <c r="I1111">
        <v>0</v>
      </c>
      <c r="J1111">
        <v>2</v>
      </c>
      <c r="K1111">
        <v>0.578009</v>
      </c>
      <c r="L1111">
        <v>2</v>
      </c>
      <c r="M1111" t="s">
        <v>5</v>
      </c>
    </row>
    <row r="1112" spans="1:13" x14ac:dyDescent="0.3">
      <c r="C1112">
        <v>131</v>
      </c>
      <c r="D1112">
        <v>8191</v>
      </c>
      <c r="E1112" t="s">
        <v>6</v>
      </c>
      <c r="F1112">
        <v>-1.644E-2</v>
      </c>
      <c r="G1112">
        <v>3.6319999999999998E-3</v>
      </c>
      <c r="H1112">
        <v>1</v>
      </c>
      <c r="I1112">
        <v>0</v>
      </c>
      <c r="J1112">
        <v>3</v>
      </c>
      <c r="K1112">
        <v>0.193581</v>
      </c>
      <c r="L1112">
        <v>3</v>
      </c>
      <c r="M1112" t="s">
        <v>5</v>
      </c>
    </row>
    <row r="1113" spans="1:13" x14ac:dyDescent="0.3">
      <c r="C1113">
        <v>131</v>
      </c>
      <c r="D1113">
        <v>2514</v>
      </c>
      <c r="E1113" t="s">
        <v>254</v>
      </c>
      <c r="F1113">
        <v>9.990000000000001E-4</v>
      </c>
      <c r="G1113">
        <v>5.5175000000000002E-2</v>
      </c>
      <c r="H1113">
        <v>1</v>
      </c>
      <c r="I1113">
        <v>0</v>
      </c>
      <c r="J1113">
        <v>1</v>
      </c>
      <c r="K1113">
        <v>9.2830999999999997E-2</v>
      </c>
      <c r="L1113">
        <v>4</v>
      </c>
      <c r="M1113" t="s">
        <v>5</v>
      </c>
    </row>
    <row r="1114" spans="1:13" x14ac:dyDescent="0.3">
      <c r="C1114">
        <v>131</v>
      </c>
      <c r="D1114">
        <v>19</v>
      </c>
      <c r="E1114" t="s">
        <v>85</v>
      </c>
      <c r="F1114">
        <v>-2.7820000000000002E-3</v>
      </c>
      <c r="G1114">
        <v>3.4919999999999999E-3</v>
      </c>
      <c r="H1114">
        <v>1</v>
      </c>
      <c r="I1114">
        <v>0</v>
      </c>
      <c r="J1114">
        <v>1</v>
      </c>
      <c r="K1114">
        <v>8.4403000000000006E-2</v>
      </c>
      <c r="L1114">
        <v>5</v>
      </c>
      <c r="M1114" t="s">
        <v>5</v>
      </c>
    </row>
    <row r="1115" spans="1:13" x14ac:dyDescent="0.3">
      <c r="C1115">
        <v>131</v>
      </c>
      <c r="D1115">
        <v>7994</v>
      </c>
      <c r="E1115" t="s">
        <v>14</v>
      </c>
      <c r="F1115">
        <v>-1.5702000000000001E-2</v>
      </c>
      <c r="G1115">
        <v>4.0509999999999999E-3</v>
      </c>
      <c r="H1115">
        <v>3</v>
      </c>
      <c r="I1115">
        <v>0</v>
      </c>
      <c r="J1115">
        <v>1</v>
      </c>
      <c r="K1115">
        <v>8.4403000000000006E-2</v>
      </c>
      <c r="L1115">
        <v>6</v>
      </c>
      <c r="M1115" t="s">
        <v>3</v>
      </c>
    </row>
    <row r="1116" spans="1:13" x14ac:dyDescent="0.3">
      <c r="C1116">
        <v>131</v>
      </c>
      <c r="D1116">
        <v>5930</v>
      </c>
      <c r="E1116" t="s">
        <v>256</v>
      </c>
      <c r="F1116">
        <v>1.0369999999999999E-3</v>
      </c>
      <c r="G1116">
        <v>5.9924999999999999E-2</v>
      </c>
      <c r="H1116">
        <v>0</v>
      </c>
      <c r="I1116">
        <v>0</v>
      </c>
      <c r="J1116">
        <v>3</v>
      </c>
      <c r="K1116">
        <v>3.5534000000000003E-2</v>
      </c>
      <c r="L1116">
        <v>7</v>
      </c>
      <c r="M1116" t="s">
        <v>5</v>
      </c>
    </row>
    <row r="1117" spans="1:13" x14ac:dyDescent="0.3">
      <c r="C1117">
        <v>131</v>
      </c>
      <c r="D1117">
        <v>7800</v>
      </c>
      <c r="E1117" t="s">
        <v>29</v>
      </c>
      <c r="F1117">
        <v>-2.61E-4</v>
      </c>
      <c r="G1117">
        <v>2.0950000000000001E-3</v>
      </c>
      <c r="H1117">
        <v>0</v>
      </c>
      <c r="I1117">
        <v>0</v>
      </c>
      <c r="J1117">
        <v>3</v>
      </c>
      <c r="K1117">
        <v>3.2122999999999999E-2</v>
      </c>
      <c r="L1117">
        <v>8</v>
      </c>
      <c r="M1117" t="s">
        <v>5</v>
      </c>
    </row>
    <row r="1118" spans="1:13" x14ac:dyDescent="0.3">
      <c r="C1118">
        <v>131</v>
      </c>
      <c r="D1118">
        <v>8002</v>
      </c>
      <c r="E1118" t="s">
        <v>277</v>
      </c>
      <c r="F1118">
        <v>-9.3599999999999998E-4</v>
      </c>
      <c r="G1118">
        <v>4.0509999999999999E-3</v>
      </c>
      <c r="H1118">
        <v>0</v>
      </c>
      <c r="I1118">
        <v>0</v>
      </c>
      <c r="J1118">
        <v>2</v>
      </c>
      <c r="K1118">
        <v>3.2122999999999999E-2</v>
      </c>
      <c r="L1118">
        <v>9</v>
      </c>
      <c r="M1118" t="s">
        <v>5</v>
      </c>
    </row>
    <row r="1119" spans="1:13" x14ac:dyDescent="0.3">
      <c r="C1119">
        <v>131</v>
      </c>
      <c r="D1119">
        <v>2010</v>
      </c>
      <c r="E1119" t="s">
        <v>12</v>
      </c>
      <c r="F1119">
        <v>-2.61E-4</v>
      </c>
      <c r="G1119">
        <v>1.5086E-2</v>
      </c>
      <c r="H1119">
        <v>1</v>
      </c>
      <c r="I1119">
        <v>0</v>
      </c>
      <c r="J1119">
        <v>1</v>
      </c>
      <c r="K1119">
        <v>1.6258000000000002E-2</v>
      </c>
      <c r="L1119">
        <v>10</v>
      </c>
      <c r="M1119" t="s">
        <v>5</v>
      </c>
    </row>
    <row r="1120" spans="1:13" x14ac:dyDescent="0.3">
      <c r="A1120" t="s">
        <v>20</v>
      </c>
      <c r="B1120">
        <v>0</v>
      </c>
      <c r="C1120">
        <v>132</v>
      </c>
      <c r="D1120">
        <v>0</v>
      </c>
    </row>
    <row r="1121" spans="1:13" x14ac:dyDescent="0.3">
      <c r="C1121">
        <v>132</v>
      </c>
      <c r="D1121">
        <v>6719</v>
      </c>
      <c r="E1121" t="s">
        <v>390</v>
      </c>
      <c r="F1121">
        <v>3.0299999999999999E-4</v>
      </c>
      <c r="G1121">
        <v>6.9453000000000001E-2</v>
      </c>
      <c r="H1121">
        <v>2</v>
      </c>
      <c r="I1121">
        <v>0</v>
      </c>
      <c r="J1121">
        <v>2</v>
      </c>
      <c r="K1121">
        <v>4.1259999999999998E-2</v>
      </c>
      <c r="L1121">
        <v>1</v>
      </c>
      <c r="M1121" t="s">
        <v>5</v>
      </c>
    </row>
    <row r="1122" spans="1:13" x14ac:dyDescent="0.3">
      <c r="C1122">
        <v>132</v>
      </c>
      <c r="D1122">
        <v>6714</v>
      </c>
      <c r="E1122" t="s">
        <v>61</v>
      </c>
      <c r="F1122">
        <v>-2.7E-4</v>
      </c>
      <c r="G1122">
        <v>2.0895E-2</v>
      </c>
      <c r="H1122">
        <v>2</v>
      </c>
      <c r="I1122">
        <v>0</v>
      </c>
      <c r="J1122">
        <v>3</v>
      </c>
      <c r="K1122">
        <v>4.1259999999999998E-2</v>
      </c>
      <c r="L1122">
        <v>2</v>
      </c>
      <c r="M1122" t="s">
        <v>5</v>
      </c>
    </row>
    <row r="1123" spans="1:13" x14ac:dyDescent="0.3">
      <c r="C1123">
        <v>132</v>
      </c>
      <c r="D1123">
        <v>8006</v>
      </c>
      <c r="E1123" t="s">
        <v>239</v>
      </c>
      <c r="F1123">
        <v>9.7799999999999992E-4</v>
      </c>
      <c r="G1123">
        <v>5.5919999999999997E-3</v>
      </c>
      <c r="H1123">
        <v>0</v>
      </c>
      <c r="I1123">
        <v>0</v>
      </c>
      <c r="J1123">
        <v>4</v>
      </c>
      <c r="K1123">
        <v>3.5534000000000003E-2</v>
      </c>
      <c r="L1123">
        <v>3</v>
      </c>
      <c r="M1123" t="s">
        <v>5</v>
      </c>
    </row>
    <row r="1124" spans="1:13" x14ac:dyDescent="0.3">
      <c r="C1124">
        <v>132</v>
      </c>
      <c r="D1124">
        <v>3334</v>
      </c>
      <c r="E1124" t="s">
        <v>391</v>
      </c>
      <c r="F1124">
        <v>6.5700000000000003E-4</v>
      </c>
      <c r="G1124">
        <v>6.3125000000000001E-2</v>
      </c>
      <c r="H1124">
        <v>0</v>
      </c>
      <c r="I1124">
        <v>0</v>
      </c>
      <c r="J1124">
        <v>3</v>
      </c>
      <c r="K1124">
        <v>3.5534000000000003E-2</v>
      </c>
      <c r="L1124">
        <v>4</v>
      </c>
      <c r="M1124" t="s">
        <v>5</v>
      </c>
    </row>
    <row r="1125" spans="1:13" x14ac:dyDescent="0.3">
      <c r="C1125">
        <v>132</v>
      </c>
      <c r="D1125">
        <v>3840</v>
      </c>
      <c r="E1125" t="s">
        <v>392</v>
      </c>
      <c r="F1125">
        <v>4.0299999999999998E-4</v>
      </c>
      <c r="G1125">
        <v>7.0777000000000007E-2</v>
      </c>
      <c r="H1125">
        <v>0</v>
      </c>
      <c r="I1125">
        <v>0</v>
      </c>
      <c r="J1125">
        <v>2</v>
      </c>
      <c r="K1125">
        <v>3.5534000000000003E-2</v>
      </c>
      <c r="L1125">
        <v>5</v>
      </c>
      <c r="M1125" t="s">
        <v>5</v>
      </c>
    </row>
    <row r="1126" spans="1:13" x14ac:dyDescent="0.3">
      <c r="C1126">
        <v>132</v>
      </c>
      <c r="D1126">
        <v>6230</v>
      </c>
      <c r="E1126" t="s">
        <v>393</v>
      </c>
      <c r="F1126">
        <v>4.0299999999999998E-4</v>
      </c>
      <c r="G1126">
        <v>7.1365999999999999E-2</v>
      </c>
      <c r="H1126">
        <v>0</v>
      </c>
      <c r="I1126">
        <v>0</v>
      </c>
      <c r="J1126">
        <v>4</v>
      </c>
      <c r="K1126">
        <v>3.5534000000000003E-2</v>
      </c>
      <c r="L1126">
        <v>6</v>
      </c>
      <c r="M1126" t="s">
        <v>5</v>
      </c>
    </row>
    <row r="1127" spans="1:13" x14ac:dyDescent="0.3">
      <c r="C1127">
        <v>132</v>
      </c>
      <c r="D1127">
        <v>6842</v>
      </c>
      <c r="E1127" t="s">
        <v>37</v>
      </c>
      <c r="F1127">
        <v>-2.977E-3</v>
      </c>
      <c r="G1127">
        <v>3.679E-3</v>
      </c>
      <c r="H1127">
        <v>0</v>
      </c>
      <c r="I1127">
        <v>0</v>
      </c>
      <c r="J1127">
        <v>3</v>
      </c>
      <c r="K1127">
        <v>3.2122999999999999E-2</v>
      </c>
      <c r="L1127">
        <v>7</v>
      </c>
      <c r="M1127" t="s">
        <v>5</v>
      </c>
    </row>
    <row r="1128" spans="1:13" x14ac:dyDescent="0.3">
      <c r="C1128">
        <v>132</v>
      </c>
      <c r="D1128">
        <v>7800</v>
      </c>
      <c r="E1128" t="s">
        <v>29</v>
      </c>
      <c r="F1128">
        <v>-3.3010000000000001E-3</v>
      </c>
      <c r="G1128">
        <v>2.2070000000000002E-3</v>
      </c>
      <c r="H1128">
        <v>0</v>
      </c>
      <c r="I1128">
        <v>0</v>
      </c>
      <c r="J1128">
        <v>3</v>
      </c>
      <c r="K1128">
        <v>3.2122999999999999E-2</v>
      </c>
      <c r="L1128">
        <v>8</v>
      </c>
      <c r="M1128" t="s">
        <v>5</v>
      </c>
    </row>
    <row r="1129" spans="1:13" x14ac:dyDescent="0.3">
      <c r="C1129">
        <v>132</v>
      </c>
      <c r="D1129">
        <v>2010</v>
      </c>
      <c r="E1129" t="s">
        <v>12</v>
      </c>
      <c r="F1129">
        <v>-2.7500000000000002E-4</v>
      </c>
      <c r="G1129">
        <v>1.4567E-2</v>
      </c>
      <c r="H1129">
        <v>1</v>
      </c>
      <c r="I1129">
        <v>0</v>
      </c>
      <c r="J1129">
        <v>1</v>
      </c>
      <c r="K1129">
        <v>1.6258000000000002E-2</v>
      </c>
      <c r="L1129">
        <v>9</v>
      </c>
      <c r="M1129" t="s">
        <v>5</v>
      </c>
    </row>
    <row r="1130" spans="1:13" x14ac:dyDescent="0.3">
      <c r="C1130">
        <v>132</v>
      </c>
      <c r="D1130">
        <v>4536</v>
      </c>
      <c r="E1130" t="s">
        <v>322</v>
      </c>
      <c r="F1130">
        <v>-3.0600000000000001E-4</v>
      </c>
      <c r="G1130">
        <v>6.2684000000000004E-2</v>
      </c>
      <c r="H1130">
        <v>1</v>
      </c>
      <c r="I1130">
        <v>0</v>
      </c>
      <c r="J1130">
        <v>1</v>
      </c>
      <c r="K1130">
        <v>1.6258000000000002E-2</v>
      </c>
      <c r="L1130">
        <v>10</v>
      </c>
      <c r="M1130" t="s">
        <v>5</v>
      </c>
    </row>
    <row r="1131" spans="1:13" x14ac:dyDescent="0.3">
      <c r="A1131" t="s">
        <v>20</v>
      </c>
      <c r="B1131">
        <v>2</v>
      </c>
      <c r="C1131">
        <v>133</v>
      </c>
      <c r="D1131">
        <v>2</v>
      </c>
    </row>
    <row r="1132" spans="1:13" x14ac:dyDescent="0.3">
      <c r="C1132">
        <v>133</v>
      </c>
      <c r="D1132">
        <v>2351</v>
      </c>
      <c r="E1132" t="s">
        <v>279</v>
      </c>
      <c r="F1132">
        <v>1.4760000000000001E-3</v>
      </c>
      <c r="G1132">
        <v>4.3978999999999997E-2</v>
      </c>
      <c r="H1132">
        <v>0</v>
      </c>
      <c r="I1132">
        <v>0</v>
      </c>
      <c r="J1132">
        <v>2</v>
      </c>
      <c r="K1132">
        <v>0.19714799999999999</v>
      </c>
      <c r="L1132">
        <v>1</v>
      </c>
      <c r="M1132" t="s">
        <v>5</v>
      </c>
    </row>
    <row r="1133" spans="1:13" x14ac:dyDescent="0.3">
      <c r="C1133">
        <v>133</v>
      </c>
      <c r="D1133">
        <v>871</v>
      </c>
      <c r="E1133" t="s">
        <v>105</v>
      </c>
      <c r="F1133">
        <v>-6.2090000000000001E-3</v>
      </c>
      <c r="G1133">
        <v>5.2849999999999998E-3</v>
      </c>
      <c r="H1133">
        <v>1</v>
      </c>
      <c r="I1133">
        <v>0</v>
      </c>
      <c r="J1133">
        <v>1</v>
      </c>
      <c r="K1133">
        <v>8.4403000000000006E-2</v>
      </c>
      <c r="L1133">
        <v>2</v>
      </c>
      <c r="M1133" t="s">
        <v>5</v>
      </c>
    </row>
    <row r="1134" spans="1:13" x14ac:dyDescent="0.3">
      <c r="C1134">
        <v>133</v>
      </c>
      <c r="D1134">
        <v>907</v>
      </c>
      <c r="E1134" t="s">
        <v>102</v>
      </c>
      <c r="F1134">
        <v>-2.41E-4</v>
      </c>
      <c r="G1134">
        <v>7.2668999999999997E-2</v>
      </c>
      <c r="H1134">
        <v>2</v>
      </c>
      <c r="I1134">
        <v>0</v>
      </c>
      <c r="J1134">
        <v>2</v>
      </c>
      <c r="K1134">
        <v>4.1259999999999998E-2</v>
      </c>
      <c r="L1134">
        <v>3</v>
      </c>
      <c r="M1134" t="s">
        <v>3</v>
      </c>
    </row>
    <row r="1135" spans="1:13" x14ac:dyDescent="0.3">
      <c r="C1135">
        <v>133</v>
      </c>
      <c r="D1135">
        <v>3638</v>
      </c>
      <c r="E1135" t="s">
        <v>280</v>
      </c>
      <c r="F1135">
        <v>8.8199999999999997E-4</v>
      </c>
      <c r="G1135">
        <v>7.399E-2</v>
      </c>
      <c r="H1135">
        <v>0</v>
      </c>
      <c r="I1135">
        <v>0</v>
      </c>
      <c r="J1135">
        <v>2</v>
      </c>
      <c r="K1135">
        <v>3.5534000000000003E-2</v>
      </c>
      <c r="L1135">
        <v>4</v>
      </c>
      <c r="M1135" t="s">
        <v>5</v>
      </c>
    </row>
    <row r="1136" spans="1:13" x14ac:dyDescent="0.3">
      <c r="C1136">
        <v>133</v>
      </c>
      <c r="D1136">
        <v>7999</v>
      </c>
      <c r="E1136" t="s">
        <v>281</v>
      </c>
      <c r="F1136">
        <v>4.5300000000000001E-4</v>
      </c>
      <c r="G1136">
        <v>7.3610000000000004E-3</v>
      </c>
      <c r="H1136">
        <v>0</v>
      </c>
      <c r="I1136">
        <v>0</v>
      </c>
      <c r="J1136">
        <v>3</v>
      </c>
      <c r="K1136">
        <v>3.5534000000000003E-2</v>
      </c>
      <c r="L1136">
        <v>5</v>
      </c>
      <c r="M1136" t="s">
        <v>3</v>
      </c>
    </row>
    <row r="1137" spans="1:13" x14ac:dyDescent="0.3">
      <c r="C1137">
        <v>133</v>
      </c>
      <c r="D1137">
        <v>863</v>
      </c>
      <c r="E1137" t="s">
        <v>282</v>
      </c>
      <c r="F1137">
        <v>4.4099999999999999E-4</v>
      </c>
      <c r="G1137">
        <v>2.7746E-2</v>
      </c>
      <c r="H1137">
        <v>0</v>
      </c>
      <c r="I1137">
        <v>0</v>
      </c>
      <c r="J1137">
        <v>6</v>
      </c>
      <c r="K1137">
        <v>3.5534000000000003E-2</v>
      </c>
      <c r="L1137">
        <v>6</v>
      </c>
      <c r="M1137" t="s">
        <v>5</v>
      </c>
    </row>
    <row r="1138" spans="1:13" x14ac:dyDescent="0.3">
      <c r="C1138">
        <v>133</v>
      </c>
      <c r="D1138">
        <v>7800</v>
      </c>
      <c r="E1138" t="s">
        <v>29</v>
      </c>
      <c r="F1138">
        <v>-2.47E-3</v>
      </c>
      <c r="G1138">
        <v>2.8310000000000002E-3</v>
      </c>
      <c r="H1138">
        <v>0</v>
      </c>
      <c r="I1138">
        <v>0</v>
      </c>
      <c r="J1138">
        <v>3</v>
      </c>
      <c r="K1138">
        <v>3.2122999999999999E-2</v>
      </c>
      <c r="L1138">
        <v>7</v>
      </c>
      <c r="M1138" t="s">
        <v>5</v>
      </c>
    </row>
    <row r="1139" spans="1:13" x14ac:dyDescent="0.3">
      <c r="C1139">
        <v>133</v>
      </c>
      <c r="D1139">
        <v>2010</v>
      </c>
      <c r="E1139" t="s">
        <v>12</v>
      </c>
      <c r="F1139">
        <v>-3.5300000000000002E-4</v>
      </c>
      <c r="G1139">
        <v>1.8498000000000001E-2</v>
      </c>
      <c r="H1139">
        <v>1</v>
      </c>
      <c r="I1139">
        <v>0</v>
      </c>
      <c r="J1139">
        <v>1</v>
      </c>
      <c r="K1139">
        <v>1.6258000000000002E-2</v>
      </c>
      <c r="L1139">
        <v>8</v>
      </c>
      <c r="M1139" t="s">
        <v>5</v>
      </c>
    </row>
    <row r="1140" spans="1:13" x14ac:dyDescent="0.3">
      <c r="C1140">
        <v>133</v>
      </c>
      <c r="D1140">
        <v>6352</v>
      </c>
      <c r="E1140" t="s">
        <v>131</v>
      </c>
      <c r="F1140">
        <v>-6.5550000000000001E-3</v>
      </c>
      <c r="G1140">
        <v>3.0578000000000001E-2</v>
      </c>
      <c r="H1140">
        <v>1</v>
      </c>
      <c r="I1140">
        <v>0</v>
      </c>
      <c r="J1140">
        <v>1</v>
      </c>
      <c r="K1140">
        <v>1.6258000000000002E-2</v>
      </c>
      <c r="L1140">
        <v>9</v>
      </c>
      <c r="M1140" t="s">
        <v>5</v>
      </c>
    </row>
    <row r="1141" spans="1:13" x14ac:dyDescent="0.3">
      <c r="C1141">
        <v>133</v>
      </c>
      <c r="D1141">
        <v>7994</v>
      </c>
      <c r="E1141" t="s">
        <v>14</v>
      </c>
      <c r="F1141">
        <v>-7.1859999999999997E-3</v>
      </c>
      <c r="G1141">
        <v>7.3610000000000004E-3</v>
      </c>
      <c r="H1141">
        <v>3</v>
      </c>
      <c r="I1141">
        <v>0</v>
      </c>
      <c r="J1141">
        <v>1</v>
      </c>
      <c r="K1141">
        <v>1.6258000000000002E-2</v>
      </c>
      <c r="L1141">
        <v>10</v>
      </c>
      <c r="M1141" t="s">
        <v>5</v>
      </c>
    </row>
    <row r="1142" spans="1:13" x14ac:dyDescent="0.3">
      <c r="A1142" t="s">
        <v>20</v>
      </c>
      <c r="B1142">
        <v>2</v>
      </c>
      <c r="C1142">
        <v>134</v>
      </c>
      <c r="D1142">
        <v>2</v>
      </c>
    </row>
    <row r="1143" spans="1:13" x14ac:dyDescent="0.3">
      <c r="C1143">
        <v>134</v>
      </c>
      <c r="D1143">
        <v>7994</v>
      </c>
      <c r="E1143" t="s">
        <v>14</v>
      </c>
      <c r="F1143">
        <v>-3.0452E-2</v>
      </c>
      <c r="G1143">
        <v>2.7989999999999998E-3</v>
      </c>
      <c r="H1143">
        <v>3</v>
      </c>
      <c r="I1143">
        <v>0</v>
      </c>
      <c r="J1143">
        <v>1</v>
      </c>
      <c r="K1143">
        <v>8.4403000000000006E-2</v>
      </c>
      <c r="L1143">
        <v>1</v>
      </c>
      <c r="M1143" t="s">
        <v>3</v>
      </c>
    </row>
    <row r="1144" spans="1:13" x14ac:dyDescent="0.3">
      <c r="C1144">
        <v>134</v>
      </c>
      <c r="D1144">
        <v>6746</v>
      </c>
      <c r="E1144" t="s">
        <v>335</v>
      </c>
      <c r="F1144">
        <v>0</v>
      </c>
      <c r="G1144">
        <v>4.4997000000000002E-2</v>
      </c>
      <c r="H1144">
        <v>1</v>
      </c>
      <c r="I1144">
        <v>0</v>
      </c>
      <c r="J1144">
        <v>3</v>
      </c>
      <c r="K1144">
        <v>4.1259999999999998E-2</v>
      </c>
      <c r="L1144">
        <v>2</v>
      </c>
      <c r="M1144" t="s">
        <v>5</v>
      </c>
    </row>
    <row r="1145" spans="1:13" x14ac:dyDescent="0.3">
      <c r="C1145">
        <v>134</v>
      </c>
      <c r="D1145">
        <v>17</v>
      </c>
      <c r="E1145" t="s">
        <v>87</v>
      </c>
      <c r="F1145">
        <v>4.1199999999999999E-4</v>
      </c>
      <c r="G1145">
        <v>6.0238E-2</v>
      </c>
      <c r="H1145">
        <v>0</v>
      </c>
      <c r="I1145">
        <v>0</v>
      </c>
      <c r="J1145">
        <v>5</v>
      </c>
      <c r="K1145">
        <v>3.5534000000000003E-2</v>
      </c>
      <c r="L1145">
        <v>3</v>
      </c>
      <c r="M1145" t="s">
        <v>5</v>
      </c>
    </row>
    <row r="1146" spans="1:13" x14ac:dyDescent="0.3">
      <c r="C1146">
        <v>134</v>
      </c>
      <c r="D1146">
        <v>7343</v>
      </c>
      <c r="E1146" t="s">
        <v>290</v>
      </c>
      <c r="F1146">
        <v>-2.2889999999999998E-3</v>
      </c>
      <c r="G1146">
        <v>3.5249999999999999E-3</v>
      </c>
      <c r="H1146">
        <v>0</v>
      </c>
      <c r="I1146">
        <v>0</v>
      </c>
      <c r="J1146">
        <v>4</v>
      </c>
      <c r="K1146">
        <v>3.2122999999999999E-2</v>
      </c>
      <c r="L1146">
        <v>4</v>
      </c>
      <c r="M1146" t="s">
        <v>5</v>
      </c>
    </row>
    <row r="1147" spans="1:13" x14ac:dyDescent="0.3">
      <c r="C1147">
        <v>134</v>
      </c>
      <c r="D1147">
        <v>3777</v>
      </c>
      <c r="E1147" t="s">
        <v>130</v>
      </c>
      <c r="F1147">
        <v>-1.2899999999999999E-4</v>
      </c>
      <c r="G1147">
        <v>1.9907000000000001E-2</v>
      </c>
      <c r="H1147">
        <v>1</v>
      </c>
      <c r="I1147">
        <v>0</v>
      </c>
      <c r="J1147">
        <v>1</v>
      </c>
      <c r="K1147">
        <v>1.6258000000000002E-2</v>
      </c>
      <c r="L1147">
        <v>5</v>
      </c>
      <c r="M1147" t="s">
        <v>5</v>
      </c>
    </row>
    <row r="1148" spans="1:13" x14ac:dyDescent="0.3">
      <c r="C1148">
        <v>134</v>
      </c>
      <c r="D1148">
        <v>2010</v>
      </c>
      <c r="E1148" t="s">
        <v>12</v>
      </c>
      <c r="F1148">
        <v>-3.88E-4</v>
      </c>
      <c r="G1148">
        <v>1.0782999999999999E-2</v>
      </c>
      <c r="H1148">
        <v>1</v>
      </c>
      <c r="I1148">
        <v>0</v>
      </c>
      <c r="J1148">
        <v>1</v>
      </c>
      <c r="K1148">
        <v>1.6258000000000002E-2</v>
      </c>
      <c r="L1148">
        <v>6</v>
      </c>
      <c r="M1148" t="s">
        <v>5</v>
      </c>
    </row>
    <row r="1149" spans="1:13" x14ac:dyDescent="0.3">
      <c r="C1149">
        <v>134</v>
      </c>
      <c r="D1149">
        <v>3137</v>
      </c>
      <c r="E1149" t="s">
        <v>31</v>
      </c>
      <c r="F1149">
        <v>-7.3399999999999995E-4</v>
      </c>
      <c r="G1149">
        <v>5.9304999999999997E-2</v>
      </c>
      <c r="H1149">
        <v>5</v>
      </c>
      <c r="I1149">
        <v>0</v>
      </c>
      <c r="J1149">
        <v>1</v>
      </c>
      <c r="K1149">
        <v>1.6258000000000002E-2</v>
      </c>
      <c r="L1149">
        <v>7</v>
      </c>
      <c r="M1149" t="s">
        <v>3</v>
      </c>
    </row>
    <row r="1150" spans="1:13" x14ac:dyDescent="0.3">
      <c r="C1150">
        <v>134</v>
      </c>
      <c r="D1150">
        <v>6623</v>
      </c>
      <c r="E1150" t="s">
        <v>32</v>
      </c>
      <c r="F1150">
        <v>-1.513E-3</v>
      </c>
      <c r="G1150">
        <v>5.5988000000000003E-2</v>
      </c>
      <c r="H1150">
        <v>1</v>
      </c>
      <c r="I1150">
        <v>0</v>
      </c>
      <c r="J1150">
        <v>1</v>
      </c>
      <c r="K1150">
        <v>1.6258000000000002E-2</v>
      </c>
      <c r="L1150">
        <v>8</v>
      </c>
      <c r="M1150" t="s">
        <v>5</v>
      </c>
    </row>
    <row r="1151" spans="1:13" x14ac:dyDescent="0.3">
      <c r="C1151">
        <v>134</v>
      </c>
      <c r="D1151">
        <v>4182</v>
      </c>
      <c r="E1151" t="s">
        <v>34</v>
      </c>
      <c r="F1151">
        <v>-1.1847999999999999E-2</v>
      </c>
      <c r="G1151">
        <v>2.0424999999999999E-2</v>
      </c>
      <c r="H1151">
        <v>1</v>
      </c>
      <c r="I1151">
        <v>0</v>
      </c>
      <c r="J1151">
        <v>1</v>
      </c>
      <c r="K1151">
        <v>1.6258000000000002E-2</v>
      </c>
      <c r="L1151">
        <v>9</v>
      </c>
      <c r="M1151" t="s">
        <v>5</v>
      </c>
    </row>
    <row r="1152" spans="1:13" x14ac:dyDescent="0.3">
      <c r="C1152">
        <v>134</v>
      </c>
      <c r="D1152">
        <v>436</v>
      </c>
      <c r="E1152" t="s">
        <v>729</v>
      </c>
      <c r="F1152">
        <v>8.0199999999999998E-4</v>
      </c>
      <c r="G1152">
        <v>1.7521999999999999E-2</v>
      </c>
      <c r="H1152">
        <v>0</v>
      </c>
      <c r="I1152">
        <v>0</v>
      </c>
      <c r="J1152">
        <v>1</v>
      </c>
      <c r="K1152">
        <v>1.3951E-2</v>
      </c>
      <c r="L1152">
        <v>10</v>
      </c>
      <c r="M1152" t="s">
        <v>5</v>
      </c>
    </row>
    <row r="1153" spans="1:13" x14ac:dyDescent="0.3">
      <c r="A1153" t="s">
        <v>20</v>
      </c>
      <c r="B1153">
        <v>3</v>
      </c>
      <c r="C1153">
        <v>135</v>
      </c>
      <c r="D1153">
        <v>3</v>
      </c>
    </row>
    <row r="1154" spans="1:13" x14ac:dyDescent="0.3">
      <c r="C1154">
        <v>135</v>
      </c>
      <c r="D1154">
        <v>3806</v>
      </c>
      <c r="E1154" t="s">
        <v>145</v>
      </c>
      <c r="F1154">
        <v>1.1906E-2</v>
      </c>
      <c r="G1154">
        <v>2.516E-3</v>
      </c>
      <c r="H1154">
        <v>0</v>
      </c>
      <c r="I1154">
        <v>0</v>
      </c>
      <c r="J1154">
        <v>3</v>
      </c>
      <c r="K1154">
        <v>0.89085499999999995</v>
      </c>
      <c r="L1154">
        <v>1</v>
      </c>
      <c r="M1154" t="s">
        <v>3</v>
      </c>
    </row>
    <row r="1155" spans="1:13" x14ac:dyDescent="0.3">
      <c r="C1155">
        <v>135</v>
      </c>
      <c r="D1155">
        <v>2328</v>
      </c>
      <c r="E1155" t="s">
        <v>146</v>
      </c>
      <c r="F1155">
        <v>2.4919999999999999E-3</v>
      </c>
      <c r="G1155">
        <v>5.7652000000000002E-2</v>
      </c>
      <c r="H1155">
        <v>0</v>
      </c>
      <c r="I1155">
        <v>0</v>
      </c>
      <c r="J1155">
        <v>3</v>
      </c>
      <c r="K1155">
        <v>0.19714799999999999</v>
      </c>
      <c r="L1155">
        <v>2</v>
      </c>
      <c r="M1155" t="s">
        <v>5</v>
      </c>
    </row>
    <row r="1156" spans="1:13" x14ac:dyDescent="0.3">
      <c r="C1156">
        <v>135</v>
      </c>
      <c r="D1156">
        <v>907</v>
      </c>
      <c r="E1156" t="s">
        <v>102</v>
      </c>
      <c r="F1156">
        <v>-4.7399999999999997E-4</v>
      </c>
      <c r="G1156">
        <v>3.173E-3</v>
      </c>
      <c r="H1156">
        <v>2</v>
      </c>
      <c r="I1156">
        <v>0</v>
      </c>
      <c r="J1156">
        <v>2</v>
      </c>
      <c r="K1156">
        <v>0.193581</v>
      </c>
      <c r="L1156">
        <v>3</v>
      </c>
      <c r="M1156" t="s">
        <v>3</v>
      </c>
    </row>
    <row r="1157" spans="1:13" x14ac:dyDescent="0.3">
      <c r="C1157">
        <v>135</v>
      </c>
      <c r="D1157">
        <v>871</v>
      </c>
      <c r="E1157" t="s">
        <v>105</v>
      </c>
      <c r="F1157">
        <v>-5.9979999999999999E-3</v>
      </c>
      <c r="G1157">
        <v>3.173E-3</v>
      </c>
      <c r="H1157">
        <v>1</v>
      </c>
      <c r="I1157">
        <v>0</v>
      </c>
      <c r="J1157">
        <v>1</v>
      </c>
      <c r="K1157">
        <v>8.4403000000000006E-2</v>
      </c>
      <c r="L1157">
        <v>4</v>
      </c>
      <c r="M1157" t="s">
        <v>5</v>
      </c>
    </row>
    <row r="1158" spans="1:13" x14ac:dyDescent="0.3">
      <c r="C1158">
        <v>135</v>
      </c>
      <c r="D1158">
        <v>6070</v>
      </c>
      <c r="E1158" t="s">
        <v>147</v>
      </c>
      <c r="F1158">
        <v>1.013E-3</v>
      </c>
      <c r="G1158">
        <v>3.6101000000000001E-2</v>
      </c>
      <c r="H1158">
        <v>0</v>
      </c>
      <c r="I1158">
        <v>0</v>
      </c>
      <c r="J1158">
        <v>2</v>
      </c>
      <c r="K1158">
        <v>3.5534000000000003E-2</v>
      </c>
      <c r="L1158">
        <v>5</v>
      </c>
      <c r="M1158" t="s">
        <v>5</v>
      </c>
    </row>
    <row r="1159" spans="1:13" x14ac:dyDescent="0.3">
      <c r="C1159">
        <v>135</v>
      </c>
      <c r="D1159">
        <v>8015</v>
      </c>
      <c r="E1159" t="s">
        <v>148</v>
      </c>
      <c r="F1159">
        <v>-4.2014000000000003E-2</v>
      </c>
      <c r="G1159">
        <v>2.8440000000000002E-3</v>
      </c>
      <c r="H1159">
        <v>0</v>
      </c>
      <c r="I1159">
        <v>0</v>
      </c>
      <c r="J1159">
        <v>4</v>
      </c>
      <c r="K1159">
        <v>3.2122999999999999E-2</v>
      </c>
      <c r="L1159">
        <v>6</v>
      </c>
      <c r="M1159" t="s">
        <v>5</v>
      </c>
    </row>
    <row r="1160" spans="1:13" x14ac:dyDescent="0.3">
      <c r="C1160">
        <v>135</v>
      </c>
      <c r="D1160">
        <v>3137</v>
      </c>
      <c r="E1160" t="s">
        <v>31</v>
      </c>
      <c r="F1160">
        <v>-1.94E-4</v>
      </c>
      <c r="G1160">
        <v>3.1725000000000003E-2</v>
      </c>
      <c r="H1160">
        <v>5</v>
      </c>
      <c r="I1160">
        <v>0</v>
      </c>
      <c r="J1160">
        <v>1</v>
      </c>
      <c r="K1160">
        <v>1.6258000000000002E-2</v>
      </c>
      <c r="L1160">
        <v>7</v>
      </c>
      <c r="M1160" t="s">
        <v>3</v>
      </c>
    </row>
    <row r="1161" spans="1:13" x14ac:dyDescent="0.3">
      <c r="C1161">
        <v>135</v>
      </c>
      <c r="D1161">
        <v>2010</v>
      </c>
      <c r="E1161" t="s">
        <v>12</v>
      </c>
      <c r="F1161">
        <v>-2.04E-4</v>
      </c>
      <c r="G1161">
        <v>8.4239999999999992E-3</v>
      </c>
      <c r="H1161">
        <v>1</v>
      </c>
      <c r="I1161">
        <v>0</v>
      </c>
      <c r="J1161">
        <v>1</v>
      </c>
      <c r="K1161">
        <v>1.6258000000000002E-2</v>
      </c>
      <c r="L1161">
        <v>8</v>
      </c>
      <c r="M1161" t="s">
        <v>5</v>
      </c>
    </row>
    <row r="1162" spans="1:13" x14ac:dyDescent="0.3">
      <c r="C1162">
        <v>135</v>
      </c>
      <c r="D1162">
        <v>8027</v>
      </c>
      <c r="E1162" t="s">
        <v>38</v>
      </c>
      <c r="F1162">
        <v>-4.1380000000000002E-3</v>
      </c>
      <c r="G1162">
        <v>6.6841999999999999E-2</v>
      </c>
      <c r="H1162">
        <v>2</v>
      </c>
      <c r="I1162">
        <v>0</v>
      </c>
      <c r="J1162">
        <v>1</v>
      </c>
      <c r="K1162">
        <v>1.6258000000000002E-2</v>
      </c>
      <c r="L1162">
        <v>9</v>
      </c>
      <c r="M1162" t="s">
        <v>5</v>
      </c>
    </row>
    <row r="1163" spans="1:13" x14ac:dyDescent="0.3">
      <c r="C1163">
        <v>135</v>
      </c>
      <c r="D1163">
        <v>7994</v>
      </c>
      <c r="E1163" t="s">
        <v>14</v>
      </c>
      <c r="F1163">
        <v>-1.9238999999999999E-2</v>
      </c>
      <c r="G1163">
        <v>5.7980000000000002E-3</v>
      </c>
      <c r="H1163">
        <v>3</v>
      </c>
      <c r="I1163">
        <v>0</v>
      </c>
      <c r="J1163">
        <v>1</v>
      </c>
      <c r="K1163">
        <v>1.6258000000000002E-2</v>
      </c>
      <c r="L1163">
        <v>10</v>
      </c>
      <c r="M1163" t="s">
        <v>5</v>
      </c>
    </row>
    <row r="1164" spans="1:13" x14ac:dyDescent="0.3">
      <c r="A1164" t="s">
        <v>20</v>
      </c>
      <c r="B1164">
        <v>2</v>
      </c>
      <c r="C1164">
        <v>136</v>
      </c>
      <c r="D1164">
        <v>2</v>
      </c>
    </row>
    <row r="1165" spans="1:13" x14ac:dyDescent="0.3">
      <c r="C1165">
        <v>136</v>
      </c>
      <c r="D1165">
        <v>1059</v>
      </c>
      <c r="E1165" t="s">
        <v>21</v>
      </c>
      <c r="F1165">
        <v>6.4999999999999997E-3</v>
      </c>
      <c r="G1165">
        <v>2.9288999999999999E-2</v>
      </c>
      <c r="H1165">
        <v>0</v>
      </c>
      <c r="I1165">
        <v>0</v>
      </c>
      <c r="J1165">
        <v>2</v>
      </c>
      <c r="K1165">
        <v>0.59403799999999995</v>
      </c>
      <c r="L1165">
        <v>1</v>
      </c>
      <c r="M1165" t="s">
        <v>5</v>
      </c>
    </row>
    <row r="1166" spans="1:13" x14ac:dyDescent="0.3">
      <c r="C1166">
        <v>136</v>
      </c>
      <c r="D1166">
        <v>506</v>
      </c>
      <c r="E1166" t="s">
        <v>22</v>
      </c>
      <c r="F1166">
        <v>5.2649999999999997E-3</v>
      </c>
      <c r="G1166">
        <v>3.607E-3</v>
      </c>
      <c r="H1166">
        <v>0</v>
      </c>
      <c r="I1166">
        <v>0</v>
      </c>
      <c r="J1166">
        <v>2</v>
      </c>
      <c r="K1166">
        <v>0.578009</v>
      </c>
      <c r="L1166">
        <v>2</v>
      </c>
      <c r="M1166" t="s">
        <v>3</v>
      </c>
    </row>
    <row r="1167" spans="1:13" x14ac:dyDescent="0.3">
      <c r="C1167">
        <v>136</v>
      </c>
      <c r="D1167">
        <v>7596</v>
      </c>
      <c r="E1167" t="s">
        <v>23</v>
      </c>
      <c r="F1167">
        <v>5.1700000000000001E-3</v>
      </c>
      <c r="G1167">
        <v>4.4730000000000004E-3</v>
      </c>
      <c r="H1167">
        <v>0</v>
      </c>
      <c r="I1167">
        <v>0</v>
      </c>
      <c r="J1167">
        <v>1</v>
      </c>
      <c r="K1167">
        <v>0.34468900000000002</v>
      </c>
      <c r="L1167">
        <v>3</v>
      </c>
      <c r="M1167" t="s">
        <v>5</v>
      </c>
    </row>
    <row r="1168" spans="1:13" x14ac:dyDescent="0.3">
      <c r="C1168">
        <v>136</v>
      </c>
      <c r="D1168">
        <v>524</v>
      </c>
      <c r="E1168" t="s">
        <v>24</v>
      </c>
      <c r="F1168">
        <v>2.359E-3</v>
      </c>
      <c r="G1168">
        <v>4.2851E-2</v>
      </c>
      <c r="H1168">
        <v>0</v>
      </c>
      <c r="I1168">
        <v>0</v>
      </c>
      <c r="J1168">
        <v>5</v>
      </c>
      <c r="K1168">
        <v>0.19714799999999999</v>
      </c>
      <c r="L1168">
        <v>4</v>
      </c>
      <c r="M1168" t="s">
        <v>5</v>
      </c>
    </row>
    <row r="1169" spans="1:13" x14ac:dyDescent="0.3">
      <c r="C1169">
        <v>136</v>
      </c>
      <c r="D1169">
        <v>6170</v>
      </c>
      <c r="E1169" t="s">
        <v>25</v>
      </c>
      <c r="F1169">
        <v>1.2539999999999999E-3</v>
      </c>
      <c r="G1169">
        <v>3.5637000000000002E-2</v>
      </c>
      <c r="H1169">
        <v>0</v>
      </c>
      <c r="I1169">
        <v>0</v>
      </c>
      <c r="J1169">
        <v>2</v>
      </c>
      <c r="K1169">
        <v>0.19714799999999999</v>
      </c>
      <c r="L1169">
        <v>5</v>
      </c>
      <c r="M1169" t="s">
        <v>5</v>
      </c>
    </row>
    <row r="1170" spans="1:13" x14ac:dyDescent="0.3">
      <c r="C1170">
        <v>136</v>
      </c>
      <c r="D1170">
        <v>3957</v>
      </c>
      <c r="E1170" t="s">
        <v>26</v>
      </c>
      <c r="F1170">
        <v>2.1220000000000002E-3</v>
      </c>
      <c r="G1170">
        <v>3.5492999999999997E-2</v>
      </c>
      <c r="H1170">
        <v>0</v>
      </c>
      <c r="I1170">
        <v>0</v>
      </c>
      <c r="J1170">
        <v>1</v>
      </c>
      <c r="K1170">
        <v>8.6173E-2</v>
      </c>
      <c r="L1170">
        <v>6</v>
      </c>
      <c r="M1170" t="s">
        <v>5</v>
      </c>
    </row>
    <row r="1171" spans="1:13" x14ac:dyDescent="0.3">
      <c r="C1171">
        <v>136</v>
      </c>
      <c r="D1171">
        <v>5047</v>
      </c>
      <c r="E1171" t="s">
        <v>27</v>
      </c>
      <c r="F1171">
        <v>-1.7930000000000001E-3</v>
      </c>
      <c r="G1171">
        <v>3.6069999999999998E-2</v>
      </c>
      <c r="H1171">
        <v>1</v>
      </c>
      <c r="I1171">
        <v>0</v>
      </c>
      <c r="J1171">
        <v>3</v>
      </c>
      <c r="K1171">
        <v>4.1259999999999998E-2</v>
      </c>
      <c r="L1171">
        <v>7</v>
      </c>
      <c r="M1171" t="s">
        <v>5</v>
      </c>
    </row>
    <row r="1172" spans="1:13" x14ac:dyDescent="0.3">
      <c r="C1172">
        <v>136</v>
      </c>
      <c r="D1172">
        <v>8191</v>
      </c>
      <c r="E1172" t="s">
        <v>6</v>
      </c>
      <c r="F1172">
        <v>-6.2430000000000003E-3</v>
      </c>
      <c r="G1172">
        <v>7.5024999999999994E-2</v>
      </c>
      <c r="H1172">
        <v>1</v>
      </c>
      <c r="I1172">
        <v>0</v>
      </c>
      <c r="J1172">
        <v>3</v>
      </c>
      <c r="K1172">
        <v>4.1259999999999998E-2</v>
      </c>
      <c r="L1172">
        <v>8</v>
      </c>
      <c r="M1172" t="s">
        <v>5</v>
      </c>
    </row>
    <row r="1173" spans="1:13" x14ac:dyDescent="0.3">
      <c r="C1173">
        <v>136</v>
      </c>
      <c r="D1173">
        <v>2634</v>
      </c>
      <c r="E1173" t="s">
        <v>28</v>
      </c>
      <c r="F1173">
        <v>9.4799999999999995E-4</v>
      </c>
      <c r="G1173">
        <v>6.7377999999999993E-2</v>
      </c>
      <c r="H1173">
        <v>0</v>
      </c>
      <c r="I1173">
        <v>0</v>
      </c>
      <c r="J1173">
        <v>2</v>
      </c>
      <c r="K1173">
        <v>3.5534000000000003E-2</v>
      </c>
      <c r="L1173">
        <v>9</v>
      </c>
      <c r="M1173" t="s">
        <v>3</v>
      </c>
    </row>
    <row r="1174" spans="1:13" x14ac:dyDescent="0.3">
      <c r="C1174">
        <v>136</v>
      </c>
      <c r="D1174">
        <v>7800</v>
      </c>
      <c r="E1174" t="s">
        <v>29</v>
      </c>
      <c r="F1174">
        <v>-1.0790000000000001E-3</v>
      </c>
      <c r="G1174">
        <v>2.1640000000000001E-3</v>
      </c>
      <c r="H1174">
        <v>0</v>
      </c>
      <c r="I1174">
        <v>0</v>
      </c>
      <c r="J1174">
        <v>3</v>
      </c>
      <c r="K1174">
        <v>3.2122999999999999E-2</v>
      </c>
      <c r="L1174">
        <v>10</v>
      </c>
      <c r="M1174" t="s">
        <v>5</v>
      </c>
    </row>
    <row r="1175" spans="1:13" x14ac:dyDescent="0.3">
      <c r="A1175" t="s">
        <v>20</v>
      </c>
      <c r="B1175">
        <v>2</v>
      </c>
      <c r="C1175">
        <v>137</v>
      </c>
      <c r="D1175">
        <v>2</v>
      </c>
    </row>
    <row r="1176" spans="1:13" x14ac:dyDescent="0.3">
      <c r="C1176">
        <v>137</v>
      </c>
      <c r="D1176">
        <v>4349</v>
      </c>
      <c r="E1176" t="s">
        <v>497</v>
      </c>
      <c r="F1176">
        <v>3.1199999999999999E-3</v>
      </c>
      <c r="G1176">
        <v>5.3359999999999996E-3</v>
      </c>
      <c r="H1176">
        <v>0</v>
      </c>
      <c r="I1176">
        <v>0</v>
      </c>
      <c r="J1176">
        <v>2</v>
      </c>
      <c r="K1176">
        <v>0.578009</v>
      </c>
      <c r="L1176">
        <v>1</v>
      </c>
      <c r="M1176" t="s">
        <v>3</v>
      </c>
    </row>
    <row r="1177" spans="1:13" x14ac:dyDescent="0.3">
      <c r="C1177">
        <v>137</v>
      </c>
      <c r="D1177">
        <v>1870</v>
      </c>
      <c r="E1177" t="s">
        <v>770</v>
      </c>
      <c r="F1177">
        <v>6.7910000000000002E-3</v>
      </c>
      <c r="G1177">
        <v>4.6122000000000003E-2</v>
      </c>
      <c r="H1177">
        <v>0</v>
      </c>
      <c r="I1177">
        <v>0</v>
      </c>
      <c r="J1177">
        <v>1</v>
      </c>
      <c r="K1177">
        <v>0.35976399999999997</v>
      </c>
      <c r="L1177">
        <v>2</v>
      </c>
      <c r="M1177" t="s">
        <v>5</v>
      </c>
    </row>
    <row r="1178" spans="1:13" x14ac:dyDescent="0.3">
      <c r="C1178">
        <v>137</v>
      </c>
      <c r="D1178">
        <v>4476</v>
      </c>
      <c r="E1178" t="s">
        <v>694</v>
      </c>
      <c r="F1178">
        <v>3.6359999999999999E-3</v>
      </c>
      <c r="G1178">
        <v>4.7650000000000001E-3</v>
      </c>
      <c r="H1178">
        <v>0</v>
      </c>
      <c r="I1178">
        <v>0</v>
      </c>
      <c r="J1178">
        <v>1</v>
      </c>
      <c r="K1178">
        <v>0.34468900000000002</v>
      </c>
      <c r="L1178">
        <v>3</v>
      </c>
      <c r="M1178" t="s">
        <v>3</v>
      </c>
    </row>
    <row r="1179" spans="1:13" x14ac:dyDescent="0.3">
      <c r="C1179">
        <v>137</v>
      </c>
      <c r="D1179">
        <v>6603</v>
      </c>
      <c r="E1179" t="s">
        <v>267</v>
      </c>
      <c r="F1179">
        <v>3.4900000000000003E-4</v>
      </c>
      <c r="G1179">
        <v>5.5269999999999998E-3</v>
      </c>
      <c r="H1179">
        <v>0</v>
      </c>
      <c r="I1179">
        <v>0</v>
      </c>
      <c r="J1179">
        <v>1</v>
      </c>
      <c r="K1179">
        <v>7.3145000000000002E-2</v>
      </c>
      <c r="L1179">
        <v>4</v>
      </c>
      <c r="M1179" t="s">
        <v>5</v>
      </c>
    </row>
    <row r="1180" spans="1:13" x14ac:dyDescent="0.3">
      <c r="C1180">
        <v>137</v>
      </c>
      <c r="D1180">
        <v>7800</v>
      </c>
      <c r="E1180" t="s">
        <v>29</v>
      </c>
      <c r="F1180">
        <v>-2.8500000000000001E-3</v>
      </c>
      <c r="G1180">
        <v>2.859E-3</v>
      </c>
      <c r="H1180">
        <v>0</v>
      </c>
      <c r="I1180">
        <v>0</v>
      </c>
      <c r="J1180">
        <v>3</v>
      </c>
      <c r="K1180">
        <v>3.2122999999999999E-2</v>
      </c>
      <c r="L1180">
        <v>5</v>
      </c>
      <c r="M1180" t="s">
        <v>5</v>
      </c>
    </row>
    <row r="1181" spans="1:13" x14ac:dyDescent="0.3">
      <c r="C1181">
        <v>137</v>
      </c>
      <c r="D1181">
        <v>871</v>
      </c>
      <c r="E1181" t="s">
        <v>105</v>
      </c>
      <c r="F1181">
        <v>-1.9000000000000001E-4</v>
      </c>
      <c r="G1181">
        <v>1.3913E-2</v>
      </c>
      <c r="H1181">
        <v>1</v>
      </c>
      <c r="I1181">
        <v>0</v>
      </c>
      <c r="J1181">
        <v>1</v>
      </c>
      <c r="K1181">
        <v>1.6258000000000002E-2</v>
      </c>
      <c r="L1181">
        <v>6</v>
      </c>
      <c r="M1181" t="s">
        <v>5</v>
      </c>
    </row>
    <row r="1182" spans="1:13" x14ac:dyDescent="0.3">
      <c r="C1182">
        <v>137</v>
      </c>
      <c r="D1182">
        <v>2010</v>
      </c>
      <c r="E1182" t="s">
        <v>12</v>
      </c>
      <c r="F1182">
        <v>-3.5599999999999998E-4</v>
      </c>
      <c r="G1182">
        <v>1.9059E-2</v>
      </c>
      <c r="H1182">
        <v>1</v>
      </c>
      <c r="I1182">
        <v>0</v>
      </c>
      <c r="J1182">
        <v>1</v>
      </c>
      <c r="K1182">
        <v>1.6258000000000002E-2</v>
      </c>
      <c r="L1182">
        <v>7</v>
      </c>
      <c r="M1182" t="s">
        <v>5</v>
      </c>
    </row>
    <row r="1183" spans="1:13" x14ac:dyDescent="0.3">
      <c r="C1183">
        <v>137</v>
      </c>
      <c r="D1183">
        <v>7994</v>
      </c>
      <c r="E1183" t="s">
        <v>14</v>
      </c>
      <c r="F1183">
        <v>-2.4190000000000001E-3</v>
      </c>
      <c r="G1183">
        <v>1.2769000000000001E-2</v>
      </c>
      <c r="H1183">
        <v>3</v>
      </c>
      <c r="I1183">
        <v>0</v>
      </c>
      <c r="J1183">
        <v>1</v>
      </c>
      <c r="K1183">
        <v>1.6258000000000002E-2</v>
      </c>
      <c r="L1183">
        <v>8</v>
      </c>
      <c r="M1183" t="s">
        <v>5</v>
      </c>
    </row>
    <row r="1184" spans="1:13" x14ac:dyDescent="0.3">
      <c r="C1184">
        <v>137</v>
      </c>
      <c r="D1184">
        <v>7012</v>
      </c>
      <c r="E1184" t="s">
        <v>53</v>
      </c>
      <c r="F1184">
        <v>-1.4520999999999999E-2</v>
      </c>
      <c r="G1184">
        <v>2.9159999999999998E-2</v>
      </c>
      <c r="H1184">
        <v>1</v>
      </c>
      <c r="I1184">
        <v>0</v>
      </c>
      <c r="J1184">
        <v>1</v>
      </c>
      <c r="K1184">
        <v>1.6258000000000002E-2</v>
      </c>
      <c r="L1184">
        <v>9</v>
      </c>
      <c r="M1184" t="s">
        <v>5</v>
      </c>
    </row>
    <row r="1185" spans="1:13" x14ac:dyDescent="0.3">
      <c r="C1185">
        <v>137</v>
      </c>
      <c r="D1185">
        <v>5698</v>
      </c>
      <c r="E1185" t="s">
        <v>54</v>
      </c>
      <c r="F1185">
        <v>-3.5599999999999998E-4</v>
      </c>
      <c r="G1185">
        <v>2.287E-3</v>
      </c>
      <c r="H1185">
        <v>0</v>
      </c>
      <c r="I1185">
        <v>0</v>
      </c>
      <c r="J1185">
        <v>1</v>
      </c>
      <c r="K1185">
        <v>1.2585000000000001E-2</v>
      </c>
      <c r="L1185">
        <v>10</v>
      </c>
      <c r="M1185" t="s">
        <v>5</v>
      </c>
    </row>
    <row r="1186" spans="1:13" x14ac:dyDescent="0.3">
      <c r="A1186" t="s">
        <v>20</v>
      </c>
      <c r="B1186">
        <v>5</v>
      </c>
      <c r="C1186">
        <v>138</v>
      </c>
      <c r="D1186">
        <v>5</v>
      </c>
    </row>
    <row r="1187" spans="1:13" x14ac:dyDescent="0.3">
      <c r="C1187">
        <v>138</v>
      </c>
      <c r="D1187">
        <v>4057</v>
      </c>
      <c r="E1187" t="s">
        <v>77</v>
      </c>
      <c r="F1187">
        <v>1.0368E-2</v>
      </c>
      <c r="G1187">
        <v>3.7299999999999998E-3</v>
      </c>
      <c r="H1187">
        <v>0</v>
      </c>
      <c r="I1187">
        <v>0</v>
      </c>
      <c r="J1187">
        <v>1</v>
      </c>
      <c r="K1187">
        <v>0.75812500000000005</v>
      </c>
      <c r="L1187">
        <v>1</v>
      </c>
      <c r="M1187" t="s">
        <v>3</v>
      </c>
    </row>
    <row r="1188" spans="1:13" x14ac:dyDescent="0.3">
      <c r="C1188">
        <v>138</v>
      </c>
      <c r="D1188">
        <v>8191</v>
      </c>
      <c r="E1188" t="s">
        <v>6</v>
      </c>
      <c r="F1188">
        <v>-2.0827999999999999E-2</v>
      </c>
      <c r="G1188">
        <v>3.369E-3</v>
      </c>
      <c r="H1188">
        <v>1</v>
      </c>
      <c r="I1188">
        <v>0</v>
      </c>
      <c r="J1188">
        <v>3</v>
      </c>
      <c r="K1188">
        <v>0.193581</v>
      </c>
      <c r="L1188">
        <v>2</v>
      </c>
      <c r="M1188" t="s">
        <v>5</v>
      </c>
    </row>
    <row r="1189" spans="1:13" x14ac:dyDescent="0.3">
      <c r="C1189">
        <v>138</v>
      </c>
      <c r="D1189">
        <v>2957</v>
      </c>
      <c r="E1189" t="s">
        <v>275</v>
      </c>
      <c r="F1189">
        <v>7.8600000000000002E-4</v>
      </c>
      <c r="G1189">
        <v>6.6189999999999999E-3</v>
      </c>
      <c r="H1189">
        <v>0</v>
      </c>
      <c r="I1189">
        <v>0</v>
      </c>
      <c r="J1189">
        <v>2</v>
      </c>
      <c r="K1189">
        <v>3.5534000000000003E-2</v>
      </c>
      <c r="L1189">
        <v>3</v>
      </c>
      <c r="M1189" t="s">
        <v>5</v>
      </c>
    </row>
    <row r="1190" spans="1:13" x14ac:dyDescent="0.3">
      <c r="C1190">
        <v>138</v>
      </c>
      <c r="D1190">
        <v>7035</v>
      </c>
      <c r="E1190" t="s">
        <v>616</v>
      </c>
      <c r="F1190">
        <v>3.9500000000000001E-4</v>
      </c>
      <c r="G1190">
        <v>7.3164999999999994E-2</v>
      </c>
      <c r="H1190">
        <v>0</v>
      </c>
      <c r="I1190">
        <v>0</v>
      </c>
      <c r="J1190">
        <v>2</v>
      </c>
      <c r="K1190">
        <v>3.5534000000000003E-2</v>
      </c>
      <c r="L1190">
        <v>4</v>
      </c>
      <c r="M1190" t="s">
        <v>5</v>
      </c>
    </row>
    <row r="1191" spans="1:13" x14ac:dyDescent="0.3">
      <c r="C1191">
        <v>138</v>
      </c>
      <c r="D1191">
        <v>3286</v>
      </c>
      <c r="E1191" t="s">
        <v>103</v>
      </c>
      <c r="F1191">
        <v>3.6000000000000002E-4</v>
      </c>
      <c r="G1191">
        <v>1.9976000000000001E-2</v>
      </c>
      <c r="H1191">
        <v>0</v>
      </c>
      <c r="I1191">
        <v>0</v>
      </c>
      <c r="J1191">
        <v>3</v>
      </c>
      <c r="K1191">
        <v>3.5534000000000003E-2</v>
      </c>
      <c r="L1191">
        <v>5</v>
      </c>
      <c r="M1191" t="s">
        <v>3</v>
      </c>
    </row>
    <row r="1192" spans="1:13" x14ac:dyDescent="0.3">
      <c r="C1192">
        <v>138</v>
      </c>
      <c r="D1192">
        <v>7362</v>
      </c>
      <c r="E1192" t="s">
        <v>286</v>
      </c>
      <c r="F1192">
        <v>-1.9789999999999999E-3</v>
      </c>
      <c r="G1192">
        <v>3.2490000000000002E-3</v>
      </c>
      <c r="H1192">
        <v>0</v>
      </c>
      <c r="I1192">
        <v>0</v>
      </c>
      <c r="J1192">
        <v>2</v>
      </c>
      <c r="K1192">
        <v>3.2122999999999999E-2</v>
      </c>
      <c r="L1192">
        <v>6</v>
      </c>
      <c r="M1192" t="s">
        <v>3</v>
      </c>
    </row>
    <row r="1193" spans="1:13" x14ac:dyDescent="0.3">
      <c r="C1193">
        <v>138</v>
      </c>
      <c r="D1193">
        <v>7994</v>
      </c>
      <c r="E1193" t="s">
        <v>14</v>
      </c>
      <c r="F1193">
        <v>-2.1800000000000001E-4</v>
      </c>
      <c r="G1193">
        <v>7.4609999999999998E-3</v>
      </c>
      <c r="H1193">
        <v>3</v>
      </c>
      <c r="I1193">
        <v>0</v>
      </c>
      <c r="J1193">
        <v>1</v>
      </c>
      <c r="K1193">
        <v>1.6258000000000002E-2</v>
      </c>
      <c r="L1193">
        <v>7</v>
      </c>
      <c r="M1193" t="s">
        <v>5</v>
      </c>
    </row>
    <row r="1194" spans="1:13" x14ac:dyDescent="0.3">
      <c r="C1194">
        <v>138</v>
      </c>
      <c r="D1194">
        <v>2010</v>
      </c>
      <c r="E1194" t="s">
        <v>12</v>
      </c>
      <c r="F1194">
        <v>-2.2499999999999999E-4</v>
      </c>
      <c r="G1194">
        <v>1.1191E-2</v>
      </c>
      <c r="H1194">
        <v>1</v>
      </c>
      <c r="I1194">
        <v>0</v>
      </c>
      <c r="J1194">
        <v>1</v>
      </c>
      <c r="K1194">
        <v>1.6258000000000002E-2</v>
      </c>
      <c r="L1194">
        <v>8</v>
      </c>
      <c r="M1194" t="s">
        <v>5</v>
      </c>
    </row>
    <row r="1195" spans="1:13" x14ac:dyDescent="0.3">
      <c r="C1195">
        <v>138</v>
      </c>
      <c r="D1195">
        <v>19</v>
      </c>
      <c r="E1195" t="s">
        <v>85</v>
      </c>
      <c r="F1195">
        <v>-1.6180000000000001E-3</v>
      </c>
      <c r="G1195">
        <v>1.9855999999999999E-2</v>
      </c>
      <c r="H1195">
        <v>1</v>
      </c>
      <c r="I1195">
        <v>0</v>
      </c>
      <c r="J1195">
        <v>1</v>
      </c>
      <c r="K1195">
        <v>1.6258000000000002E-2</v>
      </c>
      <c r="L1195">
        <v>9</v>
      </c>
      <c r="M1195" t="s">
        <v>3</v>
      </c>
    </row>
    <row r="1196" spans="1:13" x14ac:dyDescent="0.3">
      <c r="C1196">
        <v>138</v>
      </c>
      <c r="D1196">
        <v>3323</v>
      </c>
      <c r="E1196" t="s">
        <v>33</v>
      </c>
      <c r="F1196">
        <v>-2.1559999999999999E-3</v>
      </c>
      <c r="G1196">
        <v>6.1733000000000003E-2</v>
      </c>
      <c r="H1196">
        <v>1</v>
      </c>
      <c r="I1196">
        <v>0</v>
      </c>
      <c r="J1196">
        <v>1</v>
      </c>
      <c r="K1196">
        <v>1.6258000000000002E-2</v>
      </c>
      <c r="L1196">
        <v>10</v>
      </c>
      <c r="M1196" t="s">
        <v>3</v>
      </c>
    </row>
    <row r="1197" spans="1:13" x14ac:dyDescent="0.3">
      <c r="A1197" t="s">
        <v>20</v>
      </c>
      <c r="B1197">
        <v>4</v>
      </c>
      <c r="C1197">
        <v>139</v>
      </c>
      <c r="D1197">
        <v>4</v>
      </c>
    </row>
    <row r="1198" spans="1:13" x14ac:dyDescent="0.3">
      <c r="C1198">
        <v>139</v>
      </c>
      <c r="D1198">
        <v>3806</v>
      </c>
      <c r="E1198" t="s">
        <v>145</v>
      </c>
      <c r="F1198">
        <v>6.0780000000000001E-3</v>
      </c>
      <c r="G1198">
        <v>3.4250000000000001E-3</v>
      </c>
      <c r="H1198">
        <v>0</v>
      </c>
      <c r="I1198">
        <v>0</v>
      </c>
      <c r="J1198">
        <v>3</v>
      </c>
      <c r="K1198">
        <v>0.89085499999999995</v>
      </c>
      <c r="L1198">
        <v>1</v>
      </c>
      <c r="M1198" t="s">
        <v>3</v>
      </c>
    </row>
    <row r="1199" spans="1:13" x14ac:dyDescent="0.3">
      <c r="C1199">
        <v>139</v>
      </c>
      <c r="D1199">
        <v>2700</v>
      </c>
      <c r="E1199" t="s">
        <v>403</v>
      </c>
      <c r="F1199">
        <v>1.6619999999999999E-2</v>
      </c>
      <c r="G1199">
        <v>3.7975000000000002E-2</v>
      </c>
      <c r="H1199">
        <v>0</v>
      </c>
      <c r="I1199">
        <v>0</v>
      </c>
      <c r="J1199">
        <v>1</v>
      </c>
      <c r="K1199">
        <v>0.35976399999999997</v>
      </c>
      <c r="L1199">
        <v>2</v>
      </c>
      <c r="M1199" t="s">
        <v>3</v>
      </c>
    </row>
    <row r="1200" spans="1:13" x14ac:dyDescent="0.3">
      <c r="C1200">
        <v>139</v>
      </c>
      <c r="D1200">
        <v>907</v>
      </c>
      <c r="E1200" t="s">
        <v>102</v>
      </c>
      <c r="F1200">
        <v>-7.9699999999999997E-4</v>
      </c>
      <c r="G1200">
        <v>4.3189999999999999E-3</v>
      </c>
      <c r="H1200">
        <v>2</v>
      </c>
      <c r="I1200">
        <v>0</v>
      </c>
      <c r="J1200">
        <v>2</v>
      </c>
      <c r="K1200">
        <v>0.193581</v>
      </c>
      <c r="L1200">
        <v>3</v>
      </c>
      <c r="M1200" t="s">
        <v>3</v>
      </c>
    </row>
    <row r="1201" spans="1:13" x14ac:dyDescent="0.3">
      <c r="C1201">
        <v>139</v>
      </c>
      <c r="D1201">
        <v>871</v>
      </c>
      <c r="E1201" t="s">
        <v>105</v>
      </c>
      <c r="F1201">
        <v>-6.2350000000000001E-3</v>
      </c>
      <c r="G1201">
        <v>4.3189999999999999E-3</v>
      </c>
      <c r="H1201">
        <v>1</v>
      </c>
      <c r="I1201">
        <v>0</v>
      </c>
      <c r="J1201">
        <v>1</v>
      </c>
      <c r="K1201">
        <v>8.4403000000000006E-2</v>
      </c>
      <c r="L1201">
        <v>4</v>
      </c>
      <c r="M1201" t="s">
        <v>5</v>
      </c>
    </row>
    <row r="1202" spans="1:13" x14ac:dyDescent="0.3">
      <c r="C1202">
        <v>139</v>
      </c>
      <c r="D1202">
        <v>6714</v>
      </c>
      <c r="E1202" t="s">
        <v>61</v>
      </c>
      <c r="F1202">
        <v>-6.7999999999999999E-5</v>
      </c>
      <c r="G1202">
        <v>2.6210000000000001E-2</v>
      </c>
      <c r="H1202">
        <v>2</v>
      </c>
      <c r="I1202">
        <v>0</v>
      </c>
      <c r="J1202">
        <v>3</v>
      </c>
      <c r="K1202">
        <v>4.1259999999999998E-2</v>
      </c>
      <c r="L1202">
        <v>5</v>
      </c>
      <c r="M1202" t="s">
        <v>5</v>
      </c>
    </row>
    <row r="1203" spans="1:13" x14ac:dyDescent="0.3">
      <c r="C1203">
        <v>139</v>
      </c>
      <c r="D1203">
        <v>7800</v>
      </c>
      <c r="E1203" t="s">
        <v>29</v>
      </c>
      <c r="F1203">
        <v>-1.67E-3</v>
      </c>
      <c r="G1203">
        <v>2.2339999999999999E-3</v>
      </c>
      <c r="H1203">
        <v>0</v>
      </c>
      <c r="I1203">
        <v>0</v>
      </c>
      <c r="J1203">
        <v>3</v>
      </c>
      <c r="K1203">
        <v>3.2122999999999999E-2</v>
      </c>
      <c r="L1203">
        <v>6</v>
      </c>
      <c r="M1203" t="s">
        <v>5</v>
      </c>
    </row>
    <row r="1204" spans="1:13" x14ac:dyDescent="0.3">
      <c r="C1204">
        <v>139</v>
      </c>
      <c r="D1204">
        <v>8015</v>
      </c>
      <c r="E1204" t="s">
        <v>148</v>
      </c>
      <c r="F1204">
        <v>-2.2766000000000002E-2</v>
      </c>
      <c r="G1204">
        <v>3.872E-3</v>
      </c>
      <c r="H1204">
        <v>0</v>
      </c>
      <c r="I1204">
        <v>0</v>
      </c>
      <c r="J1204">
        <v>4</v>
      </c>
      <c r="K1204">
        <v>3.2122999999999999E-2</v>
      </c>
      <c r="L1204">
        <v>7</v>
      </c>
      <c r="M1204" t="s">
        <v>5</v>
      </c>
    </row>
    <row r="1205" spans="1:13" x14ac:dyDescent="0.3">
      <c r="C1205">
        <v>139</v>
      </c>
      <c r="D1205">
        <v>4758</v>
      </c>
      <c r="E1205" t="s">
        <v>404</v>
      </c>
      <c r="F1205">
        <v>2.0409999999999998E-3</v>
      </c>
      <c r="G1205">
        <v>0.53864500000000004</v>
      </c>
      <c r="H1205">
        <v>0</v>
      </c>
      <c r="I1205">
        <v>0</v>
      </c>
      <c r="J1205">
        <v>2</v>
      </c>
      <c r="K1205">
        <v>1.9591999999999998E-2</v>
      </c>
      <c r="L1205">
        <v>8</v>
      </c>
      <c r="M1205" t="s">
        <v>5</v>
      </c>
    </row>
    <row r="1206" spans="1:13" x14ac:dyDescent="0.3">
      <c r="C1206">
        <v>139</v>
      </c>
      <c r="D1206">
        <v>2010</v>
      </c>
      <c r="E1206" t="s">
        <v>12</v>
      </c>
      <c r="F1206">
        <v>-2.7799999999999998E-4</v>
      </c>
      <c r="G1206">
        <v>1.2508999999999999E-2</v>
      </c>
      <c r="H1206">
        <v>1</v>
      </c>
      <c r="I1206">
        <v>0</v>
      </c>
      <c r="J1206">
        <v>1</v>
      </c>
      <c r="K1206">
        <v>1.6258000000000002E-2</v>
      </c>
      <c r="L1206">
        <v>9</v>
      </c>
      <c r="M1206" t="s">
        <v>5</v>
      </c>
    </row>
    <row r="1207" spans="1:13" x14ac:dyDescent="0.3">
      <c r="C1207">
        <v>139</v>
      </c>
      <c r="D1207">
        <v>3137</v>
      </c>
      <c r="E1207" t="s">
        <v>31</v>
      </c>
      <c r="F1207">
        <v>-5.2700000000000002E-4</v>
      </c>
      <c r="G1207">
        <v>6.2695000000000001E-2</v>
      </c>
      <c r="H1207">
        <v>5</v>
      </c>
      <c r="I1207">
        <v>0</v>
      </c>
      <c r="J1207">
        <v>1</v>
      </c>
      <c r="K1207">
        <v>1.6258000000000002E-2</v>
      </c>
      <c r="L1207">
        <v>10</v>
      </c>
      <c r="M1207" t="s">
        <v>3</v>
      </c>
    </row>
    <row r="1208" spans="1:13" x14ac:dyDescent="0.3">
      <c r="A1208" t="s">
        <v>20</v>
      </c>
      <c r="B1208">
        <v>2</v>
      </c>
      <c r="C1208">
        <v>140</v>
      </c>
      <c r="D1208">
        <v>2</v>
      </c>
    </row>
    <row r="1209" spans="1:13" x14ac:dyDescent="0.3">
      <c r="C1209">
        <v>140</v>
      </c>
      <c r="D1209">
        <v>4325</v>
      </c>
      <c r="E1209" t="s">
        <v>538</v>
      </c>
      <c r="F1209">
        <v>1.2999999999999999E-3</v>
      </c>
      <c r="G1209">
        <v>4.6174E-2</v>
      </c>
      <c r="H1209">
        <v>0</v>
      </c>
      <c r="I1209">
        <v>0</v>
      </c>
      <c r="J1209">
        <v>2</v>
      </c>
      <c r="K1209">
        <v>0.19714799999999999</v>
      </c>
      <c r="L1209">
        <v>1</v>
      </c>
      <c r="M1209" t="s">
        <v>3</v>
      </c>
    </row>
    <row r="1210" spans="1:13" x14ac:dyDescent="0.3">
      <c r="C1210">
        <v>140</v>
      </c>
      <c r="D1210">
        <v>5727</v>
      </c>
      <c r="E1210" t="s">
        <v>82</v>
      </c>
      <c r="F1210">
        <v>-2.8299999999999999E-4</v>
      </c>
      <c r="G1210">
        <v>4.6169999999999996E-3</v>
      </c>
      <c r="H1210">
        <v>1</v>
      </c>
      <c r="I1210">
        <v>0</v>
      </c>
      <c r="J1210">
        <v>2</v>
      </c>
      <c r="K1210">
        <v>0.193581</v>
      </c>
      <c r="L1210">
        <v>2</v>
      </c>
      <c r="M1210" t="s">
        <v>3</v>
      </c>
    </row>
    <row r="1211" spans="1:13" x14ac:dyDescent="0.3">
      <c r="C1211">
        <v>140</v>
      </c>
      <c r="D1211">
        <v>8191</v>
      </c>
      <c r="E1211" t="s">
        <v>6</v>
      </c>
      <c r="F1211">
        <v>-2.055E-3</v>
      </c>
      <c r="G1211">
        <v>4.7489999999999997E-3</v>
      </c>
      <c r="H1211">
        <v>1</v>
      </c>
      <c r="I1211">
        <v>0</v>
      </c>
      <c r="J1211">
        <v>3</v>
      </c>
      <c r="K1211">
        <v>0.193581</v>
      </c>
      <c r="L1211">
        <v>3</v>
      </c>
      <c r="M1211" t="s">
        <v>5</v>
      </c>
    </row>
    <row r="1212" spans="1:13" x14ac:dyDescent="0.3">
      <c r="C1212">
        <v>140</v>
      </c>
      <c r="D1212">
        <v>8015</v>
      </c>
      <c r="E1212" t="s">
        <v>148</v>
      </c>
      <c r="F1212">
        <v>-2.0906000000000001E-2</v>
      </c>
      <c r="G1212">
        <v>2.9020000000000001E-3</v>
      </c>
      <c r="H1212">
        <v>0</v>
      </c>
      <c r="I1212">
        <v>0</v>
      </c>
      <c r="J1212">
        <v>4</v>
      </c>
      <c r="K1212">
        <v>3.2122999999999999E-2</v>
      </c>
      <c r="L1212">
        <v>4</v>
      </c>
      <c r="M1212" t="s">
        <v>5</v>
      </c>
    </row>
    <row r="1213" spans="1:13" x14ac:dyDescent="0.3">
      <c r="C1213">
        <v>140</v>
      </c>
      <c r="D1213">
        <v>1086</v>
      </c>
      <c r="E1213" t="s">
        <v>539</v>
      </c>
      <c r="F1213">
        <v>1.6080000000000001E-3</v>
      </c>
      <c r="G1213">
        <v>9.0764999999999998E-2</v>
      </c>
      <c r="H1213">
        <v>0</v>
      </c>
      <c r="I1213">
        <v>0</v>
      </c>
      <c r="J1213">
        <v>2</v>
      </c>
      <c r="K1213">
        <v>1.9591999999999998E-2</v>
      </c>
      <c r="L1213">
        <v>5</v>
      </c>
      <c r="M1213" t="s">
        <v>5</v>
      </c>
    </row>
    <row r="1214" spans="1:13" x14ac:dyDescent="0.3">
      <c r="C1214">
        <v>140</v>
      </c>
      <c r="D1214">
        <v>7994</v>
      </c>
      <c r="E1214" t="s">
        <v>14</v>
      </c>
      <c r="F1214">
        <v>-2.3900000000000001E-4</v>
      </c>
      <c r="G1214">
        <v>8.4430000000000009E-3</v>
      </c>
      <c r="H1214">
        <v>3</v>
      </c>
      <c r="I1214">
        <v>0</v>
      </c>
      <c r="J1214">
        <v>1</v>
      </c>
      <c r="K1214">
        <v>1.6258000000000002E-2</v>
      </c>
      <c r="L1214">
        <v>6</v>
      </c>
      <c r="M1214" t="s">
        <v>5</v>
      </c>
    </row>
    <row r="1215" spans="1:13" x14ac:dyDescent="0.3">
      <c r="C1215">
        <v>140</v>
      </c>
      <c r="D1215">
        <v>2010</v>
      </c>
      <c r="E1215" t="s">
        <v>12</v>
      </c>
      <c r="F1215">
        <v>-2.4699999999999999E-4</v>
      </c>
      <c r="G1215">
        <v>1.1741E-2</v>
      </c>
      <c r="H1215">
        <v>1</v>
      </c>
      <c r="I1215">
        <v>0</v>
      </c>
      <c r="J1215">
        <v>1</v>
      </c>
      <c r="K1215">
        <v>1.6258000000000002E-2</v>
      </c>
      <c r="L1215">
        <v>7</v>
      </c>
      <c r="M1215" t="s">
        <v>5</v>
      </c>
    </row>
    <row r="1216" spans="1:13" x14ac:dyDescent="0.3">
      <c r="C1216">
        <v>140</v>
      </c>
      <c r="D1216">
        <v>3137</v>
      </c>
      <c r="E1216" t="s">
        <v>31</v>
      </c>
      <c r="F1216">
        <v>-1.635E-3</v>
      </c>
      <c r="G1216">
        <v>9.103E-3</v>
      </c>
      <c r="H1216">
        <v>5</v>
      </c>
      <c r="I1216">
        <v>0</v>
      </c>
      <c r="J1216">
        <v>1</v>
      </c>
      <c r="K1216">
        <v>1.6258000000000002E-2</v>
      </c>
      <c r="L1216">
        <v>8</v>
      </c>
      <c r="M1216" t="s">
        <v>5</v>
      </c>
    </row>
    <row r="1217" spans="1:13" x14ac:dyDescent="0.3">
      <c r="C1217">
        <v>140</v>
      </c>
      <c r="D1217">
        <v>1302</v>
      </c>
      <c r="E1217" t="s">
        <v>15</v>
      </c>
      <c r="F1217">
        <v>-2.4499999999999999E-4</v>
      </c>
      <c r="G1217">
        <v>2.111E-3</v>
      </c>
      <c r="H1217">
        <v>0</v>
      </c>
      <c r="I1217">
        <v>0</v>
      </c>
      <c r="J1217">
        <v>1</v>
      </c>
      <c r="K1217">
        <v>1.2585000000000001E-2</v>
      </c>
      <c r="L1217">
        <v>9</v>
      </c>
      <c r="M1217" t="s">
        <v>5</v>
      </c>
    </row>
    <row r="1218" spans="1:13" x14ac:dyDescent="0.3">
      <c r="C1218">
        <v>140</v>
      </c>
      <c r="D1218">
        <v>5726</v>
      </c>
      <c r="E1218" t="s">
        <v>184</v>
      </c>
      <c r="F1218">
        <v>-4.4499999999999997E-4</v>
      </c>
      <c r="G1218">
        <v>4.6169999999999996E-3</v>
      </c>
      <c r="H1218">
        <v>0</v>
      </c>
      <c r="I1218">
        <v>0</v>
      </c>
      <c r="J1218">
        <v>1</v>
      </c>
      <c r="K1218">
        <v>1.2585000000000001E-2</v>
      </c>
      <c r="L1218">
        <v>10</v>
      </c>
      <c r="M1218" t="s">
        <v>5</v>
      </c>
    </row>
    <row r="1219" spans="1:13" x14ac:dyDescent="0.3">
      <c r="A1219" t="s">
        <v>20</v>
      </c>
      <c r="B1219">
        <v>3</v>
      </c>
      <c r="C1219">
        <v>141</v>
      </c>
      <c r="D1219">
        <v>3</v>
      </c>
    </row>
    <row r="1220" spans="1:13" x14ac:dyDescent="0.3">
      <c r="C1220">
        <v>141</v>
      </c>
      <c r="D1220">
        <v>1297</v>
      </c>
      <c r="E1220" t="s">
        <v>111</v>
      </c>
      <c r="F1220">
        <v>-2.5820000000000001E-3</v>
      </c>
      <c r="G1220">
        <v>4.4799999999999996E-3</v>
      </c>
      <c r="H1220">
        <v>2</v>
      </c>
      <c r="I1220">
        <v>0</v>
      </c>
      <c r="J1220">
        <v>2</v>
      </c>
      <c r="K1220">
        <v>0.193581</v>
      </c>
      <c r="L1220">
        <v>1</v>
      </c>
      <c r="M1220" t="s">
        <v>3</v>
      </c>
    </row>
    <row r="1221" spans="1:13" x14ac:dyDescent="0.3">
      <c r="C1221">
        <v>141</v>
      </c>
      <c r="D1221">
        <v>4070</v>
      </c>
      <c r="E1221" t="s">
        <v>113</v>
      </c>
      <c r="F1221">
        <v>-1.689E-3</v>
      </c>
      <c r="G1221">
        <v>4.9280000000000001E-3</v>
      </c>
      <c r="H1221">
        <v>2</v>
      </c>
      <c r="I1221">
        <v>0</v>
      </c>
      <c r="J1221">
        <v>1</v>
      </c>
      <c r="K1221">
        <v>8.4403000000000006E-2</v>
      </c>
      <c r="L1221">
        <v>2</v>
      </c>
      <c r="M1221" t="s">
        <v>3</v>
      </c>
    </row>
    <row r="1222" spans="1:13" x14ac:dyDescent="0.3">
      <c r="C1222">
        <v>141</v>
      </c>
      <c r="D1222">
        <v>503</v>
      </c>
      <c r="E1222" t="s">
        <v>173</v>
      </c>
      <c r="F1222">
        <v>-1.4E-5</v>
      </c>
      <c r="G1222">
        <v>5.4502000000000002E-2</v>
      </c>
      <c r="H1222">
        <v>1</v>
      </c>
      <c r="I1222">
        <v>0</v>
      </c>
      <c r="J1222">
        <v>2</v>
      </c>
      <c r="K1222">
        <v>4.1259999999999998E-2</v>
      </c>
      <c r="L1222">
        <v>3</v>
      </c>
      <c r="M1222" t="s">
        <v>5</v>
      </c>
    </row>
    <row r="1223" spans="1:13" x14ac:dyDescent="0.3">
      <c r="C1223">
        <v>141</v>
      </c>
      <c r="D1223">
        <v>8184</v>
      </c>
      <c r="E1223" t="s">
        <v>4</v>
      </c>
      <c r="F1223">
        <v>-1.17E-4</v>
      </c>
      <c r="G1223">
        <v>6.7194000000000004E-2</v>
      </c>
      <c r="H1223">
        <v>2</v>
      </c>
      <c r="I1223">
        <v>0</v>
      </c>
      <c r="J1223">
        <v>3</v>
      </c>
      <c r="K1223">
        <v>4.1259999999999998E-2</v>
      </c>
      <c r="L1223">
        <v>4</v>
      </c>
      <c r="M1223" t="s">
        <v>5</v>
      </c>
    </row>
    <row r="1224" spans="1:13" x14ac:dyDescent="0.3">
      <c r="C1224">
        <v>141</v>
      </c>
      <c r="D1224">
        <v>4184</v>
      </c>
      <c r="E1224" t="s">
        <v>119</v>
      </c>
      <c r="F1224">
        <v>-2.0900000000000001E-4</v>
      </c>
      <c r="G1224">
        <v>6.9433999999999996E-2</v>
      </c>
      <c r="H1224">
        <v>3</v>
      </c>
      <c r="I1224">
        <v>0</v>
      </c>
      <c r="J1224">
        <v>2</v>
      </c>
      <c r="K1224">
        <v>4.1259999999999998E-2</v>
      </c>
      <c r="L1224">
        <v>5</v>
      </c>
      <c r="M1224" t="s">
        <v>5</v>
      </c>
    </row>
    <row r="1225" spans="1:13" x14ac:dyDescent="0.3">
      <c r="C1225">
        <v>141</v>
      </c>
      <c r="D1225">
        <v>8191</v>
      </c>
      <c r="E1225" t="s">
        <v>6</v>
      </c>
      <c r="F1225">
        <v>-2.5799999999999998E-4</v>
      </c>
      <c r="G1225">
        <v>6.7194000000000004E-2</v>
      </c>
      <c r="H1225">
        <v>1</v>
      </c>
      <c r="I1225">
        <v>0</v>
      </c>
      <c r="J1225">
        <v>3</v>
      </c>
      <c r="K1225">
        <v>4.1259999999999998E-2</v>
      </c>
      <c r="L1225">
        <v>6</v>
      </c>
      <c r="M1225" t="s">
        <v>5</v>
      </c>
    </row>
    <row r="1226" spans="1:13" x14ac:dyDescent="0.3">
      <c r="C1226">
        <v>141</v>
      </c>
      <c r="D1226">
        <v>6324</v>
      </c>
      <c r="E1226" t="s">
        <v>51</v>
      </c>
      <c r="F1226">
        <v>-1.3500000000000001E-3</v>
      </c>
      <c r="G1226">
        <v>6.2715000000000007E-2</v>
      </c>
      <c r="H1226">
        <v>4</v>
      </c>
      <c r="I1226">
        <v>0</v>
      </c>
      <c r="J1226">
        <v>2</v>
      </c>
      <c r="K1226">
        <v>4.1259999999999998E-2</v>
      </c>
      <c r="L1226">
        <v>7</v>
      </c>
      <c r="M1226" t="s">
        <v>3</v>
      </c>
    </row>
    <row r="1227" spans="1:13" x14ac:dyDescent="0.3">
      <c r="C1227">
        <v>141</v>
      </c>
      <c r="D1227">
        <v>813</v>
      </c>
      <c r="E1227" t="s">
        <v>120</v>
      </c>
      <c r="F1227">
        <v>-2.3800000000000002E-3</v>
      </c>
      <c r="G1227">
        <v>2.3442999999999999E-2</v>
      </c>
      <c r="H1227">
        <v>1</v>
      </c>
      <c r="I1227">
        <v>0</v>
      </c>
      <c r="J1227">
        <v>3</v>
      </c>
      <c r="K1227">
        <v>4.1259999999999998E-2</v>
      </c>
      <c r="L1227">
        <v>8</v>
      </c>
      <c r="M1227" t="s">
        <v>5</v>
      </c>
    </row>
    <row r="1228" spans="1:13" x14ac:dyDescent="0.3">
      <c r="C1228">
        <v>141</v>
      </c>
      <c r="D1228">
        <v>4554</v>
      </c>
      <c r="E1228" t="s">
        <v>598</v>
      </c>
      <c r="F1228">
        <v>8.4999999999999995E-4</v>
      </c>
      <c r="G1228">
        <v>6.1219999999999998E-3</v>
      </c>
      <c r="H1228">
        <v>0</v>
      </c>
      <c r="I1228">
        <v>0</v>
      </c>
      <c r="J1228">
        <v>3</v>
      </c>
      <c r="K1228">
        <v>3.5534000000000003E-2</v>
      </c>
      <c r="L1228">
        <v>9</v>
      </c>
      <c r="M1228" t="s">
        <v>5</v>
      </c>
    </row>
    <row r="1229" spans="1:13" x14ac:dyDescent="0.3">
      <c r="C1229">
        <v>141</v>
      </c>
      <c r="D1229">
        <v>7800</v>
      </c>
      <c r="E1229" t="s">
        <v>29</v>
      </c>
      <c r="F1229">
        <v>-4.1869999999999997E-3</v>
      </c>
      <c r="G1229">
        <v>2.2399999999999998E-3</v>
      </c>
      <c r="H1229">
        <v>0</v>
      </c>
      <c r="I1229">
        <v>0</v>
      </c>
      <c r="J1229">
        <v>3</v>
      </c>
      <c r="K1229">
        <v>3.2122999999999999E-2</v>
      </c>
      <c r="L1229">
        <v>10</v>
      </c>
      <c r="M1229" t="s">
        <v>5</v>
      </c>
    </row>
    <row r="1230" spans="1:13" x14ac:dyDescent="0.3">
      <c r="A1230" t="s">
        <v>20</v>
      </c>
      <c r="B1230">
        <v>3</v>
      </c>
      <c r="C1230">
        <v>142</v>
      </c>
      <c r="D1230">
        <v>3</v>
      </c>
    </row>
    <row r="1231" spans="1:13" x14ac:dyDescent="0.3">
      <c r="C1231">
        <v>142</v>
      </c>
      <c r="D1231">
        <v>3668</v>
      </c>
      <c r="E1231" t="s">
        <v>455</v>
      </c>
      <c r="F1231">
        <v>3.9240000000000004E-3</v>
      </c>
      <c r="G1231">
        <v>2.967E-3</v>
      </c>
      <c r="H1231">
        <v>2</v>
      </c>
      <c r="I1231">
        <v>0</v>
      </c>
      <c r="J1231">
        <v>1</v>
      </c>
      <c r="K1231">
        <v>0.79185700000000003</v>
      </c>
      <c r="L1231">
        <v>1</v>
      </c>
      <c r="M1231" t="s">
        <v>3</v>
      </c>
    </row>
    <row r="1232" spans="1:13" x14ac:dyDescent="0.3">
      <c r="C1232">
        <v>142</v>
      </c>
      <c r="D1232">
        <v>2643</v>
      </c>
      <c r="E1232" t="s">
        <v>673</v>
      </c>
      <c r="F1232">
        <v>9.7199999999999999E-4</v>
      </c>
      <c r="G1232">
        <v>5.0313999999999998E-2</v>
      </c>
      <c r="H1232">
        <v>1</v>
      </c>
      <c r="I1232">
        <v>0</v>
      </c>
      <c r="J1232">
        <v>2</v>
      </c>
      <c r="K1232">
        <v>0.21040700000000001</v>
      </c>
      <c r="L1232">
        <v>2</v>
      </c>
      <c r="M1232" t="s">
        <v>5</v>
      </c>
    </row>
    <row r="1233" spans="1:13" x14ac:dyDescent="0.3">
      <c r="C1233">
        <v>142</v>
      </c>
      <c r="D1233">
        <v>833</v>
      </c>
      <c r="E1233" t="s">
        <v>743</v>
      </c>
      <c r="F1233">
        <v>2.8279999999999998E-3</v>
      </c>
      <c r="G1233">
        <v>5.4468000000000003E-2</v>
      </c>
      <c r="H1233">
        <v>0</v>
      </c>
      <c r="I1233">
        <v>0</v>
      </c>
      <c r="J1233">
        <v>2</v>
      </c>
      <c r="K1233">
        <v>0.19714799999999999</v>
      </c>
      <c r="L1233">
        <v>3</v>
      </c>
      <c r="M1233" t="s">
        <v>5</v>
      </c>
    </row>
    <row r="1234" spans="1:13" x14ac:dyDescent="0.3">
      <c r="C1234">
        <v>142</v>
      </c>
      <c r="D1234">
        <v>7712</v>
      </c>
      <c r="E1234" t="s">
        <v>744</v>
      </c>
      <c r="F1234">
        <v>1.614E-3</v>
      </c>
      <c r="G1234">
        <v>2.3376999999999998E-2</v>
      </c>
      <c r="H1234">
        <v>0</v>
      </c>
      <c r="I1234">
        <v>0</v>
      </c>
      <c r="J1234">
        <v>1</v>
      </c>
      <c r="K1234">
        <v>8.6173E-2</v>
      </c>
      <c r="L1234">
        <v>4</v>
      </c>
      <c r="M1234" t="s">
        <v>5</v>
      </c>
    </row>
    <row r="1235" spans="1:13" x14ac:dyDescent="0.3">
      <c r="C1235">
        <v>142</v>
      </c>
      <c r="D1235">
        <v>7994</v>
      </c>
      <c r="E1235" t="s">
        <v>14</v>
      </c>
      <c r="F1235">
        <v>-1.5921000000000001E-2</v>
      </c>
      <c r="G1235">
        <v>3.323E-3</v>
      </c>
      <c r="H1235">
        <v>3</v>
      </c>
      <c r="I1235">
        <v>0</v>
      </c>
      <c r="J1235">
        <v>1</v>
      </c>
      <c r="K1235">
        <v>8.4403000000000006E-2</v>
      </c>
      <c r="L1235">
        <v>5</v>
      </c>
      <c r="M1235" t="s">
        <v>3</v>
      </c>
    </row>
    <row r="1236" spans="1:13" x14ac:dyDescent="0.3">
      <c r="C1236">
        <v>142</v>
      </c>
      <c r="D1236">
        <v>907</v>
      </c>
      <c r="E1236" t="s">
        <v>102</v>
      </c>
      <c r="F1236">
        <v>-9.1000000000000003E-5</v>
      </c>
      <c r="G1236">
        <v>2.5988000000000001E-2</v>
      </c>
      <c r="H1236">
        <v>2</v>
      </c>
      <c r="I1236">
        <v>0</v>
      </c>
      <c r="J1236">
        <v>2</v>
      </c>
      <c r="K1236">
        <v>4.1259999999999998E-2</v>
      </c>
      <c r="L1236">
        <v>6</v>
      </c>
      <c r="M1236" t="s">
        <v>5</v>
      </c>
    </row>
    <row r="1237" spans="1:13" x14ac:dyDescent="0.3">
      <c r="C1237">
        <v>142</v>
      </c>
      <c r="D1237">
        <v>6324</v>
      </c>
      <c r="E1237" t="s">
        <v>51</v>
      </c>
      <c r="F1237">
        <v>-1.34E-4</v>
      </c>
      <c r="G1237">
        <v>5.0908000000000002E-2</v>
      </c>
      <c r="H1237">
        <v>4</v>
      </c>
      <c r="I1237">
        <v>0</v>
      </c>
      <c r="J1237">
        <v>2</v>
      </c>
      <c r="K1237">
        <v>4.1259999999999998E-2</v>
      </c>
      <c r="L1237">
        <v>7</v>
      </c>
      <c r="M1237" t="s">
        <v>3</v>
      </c>
    </row>
    <row r="1238" spans="1:13" x14ac:dyDescent="0.3">
      <c r="C1238">
        <v>142</v>
      </c>
      <c r="D1238">
        <v>1297</v>
      </c>
      <c r="E1238" t="s">
        <v>111</v>
      </c>
      <c r="F1238">
        <v>-5.6999999999999998E-4</v>
      </c>
      <c r="G1238">
        <v>5.8146000000000003E-2</v>
      </c>
      <c r="H1238">
        <v>2</v>
      </c>
      <c r="I1238">
        <v>0</v>
      </c>
      <c r="J1238">
        <v>2</v>
      </c>
      <c r="K1238">
        <v>4.1259999999999998E-2</v>
      </c>
      <c r="L1238">
        <v>8</v>
      </c>
      <c r="M1238" t="s">
        <v>5</v>
      </c>
    </row>
    <row r="1239" spans="1:13" x14ac:dyDescent="0.3">
      <c r="C1239">
        <v>142</v>
      </c>
      <c r="D1239">
        <v>3482</v>
      </c>
      <c r="E1239" t="s">
        <v>261</v>
      </c>
      <c r="F1239">
        <v>9.3999999999999997E-4</v>
      </c>
      <c r="G1239">
        <v>9.0189999999999992E-3</v>
      </c>
      <c r="H1239">
        <v>0</v>
      </c>
      <c r="I1239">
        <v>0</v>
      </c>
      <c r="J1239">
        <v>6</v>
      </c>
      <c r="K1239">
        <v>3.5534000000000003E-2</v>
      </c>
      <c r="L1239">
        <v>9</v>
      </c>
      <c r="M1239" t="s">
        <v>5</v>
      </c>
    </row>
    <row r="1240" spans="1:13" x14ac:dyDescent="0.3">
      <c r="C1240">
        <v>142</v>
      </c>
      <c r="D1240">
        <v>1575</v>
      </c>
      <c r="E1240" t="s">
        <v>705</v>
      </c>
      <c r="F1240">
        <v>6.1899999999999998E-4</v>
      </c>
      <c r="G1240">
        <v>5.4112E-2</v>
      </c>
      <c r="H1240">
        <v>0</v>
      </c>
      <c r="I1240">
        <v>0</v>
      </c>
      <c r="J1240">
        <v>2</v>
      </c>
      <c r="K1240">
        <v>3.5534000000000003E-2</v>
      </c>
      <c r="L1240">
        <v>10</v>
      </c>
      <c r="M1240" t="s">
        <v>5</v>
      </c>
    </row>
    <row r="1241" spans="1:13" x14ac:dyDescent="0.3">
      <c r="A1241" t="s">
        <v>20</v>
      </c>
      <c r="B1241">
        <v>1</v>
      </c>
      <c r="C1241">
        <v>143</v>
      </c>
      <c r="D1241">
        <v>1</v>
      </c>
    </row>
    <row r="1242" spans="1:13" x14ac:dyDescent="0.3">
      <c r="A1242" t="s">
        <v>866</v>
      </c>
      <c r="B1242" t="s">
        <v>862</v>
      </c>
      <c r="C1242">
        <v>143</v>
      </c>
    </row>
    <row r="1243" spans="1:13" x14ac:dyDescent="0.3">
      <c r="C1243">
        <v>143</v>
      </c>
      <c r="D1243">
        <v>982</v>
      </c>
      <c r="E1243" t="s">
        <v>749</v>
      </c>
      <c r="F1243">
        <v>3.4459999999999998E-3</v>
      </c>
      <c r="G1243">
        <v>2.6366000000000001E-2</v>
      </c>
      <c r="H1243">
        <v>0</v>
      </c>
      <c r="I1243">
        <v>0</v>
      </c>
      <c r="J1243">
        <v>1</v>
      </c>
      <c r="K1243">
        <v>8.6173E-2</v>
      </c>
      <c r="L1243">
        <v>1</v>
      </c>
      <c r="M1243" t="s">
        <v>5</v>
      </c>
    </row>
    <row r="1244" spans="1:13" x14ac:dyDescent="0.3">
      <c r="C1244">
        <v>143</v>
      </c>
      <c r="D1244">
        <v>949</v>
      </c>
      <c r="E1244" t="s">
        <v>483</v>
      </c>
      <c r="F1244">
        <v>2.5560000000000001E-3</v>
      </c>
      <c r="G1244">
        <v>4.7794999999999997E-2</v>
      </c>
      <c r="H1244">
        <v>0</v>
      </c>
      <c r="I1244">
        <v>0</v>
      </c>
      <c r="J1244">
        <v>1</v>
      </c>
      <c r="K1244">
        <v>8.6173E-2</v>
      </c>
      <c r="L1244">
        <v>2</v>
      </c>
      <c r="M1244" t="s">
        <v>3</v>
      </c>
    </row>
    <row r="1245" spans="1:13" x14ac:dyDescent="0.3">
      <c r="C1245">
        <v>143</v>
      </c>
      <c r="D1245">
        <v>5548</v>
      </c>
      <c r="E1245" t="s">
        <v>750</v>
      </c>
      <c r="F1245">
        <v>2.0509999999999999E-3</v>
      </c>
      <c r="G1245">
        <v>2.4233999999999999E-2</v>
      </c>
      <c r="H1245">
        <v>0</v>
      </c>
      <c r="I1245">
        <v>0</v>
      </c>
      <c r="J1245">
        <v>1</v>
      </c>
      <c r="K1245">
        <v>8.6173E-2</v>
      </c>
      <c r="L1245">
        <v>3</v>
      </c>
      <c r="M1245" t="s">
        <v>5</v>
      </c>
    </row>
    <row r="1246" spans="1:13" x14ac:dyDescent="0.3">
      <c r="C1246">
        <v>143</v>
      </c>
      <c r="D1246">
        <v>8027</v>
      </c>
      <c r="E1246" t="s">
        <v>38</v>
      </c>
      <c r="F1246">
        <v>-1.4659999999999999E-2</v>
      </c>
      <c r="G1246">
        <v>4.4879999999999998E-3</v>
      </c>
      <c r="H1246">
        <v>2</v>
      </c>
      <c r="I1246">
        <v>0</v>
      </c>
      <c r="J1246">
        <v>1</v>
      </c>
      <c r="K1246">
        <v>8.4403000000000006E-2</v>
      </c>
      <c r="L1246">
        <v>4</v>
      </c>
      <c r="M1246" t="s">
        <v>5</v>
      </c>
    </row>
    <row r="1247" spans="1:13" x14ac:dyDescent="0.3">
      <c r="C1247">
        <v>143</v>
      </c>
      <c r="D1247">
        <v>6751</v>
      </c>
      <c r="E1247" t="s">
        <v>548</v>
      </c>
      <c r="F1247">
        <v>1.16E-4</v>
      </c>
      <c r="G1247">
        <v>6.7542000000000005E-2</v>
      </c>
      <c r="H1247">
        <v>1</v>
      </c>
      <c r="I1247">
        <v>0</v>
      </c>
      <c r="J1247">
        <v>3</v>
      </c>
      <c r="K1247">
        <v>4.1259999999999998E-2</v>
      </c>
      <c r="L1247">
        <v>5</v>
      </c>
      <c r="M1247" t="s">
        <v>5</v>
      </c>
    </row>
    <row r="1248" spans="1:13" x14ac:dyDescent="0.3">
      <c r="C1248">
        <v>143</v>
      </c>
      <c r="D1248">
        <v>7316</v>
      </c>
      <c r="E1248" t="s">
        <v>751</v>
      </c>
      <c r="F1248">
        <v>7.3700000000000002E-4</v>
      </c>
      <c r="G1248">
        <v>1.5820000000000001E-2</v>
      </c>
      <c r="H1248">
        <v>0</v>
      </c>
      <c r="I1248">
        <v>0</v>
      </c>
      <c r="J1248">
        <v>2</v>
      </c>
      <c r="K1248">
        <v>3.5534000000000003E-2</v>
      </c>
      <c r="L1248">
        <v>6</v>
      </c>
      <c r="M1248" t="s">
        <v>5</v>
      </c>
    </row>
    <row r="1249" spans="1:13" x14ac:dyDescent="0.3">
      <c r="C1249">
        <v>143</v>
      </c>
      <c r="D1249">
        <v>5570</v>
      </c>
      <c r="E1249" t="s">
        <v>752</v>
      </c>
      <c r="F1249">
        <v>6.1499999999999999E-4</v>
      </c>
      <c r="G1249">
        <v>3.3098000000000002E-2</v>
      </c>
      <c r="H1249">
        <v>0</v>
      </c>
      <c r="I1249">
        <v>0</v>
      </c>
      <c r="J1249">
        <v>5</v>
      </c>
      <c r="K1249">
        <v>3.5534000000000003E-2</v>
      </c>
      <c r="L1249">
        <v>7</v>
      </c>
      <c r="M1249" t="s">
        <v>5</v>
      </c>
    </row>
    <row r="1250" spans="1:13" x14ac:dyDescent="0.3">
      <c r="C1250">
        <v>143</v>
      </c>
      <c r="D1250">
        <v>6316</v>
      </c>
      <c r="E1250" t="s">
        <v>753</v>
      </c>
      <c r="F1250">
        <v>2.6199999999999999E-3</v>
      </c>
      <c r="G1250">
        <v>0.33007999999999998</v>
      </c>
      <c r="H1250">
        <v>0</v>
      </c>
      <c r="I1250">
        <v>0</v>
      </c>
      <c r="J1250">
        <v>2</v>
      </c>
      <c r="K1250">
        <v>1.9591999999999998E-2</v>
      </c>
      <c r="L1250">
        <v>8</v>
      </c>
      <c r="M1250" t="s">
        <v>5</v>
      </c>
    </row>
    <row r="1251" spans="1:13" x14ac:dyDescent="0.3">
      <c r="C1251">
        <v>143</v>
      </c>
      <c r="D1251">
        <v>3889</v>
      </c>
      <c r="E1251" t="s">
        <v>544</v>
      </c>
      <c r="F1251">
        <v>2.359E-3</v>
      </c>
      <c r="G1251">
        <v>0.163469</v>
      </c>
      <c r="H1251">
        <v>0</v>
      </c>
      <c r="I1251">
        <v>0</v>
      </c>
      <c r="J1251">
        <v>3</v>
      </c>
      <c r="K1251">
        <v>1.9591999999999998E-2</v>
      </c>
      <c r="L1251">
        <v>9</v>
      </c>
      <c r="M1251" t="s">
        <v>5</v>
      </c>
    </row>
    <row r="1252" spans="1:13" x14ac:dyDescent="0.3">
      <c r="C1252">
        <v>143</v>
      </c>
      <c r="D1252">
        <v>6352</v>
      </c>
      <c r="E1252" t="s">
        <v>131</v>
      </c>
      <c r="F1252">
        <v>-1.8599999999999999E-4</v>
      </c>
      <c r="G1252">
        <v>6.9674E-2</v>
      </c>
      <c r="H1252">
        <v>1</v>
      </c>
      <c r="I1252">
        <v>0</v>
      </c>
      <c r="J1252">
        <v>1</v>
      </c>
      <c r="K1252">
        <v>1.6258000000000002E-2</v>
      </c>
      <c r="L1252">
        <v>10</v>
      </c>
      <c r="M1252" t="s">
        <v>5</v>
      </c>
    </row>
    <row r="1253" spans="1:13" x14ac:dyDescent="0.3">
      <c r="A1253" t="s">
        <v>20</v>
      </c>
      <c r="B1253">
        <v>3</v>
      </c>
      <c r="C1253">
        <v>144</v>
      </c>
      <c r="D1253">
        <v>3</v>
      </c>
    </row>
    <row r="1254" spans="1:13" x14ac:dyDescent="0.3">
      <c r="C1254">
        <v>144</v>
      </c>
      <c r="D1254">
        <v>2653</v>
      </c>
      <c r="E1254" t="s">
        <v>805</v>
      </c>
      <c r="F1254">
        <v>3.7859999999999999E-3</v>
      </c>
      <c r="G1254">
        <v>3.2403000000000001E-2</v>
      </c>
      <c r="H1254">
        <v>0</v>
      </c>
      <c r="I1254">
        <v>0</v>
      </c>
      <c r="J1254">
        <v>2</v>
      </c>
      <c r="K1254">
        <v>0.19714799999999999</v>
      </c>
      <c r="L1254">
        <v>1</v>
      </c>
      <c r="M1254" t="s">
        <v>3</v>
      </c>
    </row>
    <row r="1255" spans="1:13" x14ac:dyDescent="0.3">
      <c r="C1255">
        <v>144</v>
      </c>
      <c r="D1255">
        <v>5047</v>
      </c>
      <c r="E1255" t="s">
        <v>27</v>
      </c>
      <c r="F1255">
        <v>-1.459E-3</v>
      </c>
      <c r="G1255">
        <v>2.4650000000000002E-3</v>
      </c>
      <c r="H1255">
        <v>1</v>
      </c>
      <c r="I1255">
        <v>0</v>
      </c>
      <c r="J1255">
        <v>3</v>
      </c>
      <c r="K1255">
        <v>0.193581</v>
      </c>
      <c r="L1255">
        <v>2</v>
      </c>
      <c r="M1255" t="s">
        <v>5</v>
      </c>
    </row>
    <row r="1256" spans="1:13" x14ac:dyDescent="0.3">
      <c r="C1256">
        <v>144</v>
      </c>
      <c r="D1256">
        <v>6153</v>
      </c>
      <c r="E1256" t="s">
        <v>806</v>
      </c>
      <c r="F1256">
        <v>1.4480000000000001E-3</v>
      </c>
      <c r="G1256">
        <v>1.2944000000000001E-2</v>
      </c>
      <c r="H1256">
        <v>0</v>
      </c>
      <c r="I1256">
        <v>0</v>
      </c>
      <c r="J1256">
        <v>1</v>
      </c>
      <c r="K1256">
        <v>8.6173E-2</v>
      </c>
      <c r="L1256">
        <v>3</v>
      </c>
      <c r="M1256" t="s">
        <v>5</v>
      </c>
    </row>
    <row r="1257" spans="1:13" x14ac:dyDescent="0.3">
      <c r="C1257">
        <v>144</v>
      </c>
      <c r="D1257">
        <v>7994</v>
      </c>
      <c r="E1257" t="s">
        <v>14</v>
      </c>
      <c r="F1257">
        <v>-1.6000000000000001E-4</v>
      </c>
      <c r="G1257">
        <v>4.4029999999999998E-3</v>
      </c>
      <c r="H1257">
        <v>3</v>
      </c>
      <c r="I1257">
        <v>0</v>
      </c>
      <c r="J1257">
        <v>1</v>
      </c>
      <c r="K1257">
        <v>8.4403000000000006E-2</v>
      </c>
      <c r="L1257">
        <v>4</v>
      </c>
      <c r="M1257" t="s">
        <v>5</v>
      </c>
    </row>
    <row r="1258" spans="1:13" x14ac:dyDescent="0.3">
      <c r="C1258">
        <v>144</v>
      </c>
      <c r="D1258">
        <v>3833</v>
      </c>
      <c r="E1258" t="s">
        <v>427</v>
      </c>
      <c r="F1258">
        <v>6.3999999999999997E-5</v>
      </c>
      <c r="G1258">
        <v>4.7548E-2</v>
      </c>
      <c r="H1258">
        <v>1</v>
      </c>
      <c r="I1258">
        <v>0</v>
      </c>
      <c r="J1258">
        <v>2</v>
      </c>
      <c r="K1258">
        <v>4.1259999999999998E-2</v>
      </c>
      <c r="L1258">
        <v>5</v>
      </c>
      <c r="M1258" t="s">
        <v>5</v>
      </c>
    </row>
    <row r="1259" spans="1:13" x14ac:dyDescent="0.3">
      <c r="C1259">
        <v>144</v>
      </c>
      <c r="D1259">
        <v>6706</v>
      </c>
      <c r="E1259" t="s">
        <v>206</v>
      </c>
      <c r="F1259">
        <v>-7.9999999999999996E-6</v>
      </c>
      <c r="G1259">
        <v>3.5924999999999999E-2</v>
      </c>
      <c r="H1259">
        <v>1</v>
      </c>
      <c r="I1259">
        <v>0</v>
      </c>
      <c r="J1259">
        <v>3</v>
      </c>
      <c r="K1259">
        <v>4.1259999999999998E-2</v>
      </c>
      <c r="L1259">
        <v>6</v>
      </c>
      <c r="M1259" t="s">
        <v>3</v>
      </c>
    </row>
    <row r="1260" spans="1:13" x14ac:dyDescent="0.3">
      <c r="C1260">
        <v>144</v>
      </c>
      <c r="D1260">
        <v>3781</v>
      </c>
      <c r="E1260" t="s">
        <v>807</v>
      </c>
      <c r="F1260">
        <v>7.2400000000000003E-4</v>
      </c>
      <c r="G1260">
        <v>1.5761000000000001E-2</v>
      </c>
      <c r="H1260">
        <v>0</v>
      </c>
      <c r="I1260">
        <v>0</v>
      </c>
      <c r="J1260">
        <v>2</v>
      </c>
      <c r="K1260">
        <v>3.5534000000000003E-2</v>
      </c>
      <c r="L1260">
        <v>7</v>
      </c>
      <c r="M1260" t="s">
        <v>5</v>
      </c>
    </row>
    <row r="1261" spans="1:13" x14ac:dyDescent="0.3">
      <c r="C1261">
        <v>144</v>
      </c>
      <c r="D1261">
        <v>524</v>
      </c>
      <c r="E1261" t="s">
        <v>24</v>
      </c>
      <c r="F1261">
        <v>4.1100000000000002E-4</v>
      </c>
      <c r="G1261">
        <v>2.0076E-2</v>
      </c>
      <c r="H1261">
        <v>0</v>
      </c>
      <c r="I1261">
        <v>0</v>
      </c>
      <c r="J1261">
        <v>5</v>
      </c>
      <c r="K1261">
        <v>3.5534000000000003E-2</v>
      </c>
      <c r="L1261">
        <v>8</v>
      </c>
      <c r="M1261" t="s">
        <v>5</v>
      </c>
    </row>
    <row r="1262" spans="1:13" x14ac:dyDescent="0.3">
      <c r="C1262">
        <v>144</v>
      </c>
      <c r="D1262">
        <v>371</v>
      </c>
      <c r="E1262" t="s">
        <v>675</v>
      </c>
      <c r="F1262">
        <v>5.3999999999999998E-5</v>
      </c>
      <c r="G1262">
        <v>2.0249999999999999E-3</v>
      </c>
      <c r="H1262">
        <v>0</v>
      </c>
      <c r="I1262">
        <v>0</v>
      </c>
      <c r="J1262">
        <v>2</v>
      </c>
      <c r="K1262">
        <v>3.2122999999999999E-2</v>
      </c>
      <c r="L1262">
        <v>9</v>
      </c>
      <c r="M1262" t="s">
        <v>3</v>
      </c>
    </row>
    <row r="1263" spans="1:13" x14ac:dyDescent="0.3">
      <c r="C1263">
        <v>144</v>
      </c>
      <c r="D1263">
        <v>7341</v>
      </c>
      <c r="E1263" t="s">
        <v>344</v>
      </c>
      <c r="F1263">
        <v>-2.2800000000000001E-4</v>
      </c>
      <c r="G1263">
        <v>2.6419999999999998E-3</v>
      </c>
      <c r="H1263">
        <v>0</v>
      </c>
      <c r="I1263">
        <v>0</v>
      </c>
      <c r="J1263">
        <v>3</v>
      </c>
      <c r="K1263">
        <v>3.2122999999999999E-2</v>
      </c>
      <c r="L1263">
        <v>10</v>
      </c>
      <c r="M1263" t="s">
        <v>5</v>
      </c>
    </row>
    <row r="1264" spans="1:13" x14ac:dyDescent="0.3">
      <c r="A1264" t="s">
        <v>20</v>
      </c>
      <c r="B1264">
        <v>2</v>
      </c>
      <c r="C1264">
        <v>145</v>
      </c>
      <c r="D1264">
        <v>2</v>
      </c>
    </row>
    <row r="1265" spans="1:13" x14ac:dyDescent="0.3">
      <c r="C1265">
        <v>145</v>
      </c>
      <c r="D1265">
        <v>1292</v>
      </c>
      <c r="E1265" t="s">
        <v>336</v>
      </c>
      <c r="F1265">
        <v>1.276E-3</v>
      </c>
      <c r="G1265">
        <v>2.5548000000000001E-2</v>
      </c>
      <c r="H1265">
        <v>0</v>
      </c>
      <c r="I1265">
        <v>0</v>
      </c>
      <c r="J1265">
        <v>2</v>
      </c>
      <c r="K1265">
        <v>0.19714799999999999</v>
      </c>
      <c r="L1265">
        <v>1</v>
      </c>
      <c r="M1265" t="s">
        <v>5</v>
      </c>
    </row>
    <row r="1266" spans="1:13" x14ac:dyDescent="0.3">
      <c r="C1266">
        <v>145</v>
      </c>
      <c r="D1266">
        <v>2010</v>
      </c>
      <c r="E1266" t="s">
        <v>12</v>
      </c>
      <c r="F1266">
        <v>-8.1209999999999997E-3</v>
      </c>
      <c r="G1266">
        <v>4.1370000000000001E-3</v>
      </c>
      <c r="H1266">
        <v>1</v>
      </c>
      <c r="I1266">
        <v>0</v>
      </c>
      <c r="J1266">
        <v>1</v>
      </c>
      <c r="K1266">
        <v>8.4403000000000006E-2</v>
      </c>
      <c r="L1266">
        <v>2</v>
      </c>
      <c r="M1266" t="s">
        <v>3</v>
      </c>
    </row>
    <row r="1267" spans="1:13" x14ac:dyDescent="0.3">
      <c r="C1267">
        <v>145</v>
      </c>
      <c r="D1267">
        <v>1295</v>
      </c>
      <c r="E1267" t="s">
        <v>199</v>
      </c>
      <c r="F1267">
        <v>1.026E-3</v>
      </c>
      <c r="G1267">
        <v>2.4721E-2</v>
      </c>
      <c r="H1267">
        <v>0</v>
      </c>
      <c r="I1267">
        <v>0</v>
      </c>
      <c r="J1267">
        <v>2</v>
      </c>
      <c r="K1267">
        <v>3.5534000000000003E-2</v>
      </c>
      <c r="L1267">
        <v>3</v>
      </c>
      <c r="M1267" t="s">
        <v>5</v>
      </c>
    </row>
    <row r="1268" spans="1:13" x14ac:dyDescent="0.3">
      <c r="C1268">
        <v>145</v>
      </c>
      <c r="D1268">
        <v>379</v>
      </c>
      <c r="E1268" t="s">
        <v>563</v>
      </c>
      <c r="F1268">
        <v>4.5300000000000001E-4</v>
      </c>
      <c r="G1268">
        <v>2.1825000000000001E-2</v>
      </c>
      <c r="H1268">
        <v>0</v>
      </c>
      <c r="I1268">
        <v>0</v>
      </c>
      <c r="J1268">
        <v>2</v>
      </c>
      <c r="K1268">
        <v>3.5534000000000003E-2</v>
      </c>
      <c r="L1268">
        <v>4</v>
      </c>
      <c r="M1268" t="s">
        <v>5</v>
      </c>
    </row>
    <row r="1269" spans="1:13" x14ac:dyDescent="0.3">
      <c r="C1269">
        <v>145</v>
      </c>
      <c r="D1269">
        <v>768</v>
      </c>
      <c r="E1269" t="s">
        <v>445</v>
      </c>
      <c r="F1269">
        <v>3.4000000000000002E-4</v>
      </c>
      <c r="G1269">
        <v>6.3922000000000007E-2</v>
      </c>
      <c r="H1269">
        <v>0</v>
      </c>
      <c r="I1269">
        <v>0</v>
      </c>
      <c r="J1269">
        <v>2</v>
      </c>
      <c r="K1269">
        <v>3.5534000000000003E-2</v>
      </c>
      <c r="L1269">
        <v>5</v>
      </c>
      <c r="M1269" t="s">
        <v>5</v>
      </c>
    </row>
    <row r="1270" spans="1:13" x14ac:dyDescent="0.3">
      <c r="C1270">
        <v>145</v>
      </c>
      <c r="D1270">
        <v>5895</v>
      </c>
      <c r="E1270" t="s">
        <v>564</v>
      </c>
      <c r="F1270">
        <v>-7.9199999999999995E-4</v>
      </c>
      <c r="G1270">
        <v>3.0000000000000001E-3</v>
      </c>
      <c r="H1270">
        <v>0</v>
      </c>
      <c r="I1270">
        <v>0</v>
      </c>
      <c r="J1270">
        <v>3</v>
      </c>
      <c r="K1270">
        <v>3.2122999999999999E-2</v>
      </c>
      <c r="L1270">
        <v>6</v>
      </c>
      <c r="M1270" t="s">
        <v>5</v>
      </c>
    </row>
    <row r="1271" spans="1:13" x14ac:dyDescent="0.3">
      <c r="C1271">
        <v>145</v>
      </c>
      <c r="D1271">
        <v>4182</v>
      </c>
      <c r="E1271" t="s">
        <v>34</v>
      </c>
      <c r="F1271">
        <v>-2.1640000000000001E-3</v>
      </c>
      <c r="G1271">
        <v>2.2445E-2</v>
      </c>
      <c r="H1271">
        <v>1</v>
      </c>
      <c r="I1271">
        <v>0</v>
      </c>
      <c r="J1271">
        <v>1</v>
      </c>
      <c r="K1271">
        <v>1.6258000000000002E-2</v>
      </c>
      <c r="L1271">
        <v>7</v>
      </c>
      <c r="M1271" t="s">
        <v>5</v>
      </c>
    </row>
    <row r="1272" spans="1:13" x14ac:dyDescent="0.3">
      <c r="C1272">
        <v>145</v>
      </c>
      <c r="D1272">
        <v>4571</v>
      </c>
      <c r="E1272" t="s">
        <v>13</v>
      </c>
      <c r="F1272">
        <v>-1.5199000000000001E-2</v>
      </c>
      <c r="G1272">
        <v>1.5824999999999999E-2</v>
      </c>
      <c r="H1272">
        <v>1</v>
      </c>
      <c r="I1272">
        <v>0</v>
      </c>
      <c r="J1272">
        <v>1</v>
      </c>
      <c r="K1272">
        <v>1.6258000000000002E-2</v>
      </c>
      <c r="L1272">
        <v>8</v>
      </c>
      <c r="M1272" t="s">
        <v>3</v>
      </c>
    </row>
    <row r="1273" spans="1:13" x14ac:dyDescent="0.3">
      <c r="C1273">
        <v>145</v>
      </c>
      <c r="D1273">
        <v>3268</v>
      </c>
      <c r="E1273" t="s">
        <v>16</v>
      </c>
      <c r="F1273">
        <v>-3.6740000000000002E-3</v>
      </c>
      <c r="G1273">
        <v>2.0690000000000001E-3</v>
      </c>
      <c r="H1273">
        <v>0</v>
      </c>
      <c r="I1273">
        <v>0</v>
      </c>
      <c r="J1273">
        <v>1</v>
      </c>
      <c r="K1273">
        <v>1.2585000000000001E-2</v>
      </c>
      <c r="L1273">
        <v>9</v>
      </c>
      <c r="M1273" t="s">
        <v>5</v>
      </c>
    </row>
    <row r="1274" spans="1:13" x14ac:dyDescent="0.3">
      <c r="C1274">
        <v>145</v>
      </c>
      <c r="D1274">
        <v>2616</v>
      </c>
      <c r="E1274" t="s">
        <v>565</v>
      </c>
      <c r="F1274">
        <v>-4.2399999999999998E-3</v>
      </c>
      <c r="G1274">
        <v>3.2060000000000001E-3</v>
      </c>
      <c r="H1274">
        <v>0</v>
      </c>
      <c r="I1274">
        <v>0</v>
      </c>
      <c r="J1274">
        <v>1</v>
      </c>
      <c r="K1274">
        <v>1.2585000000000001E-2</v>
      </c>
      <c r="L1274">
        <v>10</v>
      </c>
      <c r="M1274" t="s">
        <v>5</v>
      </c>
    </row>
    <row r="1275" spans="1:13" x14ac:dyDescent="0.3">
      <c r="A1275" t="s">
        <v>20</v>
      </c>
      <c r="B1275">
        <v>3</v>
      </c>
      <c r="C1275">
        <v>146</v>
      </c>
      <c r="D1275">
        <v>3</v>
      </c>
    </row>
    <row r="1276" spans="1:13" x14ac:dyDescent="0.3">
      <c r="C1276">
        <v>146</v>
      </c>
      <c r="D1276">
        <v>3829</v>
      </c>
      <c r="E1276" t="s">
        <v>365</v>
      </c>
      <c r="F1276">
        <v>1.784E-3</v>
      </c>
      <c r="G1276">
        <v>3.6749999999999999E-3</v>
      </c>
      <c r="H1276">
        <v>0</v>
      </c>
      <c r="I1276">
        <v>0</v>
      </c>
      <c r="J1276">
        <v>3</v>
      </c>
      <c r="K1276">
        <v>0.578009</v>
      </c>
      <c r="L1276">
        <v>1</v>
      </c>
      <c r="M1276" t="s">
        <v>3</v>
      </c>
    </row>
    <row r="1277" spans="1:13" x14ac:dyDescent="0.3">
      <c r="C1277">
        <v>146</v>
      </c>
      <c r="D1277">
        <v>5210</v>
      </c>
      <c r="E1277" t="s">
        <v>366</v>
      </c>
      <c r="F1277">
        <v>1.188E-3</v>
      </c>
      <c r="G1277">
        <v>3.4120000000000001E-3</v>
      </c>
      <c r="H1277">
        <v>0</v>
      </c>
      <c r="I1277">
        <v>0</v>
      </c>
      <c r="J1277">
        <v>3</v>
      </c>
      <c r="K1277">
        <v>0.17047399999999999</v>
      </c>
      <c r="L1277">
        <v>2</v>
      </c>
      <c r="M1277" t="s">
        <v>5</v>
      </c>
    </row>
    <row r="1278" spans="1:13" x14ac:dyDescent="0.3">
      <c r="C1278">
        <v>146</v>
      </c>
      <c r="D1278">
        <v>6324</v>
      </c>
      <c r="E1278" t="s">
        <v>51</v>
      </c>
      <c r="F1278">
        <v>-8.8999999999999995E-4</v>
      </c>
      <c r="G1278">
        <v>0.05</v>
      </c>
      <c r="H1278">
        <v>4</v>
      </c>
      <c r="I1278">
        <v>0</v>
      </c>
      <c r="J1278">
        <v>2</v>
      </c>
      <c r="K1278">
        <v>4.1259999999999998E-2</v>
      </c>
      <c r="L1278">
        <v>3</v>
      </c>
      <c r="M1278" t="s">
        <v>3</v>
      </c>
    </row>
    <row r="1279" spans="1:13" x14ac:dyDescent="0.3">
      <c r="C1279">
        <v>146</v>
      </c>
      <c r="D1279">
        <v>2438</v>
      </c>
      <c r="E1279" t="s">
        <v>475</v>
      </c>
      <c r="F1279">
        <v>1.6200000000000001E-4</v>
      </c>
      <c r="G1279">
        <v>3.0179999999999998E-3</v>
      </c>
      <c r="H1279">
        <v>0</v>
      </c>
      <c r="I1279">
        <v>0</v>
      </c>
      <c r="J1279">
        <v>2</v>
      </c>
      <c r="K1279">
        <v>3.2122999999999999E-2</v>
      </c>
      <c r="L1279">
        <v>4</v>
      </c>
      <c r="M1279" t="s">
        <v>5</v>
      </c>
    </row>
    <row r="1280" spans="1:13" x14ac:dyDescent="0.3">
      <c r="C1280">
        <v>146</v>
      </c>
      <c r="D1280">
        <v>3073</v>
      </c>
      <c r="E1280" t="s">
        <v>334</v>
      </c>
      <c r="F1280">
        <v>-2.483E-3</v>
      </c>
      <c r="G1280">
        <v>4.7239999999999999E-3</v>
      </c>
      <c r="H1280">
        <v>0</v>
      </c>
      <c r="I1280">
        <v>0</v>
      </c>
      <c r="J1280">
        <v>3</v>
      </c>
      <c r="K1280">
        <v>3.2122999999999999E-2</v>
      </c>
      <c r="L1280">
        <v>5</v>
      </c>
      <c r="M1280" t="s">
        <v>3</v>
      </c>
    </row>
    <row r="1281" spans="1:13" x14ac:dyDescent="0.3">
      <c r="C1281">
        <v>146</v>
      </c>
      <c r="D1281">
        <v>7800</v>
      </c>
      <c r="E1281" t="s">
        <v>29</v>
      </c>
      <c r="F1281">
        <v>-7.8499999999999993E-3</v>
      </c>
      <c r="G1281">
        <v>2.0999999999999999E-3</v>
      </c>
      <c r="H1281">
        <v>0</v>
      </c>
      <c r="I1281">
        <v>0</v>
      </c>
      <c r="J1281">
        <v>3</v>
      </c>
      <c r="K1281">
        <v>3.2122999999999999E-2</v>
      </c>
      <c r="L1281">
        <v>6</v>
      </c>
      <c r="M1281" t="s">
        <v>5</v>
      </c>
    </row>
    <row r="1282" spans="1:13" x14ac:dyDescent="0.3">
      <c r="C1282">
        <v>146</v>
      </c>
      <c r="D1282">
        <v>7744</v>
      </c>
      <c r="E1282" t="s">
        <v>99</v>
      </c>
      <c r="F1282">
        <v>-2.6999999999999999E-5</v>
      </c>
      <c r="G1282">
        <v>5.6299000000000002E-2</v>
      </c>
      <c r="H1282">
        <v>1</v>
      </c>
      <c r="I1282">
        <v>0</v>
      </c>
      <c r="J1282">
        <v>1</v>
      </c>
      <c r="K1282">
        <v>1.6258000000000002E-2</v>
      </c>
      <c r="L1282">
        <v>7</v>
      </c>
      <c r="M1282" t="s">
        <v>5</v>
      </c>
    </row>
    <row r="1283" spans="1:13" x14ac:dyDescent="0.3">
      <c r="C1283">
        <v>146</v>
      </c>
      <c r="D1283">
        <v>4070</v>
      </c>
      <c r="E1283" t="s">
        <v>113</v>
      </c>
      <c r="F1283">
        <v>-1.1400000000000001E-4</v>
      </c>
      <c r="G1283">
        <v>5.3150000000000003E-2</v>
      </c>
      <c r="H1283">
        <v>2</v>
      </c>
      <c r="I1283">
        <v>0</v>
      </c>
      <c r="J1283">
        <v>1</v>
      </c>
      <c r="K1283">
        <v>1.6258000000000002E-2</v>
      </c>
      <c r="L1283">
        <v>8</v>
      </c>
      <c r="M1283" t="s">
        <v>5</v>
      </c>
    </row>
    <row r="1284" spans="1:13" x14ac:dyDescent="0.3">
      <c r="C1284">
        <v>146</v>
      </c>
      <c r="D1284">
        <v>2010</v>
      </c>
      <c r="E1284" t="s">
        <v>12</v>
      </c>
      <c r="F1284">
        <v>-2.4499999999999999E-4</v>
      </c>
      <c r="G1284">
        <v>1.3122999999999999E-2</v>
      </c>
      <c r="H1284">
        <v>1</v>
      </c>
      <c r="I1284">
        <v>0</v>
      </c>
      <c r="J1284">
        <v>1</v>
      </c>
      <c r="K1284">
        <v>1.6258000000000002E-2</v>
      </c>
      <c r="L1284">
        <v>9</v>
      </c>
      <c r="M1284" t="s">
        <v>5</v>
      </c>
    </row>
    <row r="1285" spans="1:13" x14ac:dyDescent="0.3">
      <c r="C1285">
        <v>146</v>
      </c>
      <c r="D1285">
        <v>6352</v>
      </c>
      <c r="E1285" t="s">
        <v>131</v>
      </c>
      <c r="F1285">
        <v>-1.519E-3</v>
      </c>
      <c r="G1285">
        <v>2.0996999999999998E-2</v>
      </c>
      <c r="H1285">
        <v>1</v>
      </c>
      <c r="I1285">
        <v>0</v>
      </c>
      <c r="J1285">
        <v>1</v>
      </c>
      <c r="K1285">
        <v>1.6258000000000002E-2</v>
      </c>
      <c r="L1285">
        <v>10</v>
      </c>
      <c r="M1285" t="s">
        <v>5</v>
      </c>
    </row>
    <row r="1286" spans="1:13" x14ac:dyDescent="0.3">
      <c r="A1286" t="s">
        <v>20</v>
      </c>
      <c r="B1286">
        <v>3</v>
      </c>
      <c r="C1286">
        <v>147</v>
      </c>
      <c r="D1286">
        <v>3</v>
      </c>
    </row>
    <row r="1287" spans="1:13" x14ac:dyDescent="0.3">
      <c r="C1287">
        <v>147</v>
      </c>
      <c r="D1287">
        <v>864</v>
      </c>
      <c r="E1287" t="s">
        <v>765</v>
      </c>
      <c r="F1287">
        <v>1.4250000000000001E-3</v>
      </c>
      <c r="G1287">
        <v>2.7859999999999998E-3</v>
      </c>
      <c r="H1287">
        <v>0</v>
      </c>
      <c r="I1287">
        <v>0</v>
      </c>
      <c r="J1287">
        <v>6</v>
      </c>
      <c r="K1287">
        <v>0.578009</v>
      </c>
      <c r="L1287">
        <v>1</v>
      </c>
      <c r="M1287" t="s">
        <v>5</v>
      </c>
    </row>
    <row r="1288" spans="1:13" x14ac:dyDescent="0.3">
      <c r="C1288">
        <v>147</v>
      </c>
      <c r="D1288">
        <v>7218</v>
      </c>
      <c r="E1288" t="s">
        <v>766</v>
      </c>
      <c r="F1288">
        <v>1.4300000000000001E-3</v>
      </c>
      <c r="G1288">
        <v>2.9083999999999999E-2</v>
      </c>
      <c r="H1288">
        <v>0</v>
      </c>
      <c r="I1288">
        <v>0</v>
      </c>
      <c r="J1288">
        <v>4</v>
      </c>
      <c r="K1288">
        <v>0.19714799999999999</v>
      </c>
      <c r="L1288">
        <v>2</v>
      </c>
      <c r="M1288" t="s">
        <v>3</v>
      </c>
    </row>
    <row r="1289" spans="1:13" x14ac:dyDescent="0.3">
      <c r="C1289">
        <v>147</v>
      </c>
      <c r="D1289">
        <v>7994</v>
      </c>
      <c r="E1289" t="s">
        <v>14</v>
      </c>
      <c r="F1289">
        <v>-4.2630000000000003E-3</v>
      </c>
      <c r="G1289">
        <v>3.0479999999999999E-3</v>
      </c>
      <c r="H1289">
        <v>3</v>
      </c>
      <c r="I1289">
        <v>0</v>
      </c>
      <c r="J1289">
        <v>1</v>
      </c>
      <c r="K1289">
        <v>8.4403000000000006E-2</v>
      </c>
      <c r="L1289">
        <v>3</v>
      </c>
      <c r="M1289" t="s">
        <v>5</v>
      </c>
    </row>
    <row r="1290" spans="1:13" x14ac:dyDescent="0.3">
      <c r="C1290">
        <v>147</v>
      </c>
      <c r="D1290">
        <v>3696</v>
      </c>
      <c r="E1290" t="s">
        <v>238</v>
      </c>
      <c r="F1290">
        <v>-3.6000000000000001E-5</v>
      </c>
      <c r="G1290">
        <v>4.9633999999999998E-2</v>
      </c>
      <c r="H1290">
        <v>1</v>
      </c>
      <c r="I1290">
        <v>0</v>
      </c>
      <c r="J1290">
        <v>3</v>
      </c>
      <c r="K1290">
        <v>4.1259999999999998E-2</v>
      </c>
      <c r="L1290">
        <v>4</v>
      </c>
      <c r="M1290" t="s">
        <v>5</v>
      </c>
    </row>
    <row r="1291" spans="1:13" x14ac:dyDescent="0.3">
      <c r="C1291">
        <v>147</v>
      </c>
      <c r="D1291">
        <v>6714</v>
      </c>
      <c r="E1291" t="s">
        <v>61</v>
      </c>
      <c r="F1291">
        <v>-6.0000000000000002E-5</v>
      </c>
      <c r="G1291">
        <v>3.6398E-2</v>
      </c>
      <c r="H1291">
        <v>2</v>
      </c>
      <c r="I1291">
        <v>0</v>
      </c>
      <c r="J1291">
        <v>3</v>
      </c>
      <c r="K1291">
        <v>4.1259999999999998E-2</v>
      </c>
      <c r="L1291">
        <v>5</v>
      </c>
      <c r="M1291" t="s">
        <v>5</v>
      </c>
    </row>
    <row r="1292" spans="1:13" x14ac:dyDescent="0.3">
      <c r="C1292">
        <v>147</v>
      </c>
      <c r="D1292">
        <v>907</v>
      </c>
      <c r="E1292" t="s">
        <v>102</v>
      </c>
      <c r="F1292">
        <v>-2.0000000000000001E-4</v>
      </c>
      <c r="G1292">
        <v>1.1668E-2</v>
      </c>
      <c r="H1292">
        <v>2</v>
      </c>
      <c r="I1292">
        <v>0</v>
      </c>
      <c r="J1292">
        <v>2</v>
      </c>
      <c r="K1292">
        <v>4.1259999999999998E-2</v>
      </c>
      <c r="L1292">
        <v>6</v>
      </c>
      <c r="M1292" t="s">
        <v>3</v>
      </c>
    </row>
    <row r="1293" spans="1:13" x14ac:dyDescent="0.3">
      <c r="C1293">
        <v>147</v>
      </c>
      <c r="D1293">
        <v>5922</v>
      </c>
      <c r="E1293" t="s">
        <v>767</v>
      </c>
      <c r="F1293">
        <v>6.4800000000000003E-4</v>
      </c>
      <c r="G1293">
        <v>1.8808999999999999E-2</v>
      </c>
      <c r="H1293">
        <v>0</v>
      </c>
      <c r="I1293">
        <v>0</v>
      </c>
      <c r="J1293">
        <v>2</v>
      </c>
      <c r="K1293">
        <v>3.5534000000000003E-2</v>
      </c>
      <c r="L1293">
        <v>7</v>
      </c>
      <c r="M1293" t="s">
        <v>5</v>
      </c>
    </row>
    <row r="1294" spans="1:13" x14ac:dyDescent="0.3">
      <c r="C1294">
        <v>147</v>
      </c>
      <c r="D1294">
        <v>3346</v>
      </c>
      <c r="E1294" t="s">
        <v>768</v>
      </c>
      <c r="F1294">
        <v>3.57E-4</v>
      </c>
      <c r="G1294">
        <v>1.1058999999999999E-2</v>
      </c>
      <c r="H1294">
        <v>0</v>
      </c>
      <c r="I1294">
        <v>0</v>
      </c>
      <c r="J1294">
        <v>4</v>
      </c>
      <c r="K1294">
        <v>3.5534000000000003E-2</v>
      </c>
      <c r="L1294">
        <v>8</v>
      </c>
      <c r="M1294" t="s">
        <v>3</v>
      </c>
    </row>
    <row r="1295" spans="1:13" x14ac:dyDescent="0.3">
      <c r="C1295">
        <v>147</v>
      </c>
      <c r="D1295">
        <v>4070</v>
      </c>
      <c r="E1295" t="s">
        <v>113</v>
      </c>
      <c r="F1295">
        <v>-7.6000000000000004E-5</v>
      </c>
      <c r="G1295">
        <v>5.8339999999999998E-3</v>
      </c>
      <c r="H1295">
        <v>2</v>
      </c>
      <c r="I1295">
        <v>0</v>
      </c>
      <c r="J1295">
        <v>1</v>
      </c>
      <c r="K1295">
        <v>1.6258000000000002E-2</v>
      </c>
      <c r="L1295">
        <v>9</v>
      </c>
      <c r="M1295" t="s">
        <v>5</v>
      </c>
    </row>
    <row r="1296" spans="1:13" x14ac:dyDescent="0.3">
      <c r="C1296">
        <v>147</v>
      </c>
      <c r="D1296">
        <v>3876</v>
      </c>
      <c r="E1296" t="s">
        <v>123</v>
      </c>
      <c r="F1296">
        <v>-1.47E-4</v>
      </c>
      <c r="G1296">
        <v>5.7557999999999998E-2</v>
      </c>
      <c r="H1296">
        <v>1</v>
      </c>
      <c r="I1296">
        <v>0</v>
      </c>
      <c r="J1296">
        <v>1</v>
      </c>
      <c r="K1296">
        <v>1.6258000000000002E-2</v>
      </c>
      <c r="L1296">
        <v>10</v>
      </c>
      <c r="M1296" t="s">
        <v>5</v>
      </c>
    </row>
    <row r="1297" spans="1:13" x14ac:dyDescent="0.3">
      <c r="A1297" t="s">
        <v>20</v>
      </c>
      <c r="B1297">
        <v>3</v>
      </c>
      <c r="C1297">
        <v>148</v>
      </c>
      <c r="D1297">
        <v>3</v>
      </c>
    </row>
    <row r="1298" spans="1:13" x14ac:dyDescent="0.3">
      <c r="C1298">
        <v>148</v>
      </c>
      <c r="D1298">
        <v>1792</v>
      </c>
      <c r="E1298" t="s">
        <v>125</v>
      </c>
      <c r="F1298">
        <v>4.1999999999999997E-3</v>
      </c>
      <c r="G1298">
        <v>3.7460000000000002E-3</v>
      </c>
      <c r="H1298">
        <v>0</v>
      </c>
      <c r="I1298">
        <v>0</v>
      </c>
      <c r="J1298">
        <v>2</v>
      </c>
      <c r="K1298">
        <v>0.578009</v>
      </c>
      <c r="L1298">
        <v>1</v>
      </c>
      <c r="M1298" t="s">
        <v>3</v>
      </c>
    </row>
    <row r="1299" spans="1:13" x14ac:dyDescent="0.3">
      <c r="C1299">
        <v>148</v>
      </c>
      <c r="D1299">
        <v>6324</v>
      </c>
      <c r="E1299" t="s">
        <v>51</v>
      </c>
      <c r="F1299">
        <v>-5.0540000000000003E-3</v>
      </c>
      <c r="G1299">
        <v>3.3830000000000002E-3</v>
      </c>
      <c r="H1299">
        <v>4</v>
      </c>
      <c r="I1299">
        <v>0</v>
      </c>
      <c r="J1299">
        <v>2</v>
      </c>
      <c r="K1299">
        <v>0.193581</v>
      </c>
      <c r="L1299">
        <v>2</v>
      </c>
      <c r="M1299" t="s">
        <v>3</v>
      </c>
    </row>
    <row r="1300" spans="1:13" x14ac:dyDescent="0.3">
      <c r="C1300">
        <v>148</v>
      </c>
      <c r="D1300">
        <v>3137</v>
      </c>
      <c r="E1300" t="s">
        <v>31</v>
      </c>
      <c r="F1300">
        <v>-5.7749999999999998E-3</v>
      </c>
      <c r="G1300">
        <v>3.9870000000000001E-3</v>
      </c>
      <c r="H1300">
        <v>5</v>
      </c>
      <c r="I1300">
        <v>0</v>
      </c>
      <c r="J1300">
        <v>1</v>
      </c>
      <c r="K1300">
        <v>8.4403000000000006E-2</v>
      </c>
      <c r="L1300">
        <v>3</v>
      </c>
      <c r="M1300" t="s">
        <v>3</v>
      </c>
    </row>
    <row r="1301" spans="1:13" x14ac:dyDescent="0.3">
      <c r="C1301">
        <v>148</v>
      </c>
      <c r="D1301">
        <v>2010</v>
      </c>
      <c r="E1301" t="s">
        <v>12</v>
      </c>
      <c r="F1301">
        <v>-2.2599999999999999E-4</v>
      </c>
      <c r="G1301">
        <v>1.2929E-2</v>
      </c>
      <c r="H1301">
        <v>1</v>
      </c>
      <c r="I1301">
        <v>0</v>
      </c>
      <c r="J1301">
        <v>1</v>
      </c>
      <c r="K1301">
        <v>1.6258000000000002E-2</v>
      </c>
      <c r="L1301">
        <v>4</v>
      </c>
      <c r="M1301" t="s">
        <v>5</v>
      </c>
    </row>
    <row r="1302" spans="1:13" x14ac:dyDescent="0.3">
      <c r="C1302">
        <v>148</v>
      </c>
      <c r="D1302">
        <v>3323</v>
      </c>
      <c r="E1302" t="s">
        <v>33</v>
      </c>
      <c r="F1302">
        <v>-1.181E-3</v>
      </c>
      <c r="G1302">
        <v>5.6065999999999998E-2</v>
      </c>
      <c r="H1302">
        <v>1</v>
      </c>
      <c r="I1302">
        <v>0</v>
      </c>
      <c r="J1302">
        <v>1</v>
      </c>
      <c r="K1302">
        <v>1.6258000000000002E-2</v>
      </c>
      <c r="L1302">
        <v>5</v>
      </c>
      <c r="M1302" t="s">
        <v>5</v>
      </c>
    </row>
    <row r="1303" spans="1:13" x14ac:dyDescent="0.3">
      <c r="C1303">
        <v>148</v>
      </c>
      <c r="D1303">
        <v>6352</v>
      </c>
      <c r="E1303" t="s">
        <v>131</v>
      </c>
      <c r="F1303">
        <v>-4.5960000000000003E-3</v>
      </c>
      <c r="G1303">
        <v>3.2261999999999999E-2</v>
      </c>
      <c r="H1303">
        <v>1</v>
      </c>
      <c r="I1303">
        <v>0</v>
      </c>
      <c r="J1303">
        <v>1</v>
      </c>
      <c r="K1303">
        <v>1.6258000000000002E-2</v>
      </c>
      <c r="L1303">
        <v>6</v>
      </c>
      <c r="M1303" t="s">
        <v>5</v>
      </c>
    </row>
    <row r="1304" spans="1:13" x14ac:dyDescent="0.3">
      <c r="C1304">
        <v>148</v>
      </c>
      <c r="D1304">
        <v>7994</v>
      </c>
      <c r="E1304" t="s">
        <v>14</v>
      </c>
      <c r="F1304">
        <v>-1.2487E-2</v>
      </c>
      <c r="G1304">
        <v>8.9420000000000003E-3</v>
      </c>
      <c r="H1304">
        <v>3</v>
      </c>
      <c r="I1304">
        <v>0</v>
      </c>
      <c r="J1304">
        <v>1</v>
      </c>
      <c r="K1304">
        <v>1.6258000000000002E-2</v>
      </c>
      <c r="L1304">
        <v>7</v>
      </c>
      <c r="M1304" t="s">
        <v>5</v>
      </c>
    </row>
    <row r="1305" spans="1:13" x14ac:dyDescent="0.3">
      <c r="C1305">
        <v>148</v>
      </c>
      <c r="D1305">
        <v>628</v>
      </c>
      <c r="E1305" t="s">
        <v>132</v>
      </c>
      <c r="F1305">
        <v>1.129E-3</v>
      </c>
      <c r="G1305">
        <v>4.2774E-2</v>
      </c>
      <c r="H1305">
        <v>0</v>
      </c>
      <c r="I1305">
        <v>0</v>
      </c>
      <c r="J1305">
        <v>1</v>
      </c>
      <c r="K1305">
        <v>1.3951E-2</v>
      </c>
      <c r="L1305">
        <v>8</v>
      </c>
      <c r="M1305" t="s">
        <v>5</v>
      </c>
    </row>
    <row r="1306" spans="1:13" x14ac:dyDescent="0.3">
      <c r="C1306">
        <v>148</v>
      </c>
      <c r="D1306">
        <v>6108</v>
      </c>
      <c r="E1306" t="s">
        <v>133</v>
      </c>
      <c r="F1306">
        <v>9.8200000000000002E-4</v>
      </c>
      <c r="G1306">
        <v>3.2865999999999999E-2</v>
      </c>
      <c r="H1306">
        <v>0</v>
      </c>
      <c r="I1306">
        <v>0</v>
      </c>
      <c r="J1306">
        <v>1</v>
      </c>
      <c r="K1306">
        <v>1.3951E-2</v>
      </c>
      <c r="L1306">
        <v>9</v>
      </c>
      <c r="M1306" t="s">
        <v>5</v>
      </c>
    </row>
    <row r="1307" spans="1:13" x14ac:dyDescent="0.3">
      <c r="C1307">
        <v>148</v>
      </c>
      <c r="D1307">
        <v>8005</v>
      </c>
      <c r="E1307" t="s">
        <v>109</v>
      </c>
      <c r="F1307">
        <v>-1.0560000000000001E-3</v>
      </c>
      <c r="G1307">
        <v>4.712E-3</v>
      </c>
      <c r="H1307">
        <v>0</v>
      </c>
      <c r="I1307">
        <v>0</v>
      </c>
      <c r="J1307">
        <v>1</v>
      </c>
      <c r="K1307">
        <v>1.2585000000000001E-2</v>
      </c>
      <c r="L1307">
        <v>10</v>
      </c>
      <c r="M1307" t="s">
        <v>5</v>
      </c>
    </row>
    <row r="1308" spans="1:13" x14ac:dyDescent="0.3">
      <c r="A1308" t="s">
        <v>20</v>
      </c>
      <c r="B1308">
        <v>2</v>
      </c>
      <c r="C1308">
        <v>149</v>
      </c>
      <c r="D1308">
        <v>2</v>
      </c>
    </row>
    <row r="1309" spans="1:13" x14ac:dyDescent="0.3">
      <c r="C1309">
        <v>149</v>
      </c>
      <c r="D1309">
        <v>5079</v>
      </c>
      <c r="E1309" t="s">
        <v>645</v>
      </c>
      <c r="F1309">
        <v>3.9950000000000003E-3</v>
      </c>
      <c r="G1309">
        <v>5.1009999999999996E-3</v>
      </c>
      <c r="H1309">
        <v>0</v>
      </c>
      <c r="I1309">
        <v>0</v>
      </c>
      <c r="J1309">
        <v>1</v>
      </c>
      <c r="K1309">
        <v>0.34468900000000002</v>
      </c>
      <c r="L1309">
        <v>1</v>
      </c>
      <c r="M1309" t="s">
        <v>3</v>
      </c>
    </row>
    <row r="1310" spans="1:13" x14ac:dyDescent="0.3">
      <c r="C1310">
        <v>149</v>
      </c>
      <c r="D1310">
        <v>6868</v>
      </c>
      <c r="E1310" t="s">
        <v>646</v>
      </c>
      <c r="F1310">
        <v>1.598E-3</v>
      </c>
      <c r="G1310">
        <v>2.6381000000000002E-2</v>
      </c>
      <c r="H1310">
        <v>0</v>
      </c>
      <c r="I1310">
        <v>0</v>
      </c>
      <c r="J1310">
        <v>1</v>
      </c>
      <c r="K1310">
        <v>8.6173E-2</v>
      </c>
      <c r="L1310">
        <v>2</v>
      </c>
      <c r="M1310" t="s">
        <v>5</v>
      </c>
    </row>
    <row r="1311" spans="1:13" x14ac:dyDescent="0.3">
      <c r="C1311">
        <v>149</v>
      </c>
      <c r="D1311">
        <v>5580</v>
      </c>
      <c r="E1311" t="s">
        <v>615</v>
      </c>
      <c r="F1311">
        <v>1.3619999999999999E-3</v>
      </c>
      <c r="G1311">
        <v>4.1685E-2</v>
      </c>
      <c r="H1311">
        <v>0</v>
      </c>
      <c r="I1311">
        <v>0</v>
      </c>
      <c r="J1311">
        <v>1</v>
      </c>
      <c r="K1311">
        <v>8.6173E-2</v>
      </c>
      <c r="L1311">
        <v>3</v>
      </c>
      <c r="M1311" t="s">
        <v>5</v>
      </c>
    </row>
    <row r="1312" spans="1:13" x14ac:dyDescent="0.3">
      <c r="C1312">
        <v>149</v>
      </c>
      <c r="D1312">
        <v>7015</v>
      </c>
      <c r="E1312" t="s">
        <v>127</v>
      </c>
      <c r="F1312">
        <v>-2.4600000000000002E-4</v>
      </c>
      <c r="G1312">
        <v>2.2883000000000001E-2</v>
      </c>
      <c r="H1312">
        <v>2</v>
      </c>
      <c r="I1312">
        <v>0</v>
      </c>
      <c r="J1312">
        <v>2</v>
      </c>
      <c r="K1312">
        <v>4.1259999999999998E-2</v>
      </c>
      <c r="L1312">
        <v>4</v>
      </c>
      <c r="M1312" t="s">
        <v>3</v>
      </c>
    </row>
    <row r="1313" spans="1:13" x14ac:dyDescent="0.3">
      <c r="C1313">
        <v>149</v>
      </c>
      <c r="D1313">
        <v>7077</v>
      </c>
      <c r="E1313" t="s">
        <v>647</v>
      </c>
      <c r="F1313">
        <v>7.9799999999999999E-4</v>
      </c>
      <c r="G1313">
        <v>4.1248E-2</v>
      </c>
      <c r="H1313">
        <v>0</v>
      </c>
      <c r="I1313">
        <v>0</v>
      </c>
      <c r="J1313">
        <v>2</v>
      </c>
      <c r="K1313">
        <v>3.5534000000000003E-2</v>
      </c>
      <c r="L1313">
        <v>5</v>
      </c>
      <c r="M1313" t="s">
        <v>5</v>
      </c>
    </row>
    <row r="1314" spans="1:13" x14ac:dyDescent="0.3">
      <c r="C1314">
        <v>149</v>
      </c>
      <c r="D1314">
        <v>2790</v>
      </c>
      <c r="E1314" t="s">
        <v>648</v>
      </c>
      <c r="F1314">
        <v>5.9699999999999998E-4</v>
      </c>
      <c r="G1314">
        <v>1.0203E-2</v>
      </c>
      <c r="H1314">
        <v>0</v>
      </c>
      <c r="I1314">
        <v>0</v>
      </c>
      <c r="J1314">
        <v>2</v>
      </c>
      <c r="K1314">
        <v>3.5534000000000003E-2</v>
      </c>
      <c r="L1314">
        <v>6</v>
      </c>
      <c r="M1314" t="s">
        <v>5</v>
      </c>
    </row>
    <row r="1315" spans="1:13" x14ac:dyDescent="0.3">
      <c r="C1315">
        <v>149</v>
      </c>
      <c r="D1315">
        <v>987</v>
      </c>
      <c r="E1315" t="s">
        <v>474</v>
      </c>
      <c r="F1315">
        <v>5.4100000000000003E-4</v>
      </c>
      <c r="G1315">
        <v>2.6672000000000001E-2</v>
      </c>
      <c r="H1315">
        <v>0</v>
      </c>
      <c r="I1315">
        <v>0</v>
      </c>
      <c r="J1315">
        <v>2</v>
      </c>
      <c r="K1315">
        <v>3.5534000000000003E-2</v>
      </c>
      <c r="L1315">
        <v>7</v>
      </c>
      <c r="M1315" t="s">
        <v>5</v>
      </c>
    </row>
    <row r="1316" spans="1:13" x14ac:dyDescent="0.3">
      <c r="C1316">
        <v>149</v>
      </c>
      <c r="D1316">
        <v>5895</v>
      </c>
      <c r="E1316" t="s">
        <v>564</v>
      </c>
      <c r="F1316">
        <v>-1.1150000000000001E-3</v>
      </c>
      <c r="G1316">
        <v>4.81E-3</v>
      </c>
      <c r="H1316">
        <v>0</v>
      </c>
      <c r="I1316">
        <v>0</v>
      </c>
      <c r="J1316">
        <v>3</v>
      </c>
      <c r="K1316">
        <v>3.2122999999999999E-2</v>
      </c>
      <c r="L1316">
        <v>8</v>
      </c>
      <c r="M1316" t="s">
        <v>5</v>
      </c>
    </row>
    <row r="1317" spans="1:13" x14ac:dyDescent="0.3">
      <c r="C1317">
        <v>149</v>
      </c>
      <c r="D1317">
        <v>7800</v>
      </c>
      <c r="E1317" t="s">
        <v>29</v>
      </c>
      <c r="F1317">
        <v>-2.9970000000000001E-3</v>
      </c>
      <c r="G1317">
        <v>2.3319999999999999E-3</v>
      </c>
      <c r="H1317">
        <v>0</v>
      </c>
      <c r="I1317">
        <v>0</v>
      </c>
      <c r="J1317">
        <v>3</v>
      </c>
      <c r="K1317">
        <v>3.2122999999999999E-2</v>
      </c>
      <c r="L1317">
        <v>9</v>
      </c>
      <c r="M1317" t="s">
        <v>5</v>
      </c>
    </row>
    <row r="1318" spans="1:13" x14ac:dyDescent="0.3">
      <c r="C1318">
        <v>149</v>
      </c>
      <c r="D1318">
        <v>2010</v>
      </c>
      <c r="E1318" t="s">
        <v>12</v>
      </c>
      <c r="F1318">
        <v>-2.72E-4</v>
      </c>
      <c r="G1318">
        <v>1.7198999999999999E-2</v>
      </c>
      <c r="H1318">
        <v>1</v>
      </c>
      <c r="I1318">
        <v>0</v>
      </c>
      <c r="J1318">
        <v>1</v>
      </c>
      <c r="K1318">
        <v>1.6258000000000002E-2</v>
      </c>
      <c r="L1318">
        <v>10</v>
      </c>
      <c r="M1318" t="s">
        <v>5</v>
      </c>
    </row>
    <row r="1319" spans="1:13" x14ac:dyDescent="0.3">
      <c r="A1319" t="s">
        <v>20</v>
      </c>
      <c r="B1319">
        <v>3</v>
      </c>
      <c r="C1319">
        <v>150</v>
      </c>
      <c r="D1319">
        <v>3</v>
      </c>
    </row>
    <row r="1320" spans="1:13" x14ac:dyDescent="0.3">
      <c r="C1320">
        <v>150</v>
      </c>
      <c r="D1320">
        <v>4534</v>
      </c>
      <c r="E1320" t="s">
        <v>408</v>
      </c>
      <c r="F1320">
        <v>1.0838E-2</v>
      </c>
      <c r="G1320">
        <v>2.5228E-2</v>
      </c>
      <c r="H1320">
        <v>0</v>
      </c>
      <c r="I1320">
        <v>0</v>
      </c>
      <c r="J1320">
        <v>1</v>
      </c>
      <c r="K1320">
        <v>0.35976399999999997</v>
      </c>
      <c r="L1320">
        <v>1</v>
      </c>
      <c r="M1320" t="s">
        <v>3</v>
      </c>
    </row>
    <row r="1321" spans="1:13" x14ac:dyDescent="0.3">
      <c r="C1321">
        <v>150</v>
      </c>
      <c r="D1321">
        <v>3137</v>
      </c>
      <c r="E1321" t="s">
        <v>31</v>
      </c>
      <c r="F1321">
        <v>-2.614E-3</v>
      </c>
      <c r="G1321">
        <v>3.692E-3</v>
      </c>
      <c r="H1321">
        <v>5</v>
      </c>
      <c r="I1321">
        <v>0</v>
      </c>
      <c r="J1321">
        <v>1</v>
      </c>
      <c r="K1321">
        <v>8.4403000000000006E-2</v>
      </c>
      <c r="L1321">
        <v>2</v>
      </c>
      <c r="M1321" t="s">
        <v>5</v>
      </c>
    </row>
    <row r="1322" spans="1:13" x14ac:dyDescent="0.3">
      <c r="C1322">
        <v>150</v>
      </c>
      <c r="D1322">
        <v>4182</v>
      </c>
      <c r="E1322" t="s">
        <v>34</v>
      </c>
      <c r="F1322">
        <v>-5.5459999999999997E-3</v>
      </c>
      <c r="G1322">
        <v>2.8300000000000001E-3</v>
      </c>
      <c r="H1322">
        <v>1</v>
      </c>
      <c r="I1322">
        <v>0</v>
      </c>
      <c r="J1322">
        <v>1</v>
      </c>
      <c r="K1322">
        <v>8.4403000000000006E-2</v>
      </c>
      <c r="L1322">
        <v>3</v>
      </c>
      <c r="M1322" t="s">
        <v>3</v>
      </c>
    </row>
    <row r="1323" spans="1:13" x14ac:dyDescent="0.3">
      <c r="C1323">
        <v>150</v>
      </c>
      <c r="D1323">
        <v>3777</v>
      </c>
      <c r="E1323" t="s">
        <v>130</v>
      </c>
      <c r="F1323">
        <v>-6.1440000000000002E-3</v>
      </c>
      <c r="G1323">
        <v>3.4459999999999998E-3</v>
      </c>
      <c r="H1323">
        <v>1</v>
      </c>
      <c r="I1323">
        <v>0</v>
      </c>
      <c r="J1323">
        <v>1</v>
      </c>
      <c r="K1323">
        <v>8.4403000000000006E-2</v>
      </c>
      <c r="L1323">
        <v>4</v>
      </c>
      <c r="M1323" t="s">
        <v>3</v>
      </c>
    </row>
    <row r="1324" spans="1:13" x14ac:dyDescent="0.3">
      <c r="C1324">
        <v>150</v>
      </c>
      <c r="D1324">
        <v>2453</v>
      </c>
      <c r="E1324" t="s">
        <v>409</v>
      </c>
      <c r="F1324">
        <v>1.0690000000000001E-3</v>
      </c>
      <c r="G1324">
        <v>2.9780999999999998E-2</v>
      </c>
      <c r="H1324">
        <v>0</v>
      </c>
      <c r="I1324">
        <v>0</v>
      </c>
      <c r="J1324">
        <v>3</v>
      </c>
      <c r="K1324">
        <v>3.5534000000000003E-2</v>
      </c>
      <c r="L1324">
        <v>5</v>
      </c>
      <c r="M1324" t="s">
        <v>5</v>
      </c>
    </row>
    <row r="1325" spans="1:13" x14ac:dyDescent="0.3">
      <c r="C1325">
        <v>150</v>
      </c>
      <c r="D1325">
        <v>1050</v>
      </c>
      <c r="E1325" t="s">
        <v>410</v>
      </c>
      <c r="F1325">
        <v>-4.7780000000000001E-3</v>
      </c>
      <c r="G1325">
        <v>3.2000000000000002E-3</v>
      </c>
      <c r="H1325">
        <v>0</v>
      </c>
      <c r="I1325">
        <v>0</v>
      </c>
      <c r="J1325">
        <v>2</v>
      </c>
      <c r="K1325">
        <v>3.2122999999999999E-2</v>
      </c>
      <c r="L1325">
        <v>6</v>
      </c>
      <c r="M1325" t="s">
        <v>5</v>
      </c>
    </row>
    <row r="1326" spans="1:13" x14ac:dyDescent="0.3">
      <c r="C1326">
        <v>150</v>
      </c>
      <c r="D1326">
        <v>8027</v>
      </c>
      <c r="E1326" t="s">
        <v>38</v>
      </c>
      <c r="F1326">
        <v>-1.2689999999999999E-3</v>
      </c>
      <c r="G1326">
        <v>3.1503999999999997E-2</v>
      </c>
      <c r="H1326">
        <v>2</v>
      </c>
      <c r="I1326">
        <v>0</v>
      </c>
      <c r="J1326">
        <v>1</v>
      </c>
      <c r="K1326">
        <v>1.6258000000000002E-2</v>
      </c>
      <c r="L1326">
        <v>7</v>
      </c>
      <c r="M1326" t="s">
        <v>5</v>
      </c>
    </row>
    <row r="1327" spans="1:13" x14ac:dyDescent="0.3">
      <c r="C1327">
        <v>150</v>
      </c>
      <c r="D1327">
        <v>2010</v>
      </c>
      <c r="E1327" t="s">
        <v>12</v>
      </c>
      <c r="F1327">
        <v>-2.3E-3</v>
      </c>
      <c r="G1327">
        <v>1.0090999999999999E-2</v>
      </c>
      <c r="H1327">
        <v>1</v>
      </c>
      <c r="I1327">
        <v>0</v>
      </c>
      <c r="J1327">
        <v>1</v>
      </c>
      <c r="K1327">
        <v>1.6258000000000002E-2</v>
      </c>
      <c r="L1327">
        <v>8</v>
      </c>
      <c r="M1327" t="s">
        <v>5</v>
      </c>
    </row>
    <row r="1328" spans="1:13" x14ac:dyDescent="0.3">
      <c r="C1328">
        <v>150</v>
      </c>
      <c r="D1328">
        <v>4571</v>
      </c>
      <c r="E1328" t="s">
        <v>13</v>
      </c>
      <c r="F1328">
        <v>-2.8860000000000001E-3</v>
      </c>
      <c r="G1328">
        <v>7.2853000000000001E-2</v>
      </c>
      <c r="H1328">
        <v>1</v>
      </c>
      <c r="I1328">
        <v>0</v>
      </c>
      <c r="J1328">
        <v>1</v>
      </c>
      <c r="K1328">
        <v>1.6258000000000002E-2</v>
      </c>
      <c r="L1328">
        <v>9</v>
      </c>
      <c r="M1328" t="s">
        <v>5</v>
      </c>
    </row>
    <row r="1329" spans="1:13" x14ac:dyDescent="0.3">
      <c r="C1329">
        <v>150</v>
      </c>
      <c r="D1329">
        <v>7994</v>
      </c>
      <c r="E1329" t="s">
        <v>14</v>
      </c>
      <c r="F1329">
        <v>-2.9009999999999999E-3</v>
      </c>
      <c r="G1329">
        <v>7.4082999999999996E-2</v>
      </c>
      <c r="H1329">
        <v>3</v>
      </c>
      <c r="I1329">
        <v>0</v>
      </c>
      <c r="J1329">
        <v>1</v>
      </c>
      <c r="K1329">
        <v>1.6258000000000002E-2</v>
      </c>
      <c r="L1329">
        <v>10</v>
      </c>
      <c r="M1329" t="s">
        <v>5</v>
      </c>
    </row>
    <row r="1330" spans="1:13" x14ac:dyDescent="0.3">
      <c r="A1330" t="s">
        <v>20</v>
      </c>
      <c r="B1330">
        <v>0</v>
      </c>
      <c r="C1330">
        <v>151</v>
      </c>
      <c r="D1330">
        <v>0</v>
      </c>
    </row>
    <row r="1331" spans="1:13" x14ac:dyDescent="0.3">
      <c r="C1331">
        <v>151</v>
      </c>
      <c r="D1331">
        <v>8184</v>
      </c>
      <c r="E1331" t="s">
        <v>4</v>
      </c>
      <c r="F1331">
        <v>-2.8200000000000002E-4</v>
      </c>
      <c r="G1331">
        <v>4.8395000000000001E-2</v>
      </c>
      <c r="H1331">
        <v>2</v>
      </c>
      <c r="I1331">
        <v>0</v>
      </c>
      <c r="J1331">
        <v>3</v>
      </c>
      <c r="K1331">
        <v>4.1259999999999998E-2</v>
      </c>
      <c r="L1331">
        <v>1</v>
      </c>
      <c r="M1331" t="s">
        <v>5</v>
      </c>
    </row>
    <row r="1332" spans="1:13" x14ac:dyDescent="0.3">
      <c r="C1332">
        <v>151</v>
      </c>
      <c r="D1332">
        <v>8191</v>
      </c>
      <c r="E1332" t="s">
        <v>6</v>
      </c>
      <c r="F1332">
        <v>-6.2200000000000005E-4</v>
      </c>
      <c r="G1332">
        <v>4.8395000000000001E-2</v>
      </c>
      <c r="H1332">
        <v>1</v>
      </c>
      <c r="I1332">
        <v>0</v>
      </c>
      <c r="J1332">
        <v>3</v>
      </c>
      <c r="K1332">
        <v>4.1259999999999998E-2</v>
      </c>
      <c r="L1332">
        <v>2</v>
      </c>
      <c r="M1332" t="s">
        <v>5</v>
      </c>
    </row>
    <row r="1333" spans="1:13" x14ac:dyDescent="0.3">
      <c r="C1333">
        <v>151</v>
      </c>
      <c r="D1333">
        <v>813</v>
      </c>
      <c r="E1333" t="s">
        <v>120</v>
      </c>
      <c r="F1333">
        <v>-1.4319999999999999E-3</v>
      </c>
      <c r="G1333">
        <v>7.1993000000000001E-2</v>
      </c>
      <c r="H1333">
        <v>1</v>
      </c>
      <c r="I1333">
        <v>0</v>
      </c>
      <c r="J1333">
        <v>3</v>
      </c>
      <c r="K1333">
        <v>4.1259999999999998E-2</v>
      </c>
      <c r="L1333">
        <v>3</v>
      </c>
      <c r="M1333" t="s">
        <v>5</v>
      </c>
    </row>
    <row r="1334" spans="1:13" x14ac:dyDescent="0.3">
      <c r="C1334">
        <v>151</v>
      </c>
      <c r="D1334">
        <v>1282</v>
      </c>
      <c r="E1334" t="s">
        <v>291</v>
      </c>
      <c r="F1334">
        <v>9.9299999999999996E-4</v>
      </c>
      <c r="G1334">
        <v>6.2649999999999997E-2</v>
      </c>
      <c r="H1334">
        <v>0</v>
      </c>
      <c r="I1334">
        <v>0</v>
      </c>
      <c r="J1334">
        <v>4</v>
      </c>
      <c r="K1334">
        <v>3.5534000000000003E-2</v>
      </c>
      <c r="L1334">
        <v>4</v>
      </c>
      <c r="M1334" t="s">
        <v>5</v>
      </c>
    </row>
    <row r="1335" spans="1:13" x14ac:dyDescent="0.3">
      <c r="C1335">
        <v>151</v>
      </c>
      <c r="D1335">
        <v>2789</v>
      </c>
      <c r="E1335" t="s">
        <v>292</v>
      </c>
      <c r="F1335">
        <v>8.3900000000000001E-4</v>
      </c>
      <c r="G1335">
        <v>1.15E-2</v>
      </c>
      <c r="H1335">
        <v>0</v>
      </c>
      <c r="I1335">
        <v>0</v>
      </c>
      <c r="J1335">
        <v>2</v>
      </c>
      <c r="K1335">
        <v>3.5534000000000003E-2</v>
      </c>
      <c r="L1335">
        <v>5</v>
      </c>
      <c r="M1335" t="s">
        <v>5</v>
      </c>
    </row>
    <row r="1336" spans="1:13" x14ac:dyDescent="0.3">
      <c r="C1336">
        <v>151</v>
      </c>
      <c r="D1336">
        <v>3639</v>
      </c>
      <c r="E1336" t="s">
        <v>293</v>
      </c>
      <c r="F1336">
        <v>4.3199999999999998E-4</v>
      </c>
      <c r="G1336">
        <v>5.7499000000000001E-2</v>
      </c>
      <c r="H1336">
        <v>0</v>
      </c>
      <c r="I1336">
        <v>0</v>
      </c>
      <c r="J1336">
        <v>2</v>
      </c>
      <c r="K1336">
        <v>3.5534000000000003E-2</v>
      </c>
      <c r="L1336">
        <v>6</v>
      </c>
      <c r="M1336" t="s">
        <v>5</v>
      </c>
    </row>
    <row r="1337" spans="1:13" x14ac:dyDescent="0.3">
      <c r="C1337">
        <v>151</v>
      </c>
      <c r="D1337">
        <v>2010</v>
      </c>
      <c r="E1337" t="s">
        <v>12</v>
      </c>
      <c r="F1337">
        <v>-2.24E-4</v>
      </c>
      <c r="G1337">
        <v>1.6052E-2</v>
      </c>
      <c r="H1337">
        <v>1</v>
      </c>
      <c r="I1337">
        <v>0</v>
      </c>
      <c r="J1337">
        <v>1</v>
      </c>
      <c r="K1337">
        <v>1.6258000000000002E-2</v>
      </c>
      <c r="L1337">
        <v>7</v>
      </c>
      <c r="M1337" t="s">
        <v>5</v>
      </c>
    </row>
    <row r="1338" spans="1:13" x14ac:dyDescent="0.3">
      <c r="C1338">
        <v>151</v>
      </c>
      <c r="D1338">
        <v>4571</v>
      </c>
      <c r="E1338" t="s">
        <v>13</v>
      </c>
      <c r="F1338">
        <v>-7.4899999999999999E-4</v>
      </c>
      <c r="G1338">
        <v>6.3488000000000003E-2</v>
      </c>
      <c r="H1338">
        <v>1</v>
      </c>
      <c r="I1338">
        <v>0</v>
      </c>
      <c r="J1338">
        <v>1</v>
      </c>
      <c r="K1338">
        <v>1.6258000000000002E-2</v>
      </c>
      <c r="L1338">
        <v>8</v>
      </c>
      <c r="M1338" t="s">
        <v>5</v>
      </c>
    </row>
    <row r="1339" spans="1:13" x14ac:dyDescent="0.3">
      <c r="C1339">
        <v>151</v>
      </c>
      <c r="D1339">
        <v>4182</v>
      </c>
      <c r="E1339" t="s">
        <v>34</v>
      </c>
      <c r="F1339">
        <v>-1.157E-3</v>
      </c>
      <c r="G1339">
        <v>2.7071999999999999E-2</v>
      </c>
      <c r="H1339">
        <v>1</v>
      </c>
      <c r="I1339">
        <v>0</v>
      </c>
      <c r="J1339">
        <v>1</v>
      </c>
      <c r="K1339">
        <v>1.6258000000000002E-2</v>
      </c>
      <c r="L1339">
        <v>9</v>
      </c>
      <c r="M1339" t="s">
        <v>5</v>
      </c>
    </row>
    <row r="1340" spans="1:13" x14ac:dyDescent="0.3">
      <c r="C1340">
        <v>151</v>
      </c>
      <c r="D1340">
        <v>7994</v>
      </c>
      <c r="E1340" t="s">
        <v>14</v>
      </c>
      <c r="F1340">
        <v>-1.5200000000000001E-3</v>
      </c>
      <c r="G1340">
        <v>7.6670000000000002E-3</v>
      </c>
      <c r="H1340">
        <v>3</v>
      </c>
      <c r="I1340">
        <v>0</v>
      </c>
      <c r="J1340">
        <v>1</v>
      </c>
      <c r="K1340">
        <v>1.6258000000000002E-2</v>
      </c>
      <c r="L1340">
        <v>10</v>
      </c>
      <c r="M1340" t="s">
        <v>5</v>
      </c>
    </row>
    <row r="1341" spans="1:13" x14ac:dyDescent="0.3">
      <c r="A1341" t="s">
        <v>20</v>
      </c>
      <c r="B1341">
        <v>2</v>
      </c>
      <c r="C1341">
        <v>152</v>
      </c>
      <c r="D1341">
        <v>2</v>
      </c>
    </row>
    <row r="1342" spans="1:13" x14ac:dyDescent="0.3">
      <c r="C1342">
        <v>152</v>
      </c>
      <c r="D1342">
        <v>3323</v>
      </c>
      <c r="E1342" t="s">
        <v>33</v>
      </c>
      <c r="F1342">
        <v>-3.0130000000000001E-3</v>
      </c>
      <c r="G1342">
        <v>3.9319999999999997E-3</v>
      </c>
      <c r="H1342">
        <v>1</v>
      </c>
      <c r="I1342">
        <v>0</v>
      </c>
      <c r="J1342">
        <v>1</v>
      </c>
      <c r="K1342">
        <v>8.4403000000000006E-2</v>
      </c>
      <c r="L1342">
        <v>1</v>
      </c>
      <c r="M1342" t="s">
        <v>5</v>
      </c>
    </row>
    <row r="1343" spans="1:13" x14ac:dyDescent="0.3">
      <c r="C1343">
        <v>152</v>
      </c>
      <c r="D1343">
        <v>6751</v>
      </c>
      <c r="E1343" t="s">
        <v>548</v>
      </c>
      <c r="F1343">
        <v>2.4000000000000001E-4</v>
      </c>
      <c r="G1343">
        <v>8.5579999999999996E-3</v>
      </c>
      <c r="H1343">
        <v>1</v>
      </c>
      <c r="I1343">
        <v>0</v>
      </c>
      <c r="J1343">
        <v>3</v>
      </c>
      <c r="K1343">
        <v>4.1259999999999998E-2</v>
      </c>
      <c r="L1343">
        <v>2</v>
      </c>
      <c r="M1343" t="s">
        <v>5</v>
      </c>
    </row>
    <row r="1344" spans="1:13" x14ac:dyDescent="0.3">
      <c r="C1344">
        <v>152</v>
      </c>
      <c r="D1344">
        <v>6324</v>
      </c>
      <c r="E1344" t="s">
        <v>51</v>
      </c>
      <c r="F1344">
        <v>-2.61E-4</v>
      </c>
      <c r="G1344">
        <v>3.9551000000000003E-2</v>
      </c>
      <c r="H1344">
        <v>4</v>
      </c>
      <c r="I1344">
        <v>0</v>
      </c>
      <c r="J1344">
        <v>2</v>
      </c>
      <c r="K1344">
        <v>4.1259999999999998E-2</v>
      </c>
      <c r="L1344">
        <v>3</v>
      </c>
      <c r="M1344" t="s">
        <v>3</v>
      </c>
    </row>
    <row r="1345" spans="1:13" x14ac:dyDescent="0.3">
      <c r="C1345">
        <v>152</v>
      </c>
      <c r="D1345">
        <v>1297</v>
      </c>
      <c r="E1345" t="s">
        <v>111</v>
      </c>
      <c r="F1345">
        <v>-1.555E-3</v>
      </c>
      <c r="G1345">
        <v>7.8639999999999995E-3</v>
      </c>
      <c r="H1345">
        <v>2</v>
      </c>
      <c r="I1345">
        <v>0</v>
      </c>
      <c r="J1345">
        <v>2</v>
      </c>
      <c r="K1345">
        <v>4.1259999999999998E-2</v>
      </c>
      <c r="L1345">
        <v>4</v>
      </c>
      <c r="M1345" t="s">
        <v>5</v>
      </c>
    </row>
    <row r="1346" spans="1:13" x14ac:dyDescent="0.3">
      <c r="C1346">
        <v>152</v>
      </c>
      <c r="D1346">
        <v>8191</v>
      </c>
      <c r="E1346" t="s">
        <v>6</v>
      </c>
      <c r="F1346">
        <v>-2.202E-3</v>
      </c>
      <c r="G1346">
        <v>4.2557999999999999E-2</v>
      </c>
      <c r="H1346">
        <v>1</v>
      </c>
      <c r="I1346">
        <v>0</v>
      </c>
      <c r="J1346">
        <v>3</v>
      </c>
      <c r="K1346">
        <v>4.1259999999999998E-2</v>
      </c>
      <c r="L1346">
        <v>5</v>
      </c>
      <c r="M1346" t="s">
        <v>5</v>
      </c>
    </row>
    <row r="1347" spans="1:13" x14ac:dyDescent="0.3">
      <c r="C1347">
        <v>152</v>
      </c>
      <c r="D1347">
        <v>813</v>
      </c>
      <c r="E1347" t="s">
        <v>120</v>
      </c>
      <c r="F1347">
        <v>-4.3010000000000001E-3</v>
      </c>
      <c r="G1347">
        <v>6.8579000000000001E-2</v>
      </c>
      <c r="H1347">
        <v>1</v>
      </c>
      <c r="I1347">
        <v>0</v>
      </c>
      <c r="J1347">
        <v>3</v>
      </c>
      <c r="K1347">
        <v>4.1259999999999998E-2</v>
      </c>
      <c r="L1347">
        <v>6</v>
      </c>
      <c r="M1347" t="s">
        <v>3</v>
      </c>
    </row>
    <row r="1348" spans="1:13" x14ac:dyDescent="0.3">
      <c r="C1348">
        <v>152</v>
      </c>
      <c r="D1348">
        <v>3344</v>
      </c>
      <c r="E1348" t="s">
        <v>698</v>
      </c>
      <c r="F1348">
        <v>0</v>
      </c>
      <c r="G1348">
        <v>3.9319999999999997E-3</v>
      </c>
      <c r="H1348">
        <v>0</v>
      </c>
      <c r="I1348">
        <v>0</v>
      </c>
      <c r="J1348">
        <v>4</v>
      </c>
      <c r="K1348">
        <v>3.2122999999999999E-2</v>
      </c>
      <c r="L1348">
        <v>7</v>
      </c>
      <c r="M1348" t="s">
        <v>5</v>
      </c>
    </row>
    <row r="1349" spans="1:13" x14ac:dyDescent="0.3">
      <c r="C1349">
        <v>152</v>
      </c>
      <c r="D1349">
        <v>2010</v>
      </c>
      <c r="E1349" t="s">
        <v>12</v>
      </c>
      <c r="F1349">
        <v>-2.1599999999999999E-4</v>
      </c>
      <c r="G1349">
        <v>1.1912000000000001E-2</v>
      </c>
      <c r="H1349">
        <v>1</v>
      </c>
      <c r="I1349">
        <v>0</v>
      </c>
      <c r="J1349">
        <v>1</v>
      </c>
      <c r="K1349">
        <v>1.6258000000000002E-2</v>
      </c>
      <c r="L1349">
        <v>8</v>
      </c>
      <c r="M1349" t="s">
        <v>5</v>
      </c>
    </row>
    <row r="1350" spans="1:13" x14ac:dyDescent="0.3">
      <c r="C1350">
        <v>152</v>
      </c>
      <c r="D1350">
        <v>4070</v>
      </c>
      <c r="E1350" t="s">
        <v>113</v>
      </c>
      <c r="F1350">
        <v>-1.1069999999999999E-3</v>
      </c>
      <c r="G1350">
        <v>6.6266000000000005E-2</v>
      </c>
      <c r="H1350">
        <v>2</v>
      </c>
      <c r="I1350">
        <v>0</v>
      </c>
      <c r="J1350">
        <v>1</v>
      </c>
      <c r="K1350">
        <v>1.6258000000000002E-2</v>
      </c>
      <c r="L1350">
        <v>9</v>
      </c>
      <c r="M1350" t="s">
        <v>5</v>
      </c>
    </row>
    <row r="1351" spans="1:13" x14ac:dyDescent="0.3">
      <c r="C1351">
        <v>152</v>
      </c>
      <c r="D1351">
        <v>4571</v>
      </c>
      <c r="E1351" t="s">
        <v>13</v>
      </c>
      <c r="F1351">
        <v>-2.1689999999999999E-3</v>
      </c>
      <c r="G1351">
        <v>5.9326999999999998E-2</v>
      </c>
      <c r="H1351">
        <v>1</v>
      </c>
      <c r="I1351">
        <v>0</v>
      </c>
      <c r="J1351">
        <v>1</v>
      </c>
      <c r="K1351">
        <v>1.6258000000000002E-2</v>
      </c>
      <c r="L1351">
        <v>10</v>
      </c>
      <c r="M1351" t="s">
        <v>5</v>
      </c>
    </row>
    <row r="1352" spans="1:13" x14ac:dyDescent="0.3">
      <c r="A1352" t="s">
        <v>20</v>
      </c>
      <c r="B1352">
        <v>3</v>
      </c>
      <c r="C1352">
        <v>153</v>
      </c>
      <c r="D1352">
        <v>3</v>
      </c>
    </row>
    <row r="1353" spans="1:13" x14ac:dyDescent="0.3">
      <c r="C1353">
        <v>153</v>
      </c>
      <c r="D1353">
        <v>5806</v>
      </c>
      <c r="E1353" t="s">
        <v>573</v>
      </c>
      <c r="F1353">
        <v>3.8379999999999998E-3</v>
      </c>
      <c r="G1353">
        <v>9.6410000000000003E-3</v>
      </c>
      <c r="H1353">
        <v>0</v>
      </c>
      <c r="I1353">
        <v>0</v>
      </c>
      <c r="J1353">
        <v>2</v>
      </c>
      <c r="K1353">
        <v>0.19714799999999999</v>
      </c>
      <c r="L1353">
        <v>1</v>
      </c>
      <c r="M1353" t="s">
        <v>3</v>
      </c>
    </row>
    <row r="1354" spans="1:13" x14ac:dyDescent="0.3">
      <c r="C1354">
        <v>153</v>
      </c>
      <c r="D1354">
        <v>871</v>
      </c>
      <c r="E1354" t="s">
        <v>105</v>
      </c>
      <c r="F1354">
        <v>-1.8242000000000001E-2</v>
      </c>
      <c r="G1354">
        <v>2.5000000000000001E-3</v>
      </c>
      <c r="H1354">
        <v>1</v>
      </c>
      <c r="I1354">
        <v>0</v>
      </c>
      <c r="J1354">
        <v>1</v>
      </c>
      <c r="K1354">
        <v>8.4403000000000006E-2</v>
      </c>
      <c r="L1354">
        <v>2</v>
      </c>
      <c r="M1354" t="s">
        <v>3</v>
      </c>
    </row>
    <row r="1355" spans="1:13" x14ac:dyDescent="0.3">
      <c r="C1355">
        <v>153</v>
      </c>
      <c r="D1355">
        <v>2427</v>
      </c>
      <c r="E1355" t="s">
        <v>599</v>
      </c>
      <c r="F1355">
        <v>5.8600000000000004E-4</v>
      </c>
      <c r="G1355">
        <v>2.6779999999999998E-3</v>
      </c>
      <c r="H1355">
        <v>0</v>
      </c>
      <c r="I1355">
        <v>0</v>
      </c>
      <c r="J1355">
        <v>1</v>
      </c>
      <c r="K1355">
        <v>7.3145000000000002E-2</v>
      </c>
      <c r="L1355">
        <v>3</v>
      </c>
      <c r="M1355" t="s">
        <v>5</v>
      </c>
    </row>
    <row r="1356" spans="1:13" x14ac:dyDescent="0.3">
      <c r="C1356">
        <v>153</v>
      </c>
      <c r="D1356">
        <v>907</v>
      </c>
      <c r="E1356" t="s">
        <v>102</v>
      </c>
      <c r="F1356">
        <v>-6.6E-4</v>
      </c>
      <c r="G1356">
        <v>2.5531000000000002E-2</v>
      </c>
      <c r="H1356">
        <v>2</v>
      </c>
      <c r="I1356">
        <v>0</v>
      </c>
      <c r="J1356">
        <v>2</v>
      </c>
      <c r="K1356">
        <v>4.1259999999999998E-2</v>
      </c>
      <c r="L1356">
        <v>4</v>
      </c>
      <c r="M1356" t="s">
        <v>3</v>
      </c>
    </row>
    <row r="1357" spans="1:13" x14ac:dyDescent="0.3">
      <c r="C1357">
        <v>153</v>
      </c>
      <c r="D1357">
        <v>8191</v>
      </c>
      <c r="E1357" t="s">
        <v>6</v>
      </c>
      <c r="F1357">
        <v>-5.2529999999999999E-3</v>
      </c>
      <c r="G1357">
        <v>1.2498E-2</v>
      </c>
      <c r="H1357">
        <v>1</v>
      </c>
      <c r="I1357">
        <v>0</v>
      </c>
      <c r="J1357">
        <v>3</v>
      </c>
      <c r="K1357">
        <v>4.1259999999999998E-2</v>
      </c>
      <c r="L1357">
        <v>5</v>
      </c>
      <c r="M1357" t="s">
        <v>5</v>
      </c>
    </row>
    <row r="1358" spans="1:13" x14ac:dyDescent="0.3">
      <c r="C1358">
        <v>153</v>
      </c>
      <c r="D1358">
        <v>5814</v>
      </c>
      <c r="E1358" t="s">
        <v>582</v>
      </c>
      <c r="F1358">
        <v>1.214E-3</v>
      </c>
      <c r="G1358">
        <v>6.5434999999999993E-2</v>
      </c>
      <c r="H1358">
        <v>0</v>
      </c>
      <c r="I1358">
        <v>0</v>
      </c>
      <c r="J1358">
        <v>2</v>
      </c>
      <c r="K1358">
        <v>3.5534000000000003E-2</v>
      </c>
      <c r="L1358">
        <v>6</v>
      </c>
      <c r="M1358" t="s">
        <v>5</v>
      </c>
    </row>
    <row r="1359" spans="1:13" x14ac:dyDescent="0.3">
      <c r="C1359">
        <v>153</v>
      </c>
      <c r="D1359">
        <v>4651</v>
      </c>
      <c r="E1359" t="s">
        <v>600</v>
      </c>
      <c r="F1359">
        <v>5.4799999999999998E-4</v>
      </c>
      <c r="G1359">
        <v>8.8380000000000004E-3</v>
      </c>
      <c r="H1359">
        <v>0</v>
      </c>
      <c r="I1359">
        <v>0</v>
      </c>
      <c r="J1359">
        <v>2</v>
      </c>
      <c r="K1359">
        <v>3.5534000000000003E-2</v>
      </c>
      <c r="L1359">
        <v>7</v>
      </c>
      <c r="M1359" t="s">
        <v>5</v>
      </c>
    </row>
    <row r="1360" spans="1:13" x14ac:dyDescent="0.3">
      <c r="C1360">
        <v>153</v>
      </c>
      <c r="D1360">
        <v>5895</v>
      </c>
      <c r="E1360" t="s">
        <v>564</v>
      </c>
      <c r="F1360">
        <v>-3.7580000000000001E-3</v>
      </c>
      <c r="G1360">
        <v>3.0349999999999999E-3</v>
      </c>
      <c r="H1360">
        <v>0</v>
      </c>
      <c r="I1360">
        <v>0</v>
      </c>
      <c r="J1360">
        <v>3</v>
      </c>
      <c r="K1360">
        <v>3.2122999999999999E-2</v>
      </c>
      <c r="L1360">
        <v>8</v>
      </c>
      <c r="M1360" t="s">
        <v>5</v>
      </c>
    </row>
    <row r="1361" spans="1:13" x14ac:dyDescent="0.3">
      <c r="C1361">
        <v>153</v>
      </c>
      <c r="D1361">
        <v>8015</v>
      </c>
      <c r="E1361" t="s">
        <v>148</v>
      </c>
      <c r="F1361">
        <v>-1.3313999999999999E-2</v>
      </c>
      <c r="G1361">
        <v>2.1419999999999998E-3</v>
      </c>
      <c r="H1361">
        <v>0</v>
      </c>
      <c r="I1361">
        <v>0</v>
      </c>
      <c r="J1361">
        <v>4</v>
      </c>
      <c r="K1361">
        <v>3.2122999999999999E-2</v>
      </c>
      <c r="L1361">
        <v>9</v>
      </c>
      <c r="M1361" t="s">
        <v>5</v>
      </c>
    </row>
    <row r="1362" spans="1:13" x14ac:dyDescent="0.3">
      <c r="C1362">
        <v>153</v>
      </c>
      <c r="D1362">
        <v>2206</v>
      </c>
      <c r="E1362" t="s">
        <v>572</v>
      </c>
      <c r="F1362">
        <v>2.6389999999999999E-3</v>
      </c>
      <c r="G1362">
        <v>0.25959700000000002</v>
      </c>
      <c r="H1362">
        <v>0</v>
      </c>
      <c r="I1362">
        <v>0</v>
      </c>
      <c r="J1362">
        <v>2</v>
      </c>
      <c r="K1362">
        <v>1.9591999999999998E-2</v>
      </c>
      <c r="L1362">
        <v>10</v>
      </c>
      <c r="M1362" t="s">
        <v>5</v>
      </c>
    </row>
    <row r="1363" spans="1:13" x14ac:dyDescent="0.3">
      <c r="A1363" t="s">
        <v>20</v>
      </c>
      <c r="B1363">
        <v>4</v>
      </c>
      <c r="C1363">
        <v>154</v>
      </c>
      <c r="D1363">
        <v>4</v>
      </c>
    </row>
    <row r="1364" spans="1:13" x14ac:dyDescent="0.3">
      <c r="C1364">
        <v>154</v>
      </c>
      <c r="D1364">
        <v>6174</v>
      </c>
      <c r="E1364" t="s">
        <v>86</v>
      </c>
      <c r="F1364">
        <v>1.799E-3</v>
      </c>
      <c r="G1364">
        <v>5.6018999999999999E-2</v>
      </c>
      <c r="H1364">
        <v>0</v>
      </c>
      <c r="I1364">
        <v>0</v>
      </c>
      <c r="J1364">
        <v>2</v>
      </c>
      <c r="K1364">
        <v>0.19714799999999999</v>
      </c>
      <c r="L1364">
        <v>1</v>
      </c>
      <c r="M1364" t="s">
        <v>5</v>
      </c>
    </row>
    <row r="1365" spans="1:13" x14ac:dyDescent="0.3">
      <c r="C1365">
        <v>154</v>
      </c>
      <c r="D1365">
        <v>5047</v>
      </c>
      <c r="E1365" t="s">
        <v>27</v>
      </c>
      <c r="F1365">
        <v>-6.9179999999999997E-3</v>
      </c>
      <c r="G1365">
        <v>6.5909999999999996E-3</v>
      </c>
      <c r="H1365">
        <v>1</v>
      </c>
      <c r="I1365">
        <v>0</v>
      </c>
      <c r="J1365">
        <v>3</v>
      </c>
      <c r="K1365">
        <v>4.1259999999999998E-2</v>
      </c>
      <c r="L1365">
        <v>2</v>
      </c>
      <c r="M1365" t="s">
        <v>3</v>
      </c>
    </row>
    <row r="1366" spans="1:13" x14ac:dyDescent="0.3">
      <c r="C1366">
        <v>154</v>
      </c>
      <c r="D1366">
        <v>17</v>
      </c>
      <c r="E1366" t="s">
        <v>87</v>
      </c>
      <c r="F1366">
        <v>8.7299999999999997E-4</v>
      </c>
      <c r="G1366">
        <v>5.4482000000000003E-2</v>
      </c>
      <c r="H1366">
        <v>0</v>
      </c>
      <c r="I1366">
        <v>0</v>
      </c>
      <c r="J1366">
        <v>5</v>
      </c>
      <c r="K1366">
        <v>3.5534000000000003E-2</v>
      </c>
      <c r="L1366">
        <v>3</v>
      </c>
      <c r="M1366" t="s">
        <v>5</v>
      </c>
    </row>
    <row r="1367" spans="1:13" x14ac:dyDescent="0.3">
      <c r="C1367">
        <v>154</v>
      </c>
      <c r="D1367">
        <v>7800</v>
      </c>
      <c r="E1367" t="s">
        <v>29</v>
      </c>
      <c r="F1367">
        <v>-2.875E-3</v>
      </c>
      <c r="G1367">
        <v>3.5149999999999999E-3</v>
      </c>
      <c r="H1367">
        <v>0</v>
      </c>
      <c r="I1367">
        <v>0</v>
      </c>
      <c r="J1367">
        <v>3</v>
      </c>
      <c r="K1367">
        <v>3.2122999999999999E-2</v>
      </c>
      <c r="L1367">
        <v>4</v>
      </c>
      <c r="M1367" t="s">
        <v>5</v>
      </c>
    </row>
    <row r="1368" spans="1:13" x14ac:dyDescent="0.3">
      <c r="C1368">
        <v>154</v>
      </c>
      <c r="D1368">
        <v>6624</v>
      </c>
      <c r="E1368" t="s">
        <v>88</v>
      </c>
      <c r="F1368">
        <v>1.4909999999999999E-3</v>
      </c>
      <c r="G1368">
        <v>8.0185000000000006E-2</v>
      </c>
      <c r="H1368">
        <v>0</v>
      </c>
      <c r="I1368">
        <v>0</v>
      </c>
      <c r="J1368">
        <v>3</v>
      </c>
      <c r="K1368">
        <v>1.9591999999999998E-2</v>
      </c>
      <c r="L1368">
        <v>5</v>
      </c>
      <c r="M1368" t="s">
        <v>5</v>
      </c>
    </row>
    <row r="1369" spans="1:13" x14ac:dyDescent="0.3">
      <c r="C1369">
        <v>154</v>
      </c>
      <c r="D1369">
        <v>3323</v>
      </c>
      <c r="E1369" t="s">
        <v>33</v>
      </c>
      <c r="F1369">
        <v>-7.1599999999999995E-4</v>
      </c>
      <c r="G1369">
        <v>2.9877000000000001E-2</v>
      </c>
      <c r="H1369">
        <v>1</v>
      </c>
      <c r="I1369">
        <v>0</v>
      </c>
      <c r="J1369">
        <v>1</v>
      </c>
      <c r="K1369">
        <v>1.6258000000000002E-2</v>
      </c>
      <c r="L1369">
        <v>6</v>
      </c>
      <c r="M1369" t="s">
        <v>3</v>
      </c>
    </row>
    <row r="1370" spans="1:13" x14ac:dyDescent="0.3">
      <c r="C1370">
        <v>154</v>
      </c>
      <c r="D1370">
        <v>2010</v>
      </c>
      <c r="E1370" t="s">
        <v>12</v>
      </c>
      <c r="F1370">
        <v>-8.2100000000000001E-4</v>
      </c>
      <c r="G1370">
        <v>2.1090000000000001E-2</v>
      </c>
      <c r="H1370">
        <v>1</v>
      </c>
      <c r="I1370">
        <v>0</v>
      </c>
      <c r="J1370">
        <v>1</v>
      </c>
      <c r="K1370">
        <v>1.6258000000000002E-2</v>
      </c>
      <c r="L1370">
        <v>7</v>
      </c>
      <c r="M1370" t="s">
        <v>5</v>
      </c>
    </row>
    <row r="1371" spans="1:13" x14ac:dyDescent="0.3">
      <c r="C1371">
        <v>154</v>
      </c>
      <c r="D1371">
        <v>5011</v>
      </c>
      <c r="E1371" t="s">
        <v>89</v>
      </c>
      <c r="F1371">
        <v>-9.6500000000000004E-4</v>
      </c>
      <c r="G1371">
        <v>6.6125000000000003E-2</v>
      </c>
      <c r="H1371">
        <v>1</v>
      </c>
      <c r="I1371">
        <v>0</v>
      </c>
      <c r="J1371">
        <v>1</v>
      </c>
      <c r="K1371">
        <v>1.6258000000000002E-2</v>
      </c>
      <c r="L1371">
        <v>8</v>
      </c>
      <c r="M1371" t="s">
        <v>5</v>
      </c>
    </row>
    <row r="1372" spans="1:13" x14ac:dyDescent="0.3">
      <c r="C1372">
        <v>154</v>
      </c>
      <c r="D1372">
        <v>7994</v>
      </c>
      <c r="E1372" t="s">
        <v>14</v>
      </c>
      <c r="F1372">
        <v>-1.9515999999999999E-2</v>
      </c>
      <c r="G1372">
        <v>1.2083E-2</v>
      </c>
      <c r="H1372">
        <v>3</v>
      </c>
      <c r="I1372">
        <v>0</v>
      </c>
      <c r="J1372">
        <v>1</v>
      </c>
      <c r="K1372">
        <v>1.6258000000000002E-2</v>
      </c>
      <c r="L1372">
        <v>9</v>
      </c>
      <c r="M1372" t="s">
        <v>3</v>
      </c>
    </row>
    <row r="1373" spans="1:13" x14ac:dyDescent="0.3">
      <c r="C1373">
        <v>154</v>
      </c>
      <c r="D1373">
        <v>6623</v>
      </c>
      <c r="E1373" t="s">
        <v>32</v>
      </c>
      <c r="F1373">
        <v>-2.9276E-2</v>
      </c>
      <c r="G1373">
        <v>5.7120000000000001E-3</v>
      </c>
      <c r="H1373">
        <v>1</v>
      </c>
      <c r="I1373">
        <v>0</v>
      </c>
      <c r="J1373">
        <v>1</v>
      </c>
      <c r="K1373">
        <v>1.6258000000000002E-2</v>
      </c>
      <c r="L1373">
        <v>10</v>
      </c>
      <c r="M1373" t="s">
        <v>3</v>
      </c>
    </row>
    <row r="1374" spans="1:13" x14ac:dyDescent="0.3">
      <c r="A1374" t="s">
        <v>20</v>
      </c>
      <c r="B1374">
        <v>4</v>
      </c>
      <c r="C1374">
        <v>155</v>
      </c>
      <c r="D1374">
        <v>4</v>
      </c>
    </row>
    <row r="1375" spans="1:13" x14ac:dyDescent="0.3">
      <c r="C1375">
        <v>155</v>
      </c>
      <c r="D1375">
        <v>4442</v>
      </c>
      <c r="E1375" t="s">
        <v>377</v>
      </c>
      <c r="F1375">
        <v>5.3010000000000002E-3</v>
      </c>
      <c r="G1375">
        <v>2.3255999999999999E-2</v>
      </c>
      <c r="H1375">
        <v>1</v>
      </c>
      <c r="I1375">
        <v>0</v>
      </c>
      <c r="J1375">
        <v>2</v>
      </c>
      <c r="K1375">
        <v>0.63978000000000002</v>
      </c>
      <c r="L1375">
        <v>1</v>
      </c>
      <c r="M1375" t="s">
        <v>3</v>
      </c>
    </row>
    <row r="1376" spans="1:13" x14ac:dyDescent="0.3">
      <c r="C1376">
        <v>155</v>
      </c>
      <c r="D1376">
        <v>5670</v>
      </c>
      <c r="E1376" t="s">
        <v>661</v>
      </c>
      <c r="F1376">
        <v>5.1669999999999997E-3</v>
      </c>
      <c r="G1376">
        <v>2.7420000000000001E-3</v>
      </c>
      <c r="H1376">
        <v>0</v>
      </c>
      <c r="I1376">
        <v>0</v>
      </c>
      <c r="J1376">
        <v>3</v>
      </c>
      <c r="K1376">
        <v>0.578009</v>
      </c>
      <c r="L1376">
        <v>2</v>
      </c>
      <c r="M1376" t="s">
        <v>3</v>
      </c>
    </row>
    <row r="1377" spans="1:13" x14ac:dyDescent="0.3">
      <c r="C1377">
        <v>155</v>
      </c>
      <c r="D1377">
        <v>8185</v>
      </c>
      <c r="E1377" t="s">
        <v>662</v>
      </c>
      <c r="F1377">
        <v>4.3660000000000001E-3</v>
      </c>
      <c r="G1377">
        <v>2.2748000000000001E-2</v>
      </c>
      <c r="H1377">
        <v>0</v>
      </c>
      <c r="I1377">
        <v>0</v>
      </c>
      <c r="J1377">
        <v>2</v>
      </c>
      <c r="K1377">
        <v>0.19714799999999999</v>
      </c>
      <c r="L1377">
        <v>3</v>
      </c>
      <c r="M1377" t="s">
        <v>3</v>
      </c>
    </row>
    <row r="1378" spans="1:13" x14ac:dyDescent="0.3">
      <c r="C1378">
        <v>155</v>
      </c>
      <c r="D1378">
        <v>4440</v>
      </c>
      <c r="E1378" t="s">
        <v>432</v>
      </c>
      <c r="F1378">
        <v>1.8190000000000001E-3</v>
      </c>
      <c r="G1378">
        <v>2.3255999999999999E-2</v>
      </c>
      <c r="H1378">
        <v>0</v>
      </c>
      <c r="I1378">
        <v>0</v>
      </c>
      <c r="J1378">
        <v>1</v>
      </c>
      <c r="K1378">
        <v>8.6173E-2</v>
      </c>
      <c r="L1378">
        <v>4</v>
      </c>
      <c r="M1378" t="s">
        <v>5</v>
      </c>
    </row>
    <row r="1379" spans="1:13" x14ac:dyDescent="0.3">
      <c r="C1379">
        <v>155</v>
      </c>
      <c r="D1379">
        <v>6706</v>
      </c>
      <c r="E1379" t="s">
        <v>206</v>
      </c>
      <c r="F1379">
        <v>-4.6999999999999997E-5</v>
      </c>
      <c r="G1379">
        <v>4.9862999999999998E-2</v>
      </c>
      <c r="H1379">
        <v>1</v>
      </c>
      <c r="I1379">
        <v>0</v>
      </c>
      <c r="J1379">
        <v>3</v>
      </c>
      <c r="K1379">
        <v>4.1259999999999998E-2</v>
      </c>
      <c r="L1379">
        <v>5</v>
      </c>
      <c r="M1379" t="s">
        <v>5</v>
      </c>
    </row>
    <row r="1380" spans="1:13" x14ac:dyDescent="0.3">
      <c r="C1380">
        <v>155</v>
      </c>
      <c r="D1380">
        <v>8191</v>
      </c>
      <c r="E1380" t="s">
        <v>6</v>
      </c>
      <c r="F1380">
        <v>-2.7947E-2</v>
      </c>
      <c r="G1380">
        <v>2.1529E-2</v>
      </c>
      <c r="H1380">
        <v>1</v>
      </c>
      <c r="I1380">
        <v>0</v>
      </c>
      <c r="J1380">
        <v>3</v>
      </c>
      <c r="K1380">
        <v>4.1259999999999998E-2</v>
      </c>
      <c r="L1380">
        <v>6</v>
      </c>
      <c r="M1380" t="s">
        <v>3</v>
      </c>
    </row>
    <row r="1381" spans="1:13" x14ac:dyDescent="0.3">
      <c r="C1381">
        <v>155</v>
      </c>
      <c r="D1381">
        <v>229</v>
      </c>
      <c r="E1381" t="s">
        <v>663</v>
      </c>
      <c r="F1381">
        <v>5.5699999999999999E-4</v>
      </c>
      <c r="G1381">
        <v>5.5245000000000002E-2</v>
      </c>
      <c r="H1381">
        <v>0</v>
      </c>
      <c r="I1381">
        <v>0</v>
      </c>
      <c r="J1381">
        <v>2</v>
      </c>
      <c r="K1381">
        <v>3.5534000000000003E-2</v>
      </c>
      <c r="L1381">
        <v>7</v>
      </c>
      <c r="M1381" t="s">
        <v>5</v>
      </c>
    </row>
    <row r="1382" spans="1:13" x14ac:dyDescent="0.3">
      <c r="C1382">
        <v>155</v>
      </c>
      <c r="D1382">
        <v>8051</v>
      </c>
      <c r="E1382" t="s">
        <v>664</v>
      </c>
      <c r="F1382">
        <v>3.8200000000000002E-4</v>
      </c>
      <c r="G1382">
        <v>2.2849999999999999E-2</v>
      </c>
      <c r="H1382">
        <v>0</v>
      </c>
      <c r="I1382">
        <v>0</v>
      </c>
      <c r="J1382">
        <v>2</v>
      </c>
      <c r="K1382">
        <v>3.5534000000000003E-2</v>
      </c>
      <c r="L1382">
        <v>8</v>
      </c>
      <c r="M1382" t="s">
        <v>5</v>
      </c>
    </row>
    <row r="1383" spans="1:13" x14ac:dyDescent="0.3">
      <c r="C1383">
        <v>155</v>
      </c>
      <c r="D1383">
        <v>7564</v>
      </c>
      <c r="E1383" t="s">
        <v>665</v>
      </c>
      <c r="F1383">
        <v>-1.6559999999999999E-3</v>
      </c>
      <c r="G1383">
        <v>3.5539999999999999E-3</v>
      </c>
      <c r="H1383">
        <v>0</v>
      </c>
      <c r="I1383">
        <v>0</v>
      </c>
      <c r="J1383">
        <v>8</v>
      </c>
      <c r="K1383">
        <v>3.2122999999999999E-2</v>
      </c>
      <c r="L1383">
        <v>9</v>
      </c>
      <c r="M1383" t="s">
        <v>5</v>
      </c>
    </row>
    <row r="1384" spans="1:13" x14ac:dyDescent="0.3">
      <c r="C1384">
        <v>155</v>
      </c>
      <c r="D1384">
        <v>8015</v>
      </c>
      <c r="E1384" t="s">
        <v>148</v>
      </c>
      <c r="F1384">
        <v>-1.3252999999999999E-2</v>
      </c>
      <c r="G1384">
        <v>3.859E-3</v>
      </c>
      <c r="H1384">
        <v>0</v>
      </c>
      <c r="I1384">
        <v>0</v>
      </c>
      <c r="J1384">
        <v>4</v>
      </c>
      <c r="K1384">
        <v>3.2122999999999999E-2</v>
      </c>
      <c r="L1384">
        <v>10</v>
      </c>
      <c r="M1384" t="s">
        <v>5</v>
      </c>
    </row>
    <row r="1385" spans="1:13" x14ac:dyDescent="0.3">
      <c r="A1385" t="s">
        <v>20</v>
      </c>
      <c r="B1385">
        <v>4</v>
      </c>
      <c r="C1385">
        <v>156</v>
      </c>
      <c r="D1385">
        <v>4</v>
      </c>
    </row>
    <row r="1386" spans="1:13" x14ac:dyDescent="0.3">
      <c r="C1386">
        <v>156</v>
      </c>
      <c r="D1386">
        <v>3877</v>
      </c>
      <c r="E1386" t="s">
        <v>498</v>
      </c>
      <c r="F1386">
        <v>7.9729999999999992E-3</v>
      </c>
      <c r="G1386">
        <v>5.4619999999999998E-3</v>
      </c>
      <c r="H1386">
        <v>0</v>
      </c>
      <c r="I1386">
        <v>0</v>
      </c>
      <c r="J1386">
        <v>2</v>
      </c>
      <c r="K1386">
        <v>0.89085499999999995</v>
      </c>
      <c r="L1386">
        <v>1</v>
      </c>
      <c r="M1386" t="s">
        <v>3</v>
      </c>
    </row>
    <row r="1387" spans="1:13" x14ac:dyDescent="0.3">
      <c r="C1387">
        <v>156</v>
      </c>
      <c r="D1387">
        <v>3876</v>
      </c>
      <c r="E1387" t="s">
        <v>123</v>
      </c>
      <c r="F1387">
        <v>-4.6030000000000003E-3</v>
      </c>
      <c r="G1387">
        <v>5.4619999999999998E-3</v>
      </c>
      <c r="H1387">
        <v>1</v>
      </c>
      <c r="I1387">
        <v>0</v>
      </c>
      <c r="J1387">
        <v>1</v>
      </c>
      <c r="K1387">
        <v>8.4403000000000006E-2</v>
      </c>
      <c r="L1387">
        <v>2</v>
      </c>
      <c r="M1387" t="s">
        <v>5</v>
      </c>
    </row>
    <row r="1388" spans="1:13" x14ac:dyDescent="0.3">
      <c r="C1388">
        <v>156</v>
      </c>
      <c r="D1388">
        <v>7994</v>
      </c>
      <c r="E1388" t="s">
        <v>14</v>
      </c>
      <c r="F1388">
        <v>-3.6443000000000003E-2</v>
      </c>
      <c r="G1388">
        <v>5.025E-3</v>
      </c>
      <c r="H1388">
        <v>3</v>
      </c>
      <c r="I1388">
        <v>0</v>
      </c>
      <c r="J1388">
        <v>1</v>
      </c>
      <c r="K1388">
        <v>8.4403000000000006E-2</v>
      </c>
      <c r="L1388">
        <v>3</v>
      </c>
      <c r="M1388" t="s">
        <v>3</v>
      </c>
    </row>
    <row r="1389" spans="1:13" x14ac:dyDescent="0.3">
      <c r="C1389">
        <v>156</v>
      </c>
      <c r="D1389">
        <v>5047</v>
      </c>
      <c r="E1389" t="s">
        <v>27</v>
      </c>
      <c r="F1389">
        <v>-7.2400000000000003E-4</v>
      </c>
      <c r="G1389">
        <v>7.2100000000000003E-3</v>
      </c>
      <c r="H1389">
        <v>1</v>
      </c>
      <c r="I1389">
        <v>0</v>
      </c>
      <c r="J1389">
        <v>3</v>
      </c>
      <c r="K1389">
        <v>4.1259999999999998E-2</v>
      </c>
      <c r="L1389">
        <v>4</v>
      </c>
      <c r="M1389" t="s">
        <v>3</v>
      </c>
    </row>
    <row r="1390" spans="1:13" x14ac:dyDescent="0.3">
      <c r="C1390">
        <v>156</v>
      </c>
      <c r="D1390">
        <v>6324</v>
      </c>
      <c r="E1390" t="s">
        <v>51</v>
      </c>
      <c r="F1390">
        <v>-6.6680000000000003E-3</v>
      </c>
      <c r="G1390">
        <v>3.8234999999999998E-2</v>
      </c>
      <c r="H1390">
        <v>4</v>
      </c>
      <c r="I1390">
        <v>0</v>
      </c>
      <c r="J1390">
        <v>2</v>
      </c>
      <c r="K1390">
        <v>4.1259999999999998E-2</v>
      </c>
      <c r="L1390">
        <v>5</v>
      </c>
      <c r="M1390" t="s">
        <v>5</v>
      </c>
    </row>
    <row r="1391" spans="1:13" x14ac:dyDescent="0.3">
      <c r="C1391">
        <v>156</v>
      </c>
      <c r="D1391">
        <v>6937</v>
      </c>
      <c r="E1391" t="s">
        <v>499</v>
      </c>
      <c r="F1391">
        <v>5.9900000000000003E-4</v>
      </c>
      <c r="G1391">
        <v>6.6855999999999999E-2</v>
      </c>
      <c r="H1391">
        <v>0</v>
      </c>
      <c r="I1391">
        <v>0</v>
      </c>
      <c r="J1391">
        <v>2</v>
      </c>
      <c r="K1391">
        <v>3.5534000000000003E-2</v>
      </c>
      <c r="L1391">
        <v>6</v>
      </c>
      <c r="M1391" t="s">
        <v>5</v>
      </c>
    </row>
    <row r="1392" spans="1:13" x14ac:dyDescent="0.3">
      <c r="C1392">
        <v>156</v>
      </c>
      <c r="D1392">
        <v>4130</v>
      </c>
      <c r="E1392" t="s">
        <v>500</v>
      </c>
      <c r="F1392">
        <v>3.9899999999999999E-4</v>
      </c>
      <c r="G1392">
        <v>6.6638000000000003E-2</v>
      </c>
      <c r="H1392">
        <v>0</v>
      </c>
      <c r="I1392">
        <v>0</v>
      </c>
      <c r="J1392">
        <v>2</v>
      </c>
      <c r="K1392">
        <v>3.5534000000000003E-2</v>
      </c>
      <c r="L1392">
        <v>7</v>
      </c>
      <c r="M1392" t="s">
        <v>3</v>
      </c>
    </row>
    <row r="1393" spans="1:13" x14ac:dyDescent="0.3">
      <c r="C1393">
        <v>156</v>
      </c>
      <c r="D1393">
        <v>4397</v>
      </c>
      <c r="E1393" t="s">
        <v>501</v>
      </c>
      <c r="F1393">
        <v>3.9399999999999998E-4</v>
      </c>
      <c r="G1393">
        <v>3.168E-2</v>
      </c>
      <c r="H1393">
        <v>0</v>
      </c>
      <c r="I1393">
        <v>0</v>
      </c>
      <c r="J1393">
        <v>2</v>
      </c>
      <c r="K1393">
        <v>3.5534000000000003E-2</v>
      </c>
      <c r="L1393">
        <v>8</v>
      </c>
      <c r="M1393" t="s">
        <v>5</v>
      </c>
    </row>
    <row r="1394" spans="1:13" x14ac:dyDescent="0.3">
      <c r="C1394">
        <v>156</v>
      </c>
      <c r="D1394">
        <v>5054</v>
      </c>
      <c r="E1394" t="s">
        <v>502</v>
      </c>
      <c r="F1394">
        <v>3.8000000000000002E-4</v>
      </c>
      <c r="G1394">
        <v>3.5612999999999999E-2</v>
      </c>
      <c r="H1394">
        <v>0</v>
      </c>
      <c r="I1394">
        <v>0</v>
      </c>
      <c r="J1394">
        <v>2</v>
      </c>
      <c r="K1394">
        <v>3.5534000000000003E-2</v>
      </c>
      <c r="L1394">
        <v>9</v>
      </c>
      <c r="M1394" t="s">
        <v>5</v>
      </c>
    </row>
    <row r="1395" spans="1:13" x14ac:dyDescent="0.3">
      <c r="C1395">
        <v>156</v>
      </c>
      <c r="D1395">
        <v>1582</v>
      </c>
      <c r="E1395" t="s">
        <v>503</v>
      </c>
      <c r="F1395">
        <v>3.4699999999999998E-4</v>
      </c>
      <c r="G1395">
        <v>7.6470000000000002E-3</v>
      </c>
      <c r="H1395">
        <v>0</v>
      </c>
      <c r="I1395">
        <v>0</v>
      </c>
      <c r="J1395">
        <v>2</v>
      </c>
      <c r="K1395">
        <v>3.5534000000000003E-2</v>
      </c>
      <c r="L1395">
        <v>10</v>
      </c>
      <c r="M1395" t="s">
        <v>5</v>
      </c>
    </row>
    <row r="1396" spans="1:13" x14ac:dyDescent="0.3">
      <c r="A1396" t="s">
        <v>20</v>
      </c>
      <c r="B1396">
        <v>1</v>
      </c>
      <c r="C1396">
        <v>157</v>
      </c>
      <c r="D1396">
        <v>1</v>
      </c>
    </row>
    <row r="1397" spans="1:13" x14ac:dyDescent="0.3">
      <c r="C1397">
        <v>157</v>
      </c>
      <c r="D1397">
        <v>1519</v>
      </c>
      <c r="E1397" t="s">
        <v>360</v>
      </c>
      <c r="F1397">
        <v>2.0820000000000001E-3</v>
      </c>
      <c r="G1397">
        <v>3.1092000000000002E-2</v>
      </c>
      <c r="H1397">
        <v>0</v>
      </c>
      <c r="I1397">
        <v>0</v>
      </c>
      <c r="J1397">
        <v>2</v>
      </c>
      <c r="K1397">
        <v>0.19714799999999999</v>
      </c>
      <c r="L1397">
        <v>1</v>
      </c>
      <c r="M1397" t="s">
        <v>5</v>
      </c>
    </row>
    <row r="1398" spans="1:13" x14ac:dyDescent="0.3">
      <c r="C1398">
        <v>157</v>
      </c>
      <c r="D1398">
        <v>7994</v>
      </c>
      <c r="E1398" t="s">
        <v>14</v>
      </c>
      <c r="F1398">
        <v>-1.6427000000000001E-2</v>
      </c>
      <c r="G1398">
        <v>3.052E-3</v>
      </c>
      <c r="H1398">
        <v>3</v>
      </c>
      <c r="I1398">
        <v>0</v>
      </c>
      <c r="J1398">
        <v>1</v>
      </c>
      <c r="K1398">
        <v>8.4403000000000006E-2</v>
      </c>
      <c r="L1398">
        <v>2</v>
      </c>
      <c r="M1398" t="s">
        <v>3</v>
      </c>
    </row>
    <row r="1399" spans="1:13" x14ac:dyDescent="0.3">
      <c r="C1399">
        <v>157</v>
      </c>
      <c r="D1399">
        <v>3814</v>
      </c>
      <c r="E1399" t="s">
        <v>231</v>
      </c>
      <c r="F1399">
        <v>1.9599999999999999E-4</v>
      </c>
      <c r="G1399">
        <v>6.3138E-2</v>
      </c>
      <c r="H1399">
        <v>1</v>
      </c>
      <c r="I1399">
        <v>0</v>
      </c>
      <c r="J1399">
        <v>4</v>
      </c>
      <c r="K1399">
        <v>4.1259999999999998E-2</v>
      </c>
      <c r="L1399">
        <v>3</v>
      </c>
      <c r="M1399" t="s">
        <v>5</v>
      </c>
    </row>
    <row r="1400" spans="1:13" x14ac:dyDescent="0.3">
      <c r="C1400">
        <v>157</v>
      </c>
      <c r="D1400">
        <v>886</v>
      </c>
      <c r="E1400" t="s">
        <v>521</v>
      </c>
      <c r="F1400">
        <v>1.74E-4</v>
      </c>
      <c r="G1400">
        <v>4.6924E-2</v>
      </c>
      <c r="H1400">
        <v>1</v>
      </c>
      <c r="I1400">
        <v>0</v>
      </c>
      <c r="J1400">
        <v>2</v>
      </c>
      <c r="K1400">
        <v>4.1259999999999998E-2</v>
      </c>
      <c r="L1400">
        <v>4</v>
      </c>
      <c r="M1400" t="s">
        <v>5</v>
      </c>
    </row>
    <row r="1401" spans="1:13" x14ac:dyDescent="0.3">
      <c r="C1401">
        <v>157</v>
      </c>
      <c r="D1401">
        <v>6714</v>
      </c>
      <c r="E1401" t="s">
        <v>61</v>
      </c>
      <c r="F1401">
        <v>-8.7999999999999998E-5</v>
      </c>
      <c r="G1401">
        <v>6.123E-2</v>
      </c>
      <c r="H1401">
        <v>2</v>
      </c>
      <c r="I1401">
        <v>0</v>
      </c>
      <c r="J1401">
        <v>3</v>
      </c>
      <c r="K1401">
        <v>4.1259999999999998E-2</v>
      </c>
      <c r="L1401">
        <v>5</v>
      </c>
      <c r="M1401" t="s">
        <v>5</v>
      </c>
    </row>
    <row r="1402" spans="1:13" x14ac:dyDescent="0.3">
      <c r="C1402">
        <v>157</v>
      </c>
      <c r="D1402">
        <v>3696</v>
      </c>
      <c r="E1402" t="s">
        <v>238</v>
      </c>
      <c r="F1402">
        <v>-1.5899999999999999E-4</v>
      </c>
      <c r="G1402">
        <v>1.5259999999999999E-2</v>
      </c>
      <c r="H1402">
        <v>1</v>
      </c>
      <c r="I1402">
        <v>0</v>
      </c>
      <c r="J1402">
        <v>3</v>
      </c>
      <c r="K1402">
        <v>4.1259999999999998E-2</v>
      </c>
      <c r="L1402">
        <v>6</v>
      </c>
      <c r="M1402" t="s">
        <v>5</v>
      </c>
    </row>
    <row r="1403" spans="1:13" x14ac:dyDescent="0.3">
      <c r="C1403">
        <v>157</v>
      </c>
      <c r="D1403">
        <v>907</v>
      </c>
      <c r="E1403" t="s">
        <v>102</v>
      </c>
      <c r="F1403">
        <v>-3.6499999999999998E-4</v>
      </c>
      <c r="G1403">
        <v>5.1788000000000001E-2</v>
      </c>
      <c r="H1403">
        <v>2</v>
      </c>
      <c r="I1403">
        <v>0</v>
      </c>
      <c r="J1403">
        <v>2</v>
      </c>
      <c r="K1403">
        <v>4.1259999999999998E-2</v>
      </c>
      <c r="L1403">
        <v>7</v>
      </c>
      <c r="M1403" t="s">
        <v>5</v>
      </c>
    </row>
    <row r="1404" spans="1:13" x14ac:dyDescent="0.3">
      <c r="C1404">
        <v>157</v>
      </c>
      <c r="D1404">
        <v>8191</v>
      </c>
      <c r="E1404" t="s">
        <v>6</v>
      </c>
      <c r="F1404">
        <v>-3.1359999999999999E-3</v>
      </c>
      <c r="G1404">
        <v>1.6500000000000001E-2</v>
      </c>
      <c r="H1404">
        <v>1</v>
      </c>
      <c r="I1404">
        <v>0</v>
      </c>
      <c r="J1404">
        <v>3</v>
      </c>
      <c r="K1404">
        <v>4.1259999999999998E-2</v>
      </c>
      <c r="L1404">
        <v>8</v>
      </c>
      <c r="M1404" t="s">
        <v>5</v>
      </c>
    </row>
    <row r="1405" spans="1:13" x14ac:dyDescent="0.3">
      <c r="C1405">
        <v>157</v>
      </c>
      <c r="D1405">
        <v>2010</v>
      </c>
      <c r="E1405" t="s">
        <v>12</v>
      </c>
      <c r="F1405">
        <v>-1.7799999999999999E-4</v>
      </c>
      <c r="G1405">
        <v>8.7740000000000005E-3</v>
      </c>
      <c r="H1405">
        <v>1</v>
      </c>
      <c r="I1405">
        <v>0</v>
      </c>
      <c r="J1405">
        <v>1</v>
      </c>
      <c r="K1405">
        <v>1.6258000000000002E-2</v>
      </c>
      <c r="L1405">
        <v>9</v>
      </c>
      <c r="M1405" t="s">
        <v>5</v>
      </c>
    </row>
    <row r="1406" spans="1:13" x14ac:dyDescent="0.3">
      <c r="C1406">
        <v>157</v>
      </c>
      <c r="D1406">
        <v>3323</v>
      </c>
      <c r="E1406" t="s">
        <v>33</v>
      </c>
      <c r="F1406">
        <v>-2.1749999999999999E-3</v>
      </c>
      <c r="G1406">
        <v>6.9432999999999995E-2</v>
      </c>
      <c r="H1406">
        <v>1</v>
      </c>
      <c r="I1406">
        <v>0</v>
      </c>
      <c r="J1406">
        <v>1</v>
      </c>
      <c r="K1406">
        <v>1.6258000000000002E-2</v>
      </c>
      <c r="L1406">
        <v>10</v>
      </c>
      <c r="M1406" t="s">
        <v>5</v>
      </c>
    </row>
    <row r="1407" spans="1:13" x14ac:dyDescent="0.3">
      <c r="A1407" t="s">
        <v>20</v>
      </c>
      <c r="B1407">
        <v>2</v>
      </c>
      <c r="C1407">
        <v>158</v>
      </c>
      <c r="D1407">
        <v>2</v>
      </c>
    </row>
    <row r="1408" spans="1:13" x14ac:dyDescent="0.3">
      <c r="C1408">
        <v>158</v>
      </c>
      <c r="D1408">
        <v>1267</v>
      </c>
      <c r="E1408" t="s">
        <v>504</v>
      </c>
      <c r="F1408">
        <v>1.5089999999999999E-3</v>
      </c>
      <c r="G1408">
        <v>3.1968000000000003E-2</v>
      </c>
      <c r="H1408">
        <v>0</v>
      </c>
      <c r="I1408">
        <v>0</v>
      </c>
      <c r="J1408">
        <v>2</v>
      </c>
      <c r="K1408">
        <v>0.19714799999999999</v>
      </c>
      <c r="L1408">
        <v>1</v>
      </c>
      <c r="M1408" t="s">
        <v>5</v>
      </c>
    </row>
    <row r="1409" spans="1:13" x14ac:dyDescent="0.3">
      <c r="C1409">
        <v>158</v>
      </c>
      <c r="D1409">
        <v>1422</v>
      </c>
      <c r="E1409" t="s">
        <v>2</v>
      </c>
      <c r="F1409">
        <v>-1.07E-4</v>
      </c>
      <c r="G1409">
        <v>3.7090000000000001E-3</v>
      </c>
      <c r="H1409">
        <v>2</v>
      </c>
      <c r="I1409">
        <v>0</v>
      </c>
      <c r="J1409">
        <v>2</v>
      </c>
      <c r="K1409">
        <v>0.193581</v>
      </c>
      <c r="L1409">
        <v>2</v>
      </c>
      <c r="M1409" t="s">
        <v>5</v>
      </c>
    </row>
    <row r="1410" spans="1:13" x14ac:dyDescent="0.3">
      <c r="C1410">
        <v>158</v>
      </c>
      <c r="D1410">
        <v>503</v>
      </c>
      <c r="E1410" t="s">
        <v>173</v>
      </c>
      <c r="F1410">
        <v>-4.4000000000000002E-4</v>
      </c>
      <c r="G1410">
        <v>6.711E-3</v>
      </c>
      <c r="H1410">
        <v>1</v>
      </c>
      <c r="I1410">
        <v>0</v>
      </c>
      <c r="J1410">
        <v>2</v>
      </c>
      <c r="K1410">
        <v>4.1259999999999998E-2</v>
      </c>
      <c r="L1410">
        <v>3</v>
      </c>
      <c r="M1410" t="s">
        <v>3</v>
      </c>
    </row>
    <row r="1411" spans="1:13" x14ac:dyDescent="0.3">
      <c r="C1411">
        <v>158</v>
      </c>
      <c r="D1411">
        <v>2292</v>
      </c>
      <c r="E1411" t="s">
        <v>505</v>
      </c>
      <c r="F1411">
        <v>5.4900000000000001E-4</v>
      </c>
      <c r="G1411">
        <v>2.8965000000000001E-2</v>
      </c>
      <c r="H1411">
        <v>0</v>
      </c>
      <c r="I1411">
        <v>0</v>
      </c>
      <c r="J1411">
        <v>3</v>
      </c>
      <c r="K1411">
        <v>3.5534000000000003E-2</v>
      </c>
      <c r="L1411">
        <v>4</v>
      </c>
      <c r="M1411" t="s">
        <v>5</v>
      </c>
    </row>
    <row r="1412" spans="1:13" x14ac:dyDescent="0.3">
      <c r="C1412">
        <v>158</v>
      </c>
      <c r="D1412">
        <v>2084</v>
      </c>
      <c r="E1412" t="s">
        <v>506</v>
      </c>
      <c r="F1412">
        <v>0</v>
      </c>
      <c r="G1412">
        <v>5.1219999999999998E-3</v>
      </c>
      <c r="H1412">
        <v>0</v>
      </c>
      <c r="I1412">
        <v>0</v>
      </c>
      <c r="J1412">
        <v>2</v>
      </c>
      <c r="K1412">
        <v>3.2122999999999999E-2</v>
      </c>
      <c r="L1412">
        <v>5</v>
      </c>
      <c r="M1412" t="s">
        <v>5</v>
      </c>
    </row>
    <row r="1413" spans="1:13" x14ac:dyDescent="0.3">
      <c r="C1413">
        <v>158</v>
      </c>
      <c r="D1413">
        <v>30</v>
      </c>
      <c r="E1413" t="s">
        <v>18</v>
      </c>
      <c r="F1413">
        <v>-1.5187000000000001E-2</v>
      </c>
      <c r="G1413">
        <v>4.4149999999999997E-3</v>
      </c>
      <c r="H1413">
        <v>0</v>
      </c>
      <c r="I1413">
        <v>0</v>
      </c>
      <c r="J1413">
        <v>2</v>
      </c>
      <c r="K1413">
        <v>3.2122999999999999E-2</v>
      </c>
      <c r="L1413">
        <v>6</v>
      </c>
      <c r="M1413" t="s">
        <v>5</v>
      </c>
    </row>
    <row r="1414" spans="1:13" x14ac:dyDescent="0.3">
      <c r="C1414">
        <v>158</v>
      </c>
      <c r="D1414">
        <v>7800</v>
      </c>
      <c r="E1414" t="s">
        <v>29</v>
      </c>
      <c r="F1414">
        <v>-1.7167999999999999E-2</v>
      </c>
      <c r="G1414">
        <v>2.826E-3</v>
      </c>
      <c r="H1414">
        <v>0</v>
      </c>
      <c r="I1414">
        <v>0</v>
      </c>
      <c r="J1414">
        <v>3</v>
      </c>
      <c r="K1414">
        <v>3.2122999999999999E-2</v>
      </c>
      <c r="L1414">
        <v>7</v>
      </c>
      <c r="M1414" t="s">
        <v>3</v>
      </c>
    </row>
    <row r="1415" spans="1:13" x14ac:dyDescent="0.3">
      <c r="C1415">
        <v>158</v>
      </c>
      <c r="D1415">
        <v>33</v>
      </c>
      <c r="E1415" t="s">
        <v>90</v>
      </c>
      <c r="F1415">
        <v>-1.9809E-2</v>
      </c>
      <c r="G1415">
        <v>4.4149999999999997E-3</v>
      </c>
      <c r="H1415">
        <v>0</v>
      </c>
      <c r="I1415">
        <v>0</v>
      </c>
      <c r="J1415">
        <v>3</v>
      </c>
      <c r="K1415">
        <v>3.2122999999999999E-2</v>
      </c>
      <c r="L1415">
        <v>8</v>
      </c>
      <c r="M1415" t="s">
        <v>5</v>
      </c>
    </row>
    <row r="1416" spans="1:13" x14ac:dyDescent="0.3">
      <c r="C1416">
        <v>158</v>
      </c>
      <c r="D1416">
        <v>6909</v>
      </c>
      <c r="E1416" t="s">
        <v>507</v>
      </c>
      <c r="F1416">
        <v>2.398E-3</v>
      </c>
      <c r="G1416">
        <v>9.1663999999999995E-2</v>
      </c>
      <c r="H1416">
        <v>0</v>
      </c>
      <c r="I1416">
        <v>0</v>
      </c>
      <c r="J1416">
        <v>3</v>
      </c>
      <c r="K1416">
        <v>1.9591999999999998E-2</v>
      </c>
      <c r="L1416">
        <v>9</v>
      </c>
      <c r="M1416" t="s">
        <v>5</v>
      </c>
    </row>
    <row r="1417" spans="1:13" x14ac:dyDescent="0.3">
      <c r="C1417">
        <v>158</v>
      </c>
      <c r="D1417">
        <v>7744</v>
      </c>
      <c r="E1417" t="s">
        <v>99</v>
      </c>
      <c r="F1417">
        <v>-3.6000000000000001E-5</v>
      </c>
      <c r="G1417">
        <v>2.2783000000000001E-2</v>
      </c>
      <c r="H1417">
        <v>1</v>
      </c>
      <c r="I1417">
        <v>0</v>
      </c>
      <c r="J1417">
        <v>1</v>
      </c>
      <c r="K1417">
        <v>1.6258000000000002E-2</v>
      </c>
      <c r="L1417">
        <v>10</v>
      </c>
      <c r="M1417" t="s">
        <v>5</v>
      </c>
    </row>
    <row r="1418" spans="1:13" x14ac:dyDescent="0.3">
      <c r="A1418" t="s">
        <v>20</v>
      </c>
      <c r="B1418">
        <v>3</v>
      </c>
      <c r="C1418">
        <v>159</v>
      </c>
      <c r="D1418">
        <v>3</v>
      </c>
    </row>
    <row r="1419" spans="1:13" x14ac:dyDescent="0.3">
      <c r="C1419">
        <v>159</v>
      </c>
      <c r="D1419">
        <v>1422</v>
      </c>
      <c r="E1419" t="s">
        <v>2</v>
      </c>
      <c r="F1419">
        <v>-1.7899999999999999E-4</v>
      </c>
      <c r="G1419">
        <v>3.101E-3</v>
      </c>
      <c r="H1419">
        <v>2</v>
      </c>
      <c r="I1419">
        <v>0</v>
      </c>
      <c r="J1419">
        <v>2</v>
      </c>
      <c r="K1419">
        <v>0.193581</v>
      </c>
      <c r="L1419">
        <v>1</v>
      </c>
      <c r="M1419" t="s">
        <v>3</v>
      </c>
    </row>
    <row r="1420" spans="1:13" x14ac:dyDescent="0.3">
      <c r="C1420">
        <v>159</v>
      </c>
      <c r="D1420">
        <v>6053</v>
      </c>
      <c r="E1420" t="s">
        <v>721</v>
      </c>
      <c r="F1420">
        <v>4.0499999999999998E-4</v>
      </c>
      <c r="G1420">
        <v>6.8222000000000005E-2</v>
      </c>
      <c r="H1420">
        <v>0</v>
      </c>
      <c r="I1420">
        <v>0</v>
      </c>
      <c r="J1420">
        <v>3</v>
      </c>
      <c r="K1420">
        <v>3.5534000000000003E-2</v>
      </c>
      <c r="L1420">
        <v>2</v>
      </c>
      <c r="M1420" t="s">
        <v>5</v>
      </c>
    </row>
    <row r="1421" spans="1:13" x14ac:dyDescent="0.3">
      <c r="C1421">
        <v>159</v>
      </c>
      <c r="D1421">
        <v>7800</v>
      </c>
      <c r="E1421" t="s">
        <v>29</v>
      </c>
      <c r="F1421">
        <v>-2.7599999999999999E-3</v>
      </c>
      <c r="G1421">
        <v>2.3630000000000001E-3</v>
      </c>
      <c r="H1421">
        <v>0</v>
      </c>
      <c r="I1421">
        <v>0</v>
      </c>
      <c r="J1421">
        <v>3</v>
      </c>
      <c r="K1421">
        <v>3.2122999999999999E-2</v>
      </c>
      <c r="L1421">
        <v>3</v>
      </c>
      <c r="M1421" t="s">
        <v>5</v>
      </c>
    </row>
    <row r="1422" spans="1:13" x14ac:dyDescent="0.3">
      <c r="C1422">
        <v>159</v>
      </c>
      <c r="D1422">
        <v>2010</v>
      </c>
      <c r="E1422" t="s">
        <v>12</v>
      </c>
      <c r="F1422">
        <v>-2.7599999999999999E-4</v>
      </c>
      <c r="G1422">
        <v>1.2404E-2</v>
      </c>
      <c r="H1422">
        <v>1</v>
      </c>
      <c r="I1422">
        <v>0</v>
      </c>
      <c r="J1422">
        <v>1</v>
      </c>
      <c r="K1422">
        <v>1.6258000000000002E-2</v>
      </c>
      <c r="L1422">
        <v>4</v>
      </c>
      <c r="M1422" t="s">
        <v>5</v>
      </c>
    </row>
    <row r="1423" spans="1:13" x14ac:dyDescent="0.3">
      <c r="C1423">
        <v>159</v>
      </c>
      <c r="D1423">
        <v>3323</v>
      </c>
      <c r="E1423" t="s">
        <v>33</v>
      </c>
      <c r="F1423">
        <v>-4.8099999999999998E-4</v>
      </c>
      <c r="G1423">
        <v>2.1412E-2</v>
      </c>
      <c r="H1423">
        <v>1</v>
      </c>
      <c r="I1423">
        <v>0</v>
      </c>
      <c r="J1423">
        <v>1</v>
      </c>
      <c r="K1423">
        <v>1.6258000000000002E-2</v>
      </c>
      <c r="L1423">
        <v>5</v>
      </c>
      <c r="M1423" t="s">
        <v>5</v>
      </c>
    </row>
    <row r="1424" spans="1:13" x14ac:dyDescent="0.3">
      <c r="C1424">
        <v>159</v>
      </c>
      <c r="D1424">
        <v>1386</v>
      </c>
      <c r="E1424" t="s">
        <v>332</v>
      </c>
      <c r="F1424">
        <v>6.5300000000000004E-4</v>
      </c>
      <c r="G1424">
        <v>6.1282000000000003E-2</v>
      </c>
      <c r="H1424">
        <v>0</v>
      </c>
      <c r="I1424">
        <v>0</v>
      </c>
      <c r="J1424">
        <v>1</v>
      </c>
      <c r="K1424">
        <v>1.3951E-2</v>
      </c>
      <c r="L1424">
        <v>6</v>
      </c>
      <c r="M1424" t="s">
        <v>3</v>
      </c>
    </row>
    <row r="1425" spans="1:13" x14ac:dyDescent="0.3">
      <c r="C1425">
        <v>159</v>
      </c>
      <c r="D1425">
        <v>708</v>
      </c>
      <c r="E1425" t="s">
        <v>722</v>
      </c>
      <c r="F1425">
        <v>5.0100000000000003E-4</v>
      </c>
      <c r="G1425">
        <v>1.9196999999999999E-2</v>
      </c>
      <c r="H1425">
        <v>0</v>
      </c>
      <c r="I1425">
        <v>0</v>
      </c>
      <c r="J1425">
        <v>1</v>
      </c>
      <c r="K1425">
        <v>1.3951E-2</v>
      </c>
      <c r="L1425">
        <v>7</v>
      </c>
      <c r="M1425" t="s">
        <v>5</v>
      </c>
    </row>
    <row r="1426" spans="1:13" x14ac:dyDescent="0.3">
      <c r="C1426">
        <v>159</v>
      </c>
      <c r="D1426">
        <v>3046</v>
      </c>
      <c r="E1426" t="s">
        <v>723</v>
      </c>
      <c r="F1426">
        <v>4.5899999999999999E-4</v>
      </c>
      <c r="G1426">
        <v>6.1872000000000003E-2</v>
      </c>
      <c r="H1426">
        <v>0</v>
      </c>
      <c r="I1426">
        <v>0</v>
      </c>
      <c r="J1426">
        <v>1</v>
      </c>
      <c r="K1426">
        <v>1.3951E-2</v>
      </c>
      <c r="L1426">
        <v>8</v>
      </c>
      <c r="M1426" t="s">
        <v>3</v>
      </c>
    </row>
    <row r="1427" spans="1:13" x14ac:dyDescent="0.3">
      <c r="C1427">
        <v>159</v>
      </c>
      <c r="D1427">
        <v>570</v>
      </c>
      <c r="E1427" t="s">
        <v>724</v>
      </c>
      <c r="F1427">
        <v>3.3399999999999999E-4</v>
      </c>
      <c r="G1427">
        <v>6.2757999999999994E-2</v>
      </c>
      <c r="H1427">
        <v>0</v>
      </c>
      <c r="I1427">
        <v>0</v>
      </c>
      <c r="J1427">
        <v>1</v>
      </c>
      <c r="K1427">
        <v>1.3951E-2</v>
      </c>
      <c r="L1427">
        <v>9</v>
      </c>
      <c r="M1427" t="s">
        <v>5</v>
      </c>
    </row>
    <row r="1428" spans="1:13" x14ac:dyDescent="0.3">
      <c r="C1428">
        <v>159</v>
      </c>
      <c r="D1428">
        <v>318</v>
      </c>
      <c r="E1428" t="s">
        <v>162</v>
      </c>
      <c r="F1428">
        <v>-8.2399999999999997E-4</v>
      </c>
      <c r="G1428">
        <v>3.839E-3</v>
      </c>
      <c r="H1428">
        <v>0</v>
      </c>
      <c r="I1428">
        <v>0</v>
      </c>
      <c r="J1428">
        <v>1</v>
      </c>
      <c r="K1428">
        <v>1.2585000000000001E-2</v>
      </c>
      <c r="L1428">
        <v>10</v>
      </c>
      <c r="M1428" t="s">
        <v>5</v>
      </c>
    </row>
    <row r="1429" spans="1:13" x14ac:dyDescent="0.3">
      <c r="A1429" t="s">
        <v>20</v>
      </c>
      <c r="B1429">
        <v>4</v>
      </c>
      <c r="C1429">
        <v>160</v>
      </c>
      <c r="D1429">
        <v>4</v>
      </c>
    </row>
    <row r="1430" spans="1:13" x14ac:dyDescent="0.3">
      <c r="C1430">
        <v>160</v>
      </c>
      <c r="D1430">
        <v>1422</v>
      </c>
      <c r="E1430" t="s">
        <v>2</v>
      </c>
      <c r="F1430">
        <v>-4.6999999999999997E-5</v>
      </c>
      <c r="G1430">
        <v>3.2590000000000002E-3</v>
      </c>
      <c r="H1430">
        <v>2</v>
      </c>
      <c r="I1430">
        <v>0</v>
      </c>
      <c r="J1430">
        <v>2</v>
      </c>
      <c r="K1430">
        <v>0.193581</v>
      </c>
      <c r="L1430">
        <v>1</v>
      </c>
      <c r="M1430" t="s">
        <v>5</v>
      </c>
    </row>
    <row r="1431" spans="1:13" x14ac:dyDescent="0.3">
      <c r="C1431">
        <v>160</v>
      </c>
      <c r="D1431">
        <v>1297</v>
      </c>
      <c r="E1431" t="s">
        <v>111</v>
      </c>
      <c r="F1431">
        <v>-7.45E-4</v>
      </c>
      <c r="G1431">
        <v>4.9670000000000001E-3</v>
      </c>
      <c r="H1431">
        <v>2</v>
      </c>
      <c r="I1431">
        <v>0</v>
      </c>
      <c r="J1431">
        <v>2</v>
      </c>
      <c r="K1431">
        <v>0.193581</v>
      </c>
      <c r="L1431">
        <v>2</v>
      </c>
      <c r="M1431" t="s">
        <v>3</v>
      </c>
    </row>
    <row r="1432" spans="1:13" x14ac:dyDescent="0.3">
      <c r="C1432">
        <v>160</v>
      </c>
      <c r="D1432">
        <v>4070</v>
      </c>
      <c r="E1432" t="s">
        <v>113</v>
      </c>
      <c r="F1432">
        <v>-6.7500000000000004E-4</v>
      </c>
      <c r="G1432">
        <v>4.6560000000000004E-3</v>
      </c>
      <c r="H1432">
        <v>2</v>
      </c>
      <c r="I1432">
        <v>0</v>
      </c>
      <c r="J1432">
        <v>1</v>
      </c>
      <c r="K1432">
        <v>8.4403000000000006E-2</v>
      </c>
      <c r="L1432">
        <v>3</v>
      </c>
      <c r="M1432" t="s">
        <v>3</v>
      </c>
    </row>
    <row r="1433" spans="1:13" x14ac:dyDescent="0.3">
      <c r="C1433">
        <v>160</v>
      </c>
      <c r="D1433">
        <v>2010</v>
      </c>
      <c r="E1433" t="s">
        <v>12</v>
      </c>
      <c r="F1433">
        <v>-6.6730000000000001E-3</v>
      </c>
      <c r="G1433">
        <v>5.4320000000000002E-3</v>
      </c>
      <c r="H1433">
        <v>1</v>
      </c>
      <c r="I1433">
        <v>0</v>
      </c>
      <c r="J1433">
        <v>1</v>
      </c>
      <c r="K1433">
        <v>8.4403000000000006E-2</v>
      </c>
      <c r="L1433">
        <v>4</v>
      </c>
      <c r="M1433" t="s">
        <v>3</v>
      </c>
    </row>
    <row r="1434" spans="1:13" x14ac:dyDescent="0.3">
      <c r="C1434">
        <v>160</v>
      </c>
      <c r="D1434">
        <v>4571</v>
      </c>
      <c r="E1434" t="s">
        <v>13</v>
      </c>
      <c r="F1434">
        <v>-2.6203000000000001E-2</v>
      </c>
      <c r="G1434">
        <v>4.346E-3</v>
      </c>
      <c r="H1434">
        <v>1</v>
      </c>
      <c r="I1434">
        <v>0</v>
      </c>
      <c r="J1434">
        <v>1</v>
      </c>
      <c r="K1434">
        <v>8.4403000000000006E-2</v>
      </c>
      <c r="L1434">
        <v>5</v>
      </c>
      <c r="M1434" t="s">
        <v>3</v>
      </c>
    </row>
    <row r="1435" spans="1:13" x14ac:dyDescent="0.3">
      <c r="C1435">
        <v>160</v>
      </c>
      <c r="D1435">
        <v>7800</v>
      </c>
      <c r="E1435" t="s">
        <v>29</v>
      </c>
      <c r="F1435">
        <v>-8.9940000000000003E-3</v>
      </c>
      <c r="G1435">
        <v>2.483E-3</v>
      </c>
      <c r="H1435">
        <v>0</v>
      </c>
      <c r="I1435">
        <v>0</v>
      </c>
      <c r="J1435">
        <v>3</v>
      </c>
      <c r="K1435">
        <v>3.2122999999999999E-2</v>
      </c>
      <c r="L1435">
        <v>6</v>
      </c>
      <c r="M1435" t="s">
        <v>5</v>
      </c>
    </row>
    <row r="1436" spans="1:13" x14ac:dyDescent="0.3">
      <c r="C1436">
        <v>160</v>
      </c>
      <c r="D1436">
        <v>7810</v>
      </c>
      <c r="E1436" t="s">
        <v>204</v>
      </c>
      <c r="F1436">
        <v>-1.7306999999999999E-2</v>
      </c>
      <c r="G1436">
        <v>5.1219999999999998E-3</v>
      </c>
      <c r="H1436">
        <v>0</v>
      </c>
      <c r="I1436">
        <v>0</v>
      </c>
      <c r="J1436">
        <v>2</v>
      </c>
      <c r="K1436">
        <v>3.2122999999999999E-2</v>
      </c>
      <c r="L1436">
        <v>7</v>
      </c>
      <c r="M1436" t="s">
        <v>5</v>
      </c>
    </row>
    <row r="1437" spans="1:13" x14ac:dyDescent="0.3">
      <c r="C1437">
        <v>160</v>
      </c>
      <c r="D1437">
        <v>3627</v>
      </c>
      <c r="E1437" t="s">
        <v>509</v>
      </c>
      <c r="F1437">
        <v>1.4159999999999999E-3</v>
      </c>
      <c r="G1437">
        <v>0.255471</v>
      </c>
      <c r="H1437">
        <v>0</v>
      </c>
      <c r="I1437">
        <v>0</v>
      </c>
      <c r="J1437">
        <v>3</v>
      </c>
      <c r="K1437">
        <v>1.9591999999999998E-2</v>
      </c>
      <c r="L1437">
        <v>8</v>
      </c>
      <c r="M1437" t="s">
        <v>5</v>
      </c>
    </row>
    <row r="1438" spans="1:13" x14ac:dyDescent="0.3">
      <c r="C1438">
        <v>160</v>
      </c>
      <c r="D1438">
        <v>7994</v>
      </c>
      <c r="E1438" t="s">
        <v>14</v>
      </c>
      <c r="F1438">
        <v>-5.6300000000000002E-4</v>
      </c>
      <c r="G1438">
        <v>6.2392999999999997E-2</v>
      </c>
      <c r="H1438">
        <v>3</v>
      </c>
      <c r="I1438">
        <v>0</v>
      </c>
      <c r="J1438">
        <v>1</v>
      </c>
      <c r="K1438">
        <v>1.6258000000000002E-2</v>
      </c>
      <c r="L1438">
        <v>9</v>
      </c>
      <c r="M1438" t="s">
        <v>5</v>
      </c>
    </row>
    <row r="1439" spans="1:13" x14ac:dyDescent="0.3">
      <c r="C1439">
        <v>160</v>
      </c>
      <c r="D1439">
        <v>8027</v>
      </c>
      <c r="E1439" t="s">
        <v>38</v>
      </c>
      <c r="F1439">
        <v>-1.601E-3</v>
      </c>
      <c r="G1439">
        <v>5.6960999999999998E-2</v>
      </c>
      <c r="H1439">
        <v>2</v>
      </c>
      <c r="I1439">
        <v>0</v>
      </c>
      <c r="J1439">
        <v>1</v>
      </c>
      <c r="K1439">
        <v>1.6258000000000002E-2</v>
      </c>
      <c r="L1439">
        <v>10</v>
      </c>
      <c r="M1439" t="s">
        <v>5</v>
      </c>
    </row>
    <row r="1440" spans="1:13" x14ac:dyDescent="0.3">
      <c r="A1440" t="s">
        <v>20</v>
      </c>
      <c r="B1440">
        <v>3</v>
      </c>
      <c r="C1440">
        <v>161</v>
      </c>
      <c r="D1440">
        <v>3</v>
      </c>
    </row>
    <row r="1441" spans="1:13" x14ac:dyDescent="0.3">
      <c r="C1441">
        <v>161</v>
      </c>
      <c r="D1441">
        <v>703</v>
      </c>
      <c r="E1441" t="s">
        <v>411</v>
      </c>
      <c r="F1441">
        <v>9.6299999999999997E-3</v>
      </c>
      <c r="G1441">
        <v>2.4573999999999999E-2</v>
      </c>
      <c r="H1441">
        <v>0</v>
      </c>
      <c r="I1441">
        <v>0</v>
      </c>
      <c r="J1441">
        <v>1</v>
      </c>
      <c r="K1441">
        <v>0.35976399999999997</v>
      </c>
      <c r="L1441">
        <v>1</v>
      </c>
      <c r="M1441" t="s">
        <v>5</v>
      </c>
    </row>
    <row r="1442" spans="1:13" x14ac:dyDescent="0.3">
      <c r="C1442">
        <v>161</v>
      </c>
      <c r="D1442">
        <v>3570</v>
      </c>
      <c r="E1442" t="s">
        <v>412</v>
      </c>
      <c r="F1442">
        <v>1.4059999999999999E-3</v>
      </c>
      <c r="G1442">
        <v>2.5534999999999999E-2</v>
      </c>
      <c r="H1442">
        <v>0</v>
      </c>
      <c r="I1442">
        <v>0</v>
      </c>
      <c r="J1442">
        <v>3</v>
      </c>
      <c r="K1442">
        <v>0.19714799999999999</v>
      </c>
      <c r="L1442">
        <v>2</v>
      </c>
      <c r="M1442" t="s">
        <v>5</v>
      </c>
    </row>
    <row r="1443" spans="1:13" x14ac:dyDescent="0.3">
      <c r="C1443">
        <v>161</v>
      </c>
      <c r="D1443">
        <v>1422</v>
      </c>
      <c r="E1443" t="s">
        <v>2</v>
      </c>
      <c r="F1443">
        <v>-1.25E-4</v>
      </c>
      <c r="G1443">
        <v>2.8830000000000001E-3</v>
      </c>
      <c r="H1443">
        <v>2</v>
      </c>
      <c r="I1443">
        <v>0</v>
      </c>
      <c r="J1443">
        <v>2</v>
      </c>
      <c r="K1443">
        <v>0.193581</v>
      </c>
      <c r="L1443">
        <v>3</v>
      </c>
      <c r="M1443" t="s">
        <v>3</v>
      </c>
    </row>
    <row r="1444" spans="1:13" x14ac:dyDescent="0.3">
      <c r="C1444">
        <v>161</v>
      </c>
      <c r="D1444">
        <v>2351</v>
      </c>
      <c r="E1444" t="s">
        <v>279</v>
      </c>
      <c r="F1444">
        <v>8.3500000000000002E-4</v>
      </c>
      <c r="G1444">
        <v>3.4320000000000002E-3</v>
      </c>
      <c r="H1444">
        <v>0</v>
      </c>
      <c r="I1444">
        <v>0</v>
      </c>
      <c r="J1444">
        <v>2</v>
      </c>
      <c r="K1444">
        <v>0.17047399999999999</v>
      </c>
      <c r="L1444">
        <v>4</v>
      </c>
      <c r="M1444" t="s">
        <v>5</v>
      </c>
    </row>
    <row r="1445" spans="1:13" x14ac:dyDescent="0.3">
      <c r="C1445">
        <v>161</v>
      </c>
      <c r="D1445">
        <v>6432</v>
      </c>
      <c r="E1445" t="s">
        <v>243</v>
      </c>
      <c r="F1445">
        <v>2.2539999999999999E-3</v>
      </c>
      <c r="G1445">
        <v>3.5145999999999997E-2</v>
      </c>
      <c r="H1445">
        <v>0</v>
      </c>
      <c r="I1445">
        <v>0</v>
      </c>
      <c r="J1445">
        <v>1</v>
      </c>
      <c r="K1445">
        <v>8.6173E-2</v>
      </c>
      <c r="L1445">
        <v>5</v>
      </c>
      <c r="M1445" t="s">
        <v>5</v>
      </c>
    </row>
    <row r="1446" spans="1:13" x14ac:dyDescent="0.3">
      <c r="C1446">
        <v>161</v>
      </c>
      <c r="D1446">
        <v>1243</v>
      </c>
      <c r="E1446" t="s">
        <v>413</v>
      </c>
      <c r="F1446">
        <v>2.2469999999999999E-3</v>
      </c>
      <c r="G1446">
        <v>2.7046000000000001E-2</v>
      </c>
      <c r="H1446">
        <v>0</v>
      </c>
      <c r="I1446">
        <v>0</v>
      </c>
      <c r="J1446">
        <v>1</v>
      </c>
      <c r="K1446">
        <v>8.6173E-2</v>
      </c>
      <c r="L1446">
        <v>6</v>
      </c>
      <c r="M1446" t="s">
        <v>3</v>
      </c>
    </row>
    <row r="1447" spans="1:13" x14ac:dyDescent="0.3">
      <c r="C1447">
        <v>161</v>
      </c>
      <c r="D1447">
        <v>6352</v>
      </c>
      <c r="E1447" t="s">
        <v>131</v>
      </c>
      <c r="F1447">
        <v>-5.2209999999999999E-3</v>
      </c>
      <c r="G1447">
        <v>3.5690000000000001E-3</v>
      </c>
      <c r="H1447">
        <v>1</v>
      </c>
      <c r="I1447">
        <v>0</v>
      </c>
      <c r="J1447">
        <v>1</v>
      </c>
      <c r="K1447">
        <v>8.4403000000000006E-2</v>
      </c>
      <c r="L1447">
        <v>7</v>
      </c>
      <c r="M1447" t="s">
        <v>5</v>
      </c>
    </row>
    <row r="1448" spans="1:13" x14ac:dyDescent="0.3">
      <c r="C1448">
        <v>161</v>
      </c>
      <c r="D1448">
        <v>3417</v>
      </c>
      <c r="E1448" t="s">
        <v>414</v>
      </c>
      <c r="F1448">
        <v>6.1300000000000005E-4</v>
      </c>
      <c r="G1448">
        <v>3.2125000000000001E-2</v>
      </c>
      <c r="H1448">
        <v>0</v>
      </c>
      <c r="I1448">
        <v>0</v>
      </c>
      <c r="J1448">
        <v>2</v>
      </c>
      <c r="K1448">
        <v>3.5534000000000003E-2</v>
      </c>
      <c r="L1448">
        <v>8</v>
      </c>
      <c r="M1448" t="s">
        <v>5</v>
      </c>
    </row>
    <row r="1449" spans="1:13" x14ac:dyDescent="0.3">
      <c r="C1449">
        <v>161</v>
      </c>
      <c r="D1449">
        <v>7862</v>
      </c>
      <c r="E1449" t="s">
        <v>415</v>
      </c>
      <c r="F1449">
        <v>5.9699999999999998E-4</v>
      </c>
      <c r="G1449">
        <v>3.3772999999999997E-2</v>
      </c>
      <c r="H1449">
        <v>0</v>
      </c>
      <c r="I1449">
        <v>0</v>
      </c>
      <c r="J1449">
        <v>3</v>
      </c>
      <c r="K1449">
        <v>3.5534000000000003E-2</v>
      </c>
      <c r="L1449">
        <v>9</v>
      </c>
      <c r="M1449" t="s">
        <v>3</v>
      </c>
    </row>
    <row r="1450" spans="1:13" x14ac:dyDescent="0.3">
      <c r="C1450">
        <v>161</v>
      </c>
      <c r="D1450">
        <v>7800</v>
      </c>
      <c r="E1450" t="s">
        <v>29</v>
      </c>
      <c r="F1450">
        <v>-5.3889999999999997E-3</v>
      </c>
      <c r="G1450">
        <v>2.1970000000000002E-3</v>
      </c>
      <c r="H1450">
        <v>0</v>
      </c>
      <c r="I1450">
        <v>0</v>
      </c>
      <c r="J1450">
        <v>3</v>
      </c>
      <c r="K1450">
        <v>3.2122999999999999E-2</v>
      </c>
      <c r="L1450">
        <v>10</v>
      </c>
      <c r="M1450" t="s">
        <v>5</v>
      </c>
    </row>
    <row r="1451" spans="1:13" x14ac:dyDescent="0.3">
      <c r="A1451" t="s">
        <v>20</v>
      </c>
      <c r="B1451">
        <v>3</v>
      </c>
      <c r="C1451">
        <v>162</v>
      </c>
      <c r="D1451">
        <v>3</v>
      </c>
    </row>
    <row r="1452" spans="1:13" x14ac:dyDescent="0.3">
      <c r="C1452">
        <v>162</v>
      </c>
      <c r="D1452">
        <v>1422</v>
      </c>
      <c r="E1452" t="s">
        <v>2</v>
      </c>
      <c r="F1452">
        <v>-1.55E-4</v>
      </c>
      <c r="G1452">
        <v>3.578E-3</v>
      </c>
      <c r="H1452">
        <v>2</v>
      </c>
      <c r="I1452">
        <v>0</v>
      </c>
      <c r="J1452">
        <v>2</v>
      </c>
      <c r="K1452">
        <v>0.193581</v>
      </c>
      <c r="L1452">
        <v>1</v>
      </c>
      <c r="M1452" t="s">
        <v>3</v>
      </c>
    </row>
    <row r="1453" spans="1:13" x14ac:dyDescent="0.3">
      <c r="C1453">
        <v>162</v>
      </c>
      <c r="D1453">
        <v>6733</v>
      </c>
      <c r="E1453" t="s">
        <v>834</v>
      </c>
      <c r="F1453">
        <v>9.3300000000000002E-4</v>
      </c>
      <c r="G1453">
        <v>3.6974E-2</v>
      </c>
      <c r="H1453">
        <v>0</v>
      </c>
      <c r="I1453">
        <v>0</v>
      </c>
      <c r="J1453">
        <v>2</v>
      </c>
      <c r="K1453">
        <v>3.5534000000000003E-2</v>
      </c>
      <c r="L1453">
        <v>2</v>
      </c>
      <c r="M1453" t="s">
        <v>5</v>
      </c>
    </row>
    <row r="1454" spans="1:13" x14ac:dyDescent="0.3">
      <c r="C1454">
        <v>162</v>
      </c>
      <c r="D1454">
        <v>7800</v>
      </c>
      <c r="E1454" t="s">
        <v>29</v>
      </c>
      <c r="F1454">
        <v>-4.1409999999999997E-3</v>
      </c>
      <c r="G1454">
        <v>2.7260000000000001E-3</v>
      </c>
      <c r="H1454">
        <v>0</v>
      </c>
      <c r="I1454">
        <v>0</v>
      </c>
      <c r="J1454">
        <v>3</v>
      </c>
      <c r="K1454">
        <v>3.2122999999999999E-2</v>
      </c>
      <c r="L1454">
        <v>3</v>
      </c>
      <c r="M1454" t="s">
        <v>5</v>
      </c>
    </row>
    <row r="1455" spans="1:13" x14ac:dyDescent="0.3">
      <c r="C1455">
        <v>162</v>
      </c>
      <c r="D1455">
        <v>6865</v>
      </c>
      <c r="E1455" t="s">
        <v>835</v>
      </c>
      <c r="F1455">
        <v>1.7650000000000001E-3</v>
      </c>
      <c r="G1455">
        <v>8.2977999999999996E-2</v>
      </c>
      <c r="H1455">
        <v>0</v>
      </c>
      <c r="I1455">
        <v>0</v>
      </c>
      <c r="J1455">
        <v>2</v>
      </c>
      <c r="K1455">
        <v>1.9591999999999998E-2</v>
      </c>
      <c r="L1455">
        <v>4</v>
      </c>
      <c r="M1455" t="s">
        <v>5</v>
      </c>
    </row>
    <row r="1456" spans="1:13" x14ac:dyDescent="0.3">
      <c r="C1456">
        <v>162</v>
      </c>
      <c r="D1456">
        <v>3202</v>
      </c>
      <c r="E1456" t="s">
        <v>836</v>
      </c>
      <c r="F1456">
        <v>1.3960000000000001E-3</v>
      </c>
      <c r="G1456">
        <v>0.40040900000000001</v>
      </c>
      <c r="H1456">
        <v>0</v>
      </c>
      <c r="I1456">
        <v>0</v>
      </c>
      <c r="J1456">
        <v>2</v>
      </c>
      <c r="K1456">
        <v>1.9591999999999998E-2</v>
      </c>
      <c r="L1456">
        <v>5</v>
      </c>
      <c r="M1456" t="s">
        <v>5</v>
      </c>
    </row>
    <row r="1457" spans="1:13" x14ac:dyDescent="0.3">
      <c r="C1457">
        <v>162</v>
      </c>
      <c r="D1457">
        <v>1087</v>
      </c>
      <c r="E1457" t="s">
        <v>815</v>
      </c>
      <c r="F1457">
        <v>1.294E-3</v>
      </c>
      <c r="G1457">
        <v>0.113307</v>
      </c>
      <c r="H1457">
        <v>0</v>
      </c>
      <c r="I1457">
        <v>0</v>
      </c>
      <c r="J1457">
        <v>2</v>
      </c>
      <c r="K1457">
        <v>1.9591999999999998E-2</v>
      </c>
      <c r="L1457">
        <v>6</v>
      </c>
      <c r="M1457" t="s">
        <v>5</v>
      </c>
    </row>
    <row r="1458" spans="1:13" x14ac:dyDescent="0.3">
      <c r="C1458">
        <v>162</v>
      </c>
      <c r="D1458">
        <v>2010</v>
      </c>
      <c r="E1458" t="s">
        <v>12</v>
      </c>
      <c r="F1458">
        <v>-9.5600000000000004E-4</v>
      </c>
      <c r="G1458">
        <v>2.7602999999999999E-2</v>
      </c>
      <c r="H1458">
        <v>1</v>
      </c>
      <c r="I1458">
        <v>0</v>
      </c>
      <c r="J1458">
        <v>1</v>
      </c>
      <c r="K1458">
        <v>1.6258000000000002E-2</v>
      </c>
      <c r="L1458">
        <v>7</v>
      </c>
      <c r="M1458" t="s">
        <v>5</v>
      </c>
    </row>
    <row r="1459" spans="1:13" x14ac:dyDescent="0.3">
      <c r="C1459">
        <v>162</v>
      </c>
      <c r="D1459">
        <v>7994</v>
      </c>
      <c r="E1459" t="s">
        <v>14</v>
      </c>
      <c r="F1459">
        <v>-2.1619999999999999E-3</v>
      </c>
      <c r="G1459">
        <v>1.6528000000000001E-2</v>
      </c>
      <c r="H1459">
        <v>3</v>
      </c>
      <c r="I1459">
        <v>0</v>
      </c>
      <c r="J1459">
        <v>1</v>
      </c>
      <c r="K1459">
        <v>1.6258000000000002E-2</v>
      </c>
      <c r="L1459">
        <v>8</v>
      </c>
      <c r="M1459" t="s">
        <v>5</v>
      </c>
    </row>
    <row r="1460" spans="1:13" x14ac:dyDescent="0.3">
      <c r="C1460">
        <v>162</v>
      </c>
      <c r="D1460">
        <v>4571</v>
      </c>
      <c r="E1460" t="s">
        <v>13</v>
      </c>
      <c r="F1460">
        <v>-7.1919999999999996E-3</v>
      </c>
      <c r="G1460">
        <v>3.5951999999999998E-2</v>
      </c>
      <c r="H1460">
        <v>1</v>
      </c>
      <c r="I1460">
        <v>0</v>
      </c>
      <c r="J1460">
        <v>1</v>
      </c>
      <c r="K1460">
        <v>1.6258000000000002E-2</v>
      </c>
      <c r="L1460">
        <v>9</v>
      </c>
      <c r="M1460" t="s">
        <v>3</v>
      </c>
    </row>
    <row r="1461" spans="1:13" x14ac:dyDescent="0.3">
      <c r="C1461">
        <v>162</v>
      </c>
      <c r="D1461">
        <v>4585</v>
      </c>
      <c r="E1461" t="s">
        <v>837</v>
      </c>
      <c r="F1461">
        <v>8.2100000000000001E-4</v>
      </c>
      <c r="G1461">
        <v>6.8149999999999999E-3</v>
      </c>
      <c r="H1461">
        <v>0</v>
      </c>
      <c r="I1461">
        <v>0</v>
      </c>
      <c r="J1461">
        <v>1</v>
      </c>
      <c r="K1461">
        <v>1.3951E-2</v>
      </c>
      <c r="L1461">
        <v>10</v>
      </c>
      <c r="M1461" t="s">
        <v>3</v>
      </c>
    </row>
    <row r="1462" spans="1:13" x14ac:dyDescent="0.3">
      <c r="A1462" t="s">
        <v>20</v>
      </c>
      <c r="B1462">
        <v>1</v>
      </c>
      <c r="C1462">
        <v>163</v>
      </c>
      <c r="D1462">
        <v>1</v>
      </c>
    </row>
    <row r="1463" spans="1:13" x14ac:dyDescent="0.3">
      <c r="C1463">
        <v>163</v>
      </c>
      <c r="D1463">
        <v>1422</v>
      </c>
      <c r="E1463" t="s">
        <v>2</v>
      </c>
      <c r="F1463">
        <v>-1.64E-4</v>
      </c>
      <c r="G1463">
        <v>2.8340000000000001E-3</v>
      </c>
      <c r="H1463">
        <v>2</v>
      </c>
      <c r="I1463">
        <v>0</v>
      </c>
      <c r="J1463">
        <v>2</v>
      </c>
      <c r="K1463">
        <v>0.193581</v>
      </c>
      <c r="L1463">
        <v>1</v>
      </c>
      <c r="M1463" t="s">
        <v>5</v>
      </c>
    </row>
    <row r="1464" spans="1:13" x14ac:dyDescent="0.3">
      <c r="C1464">
        <v>163</v>
      </c>
      <c r="D1464">
        <v>7015</v>
      </c>
      <c r="E1464" t="s">
        <v>127</v>
      </c>
      <c r="F1464">
        <v>-1.5920000000000001E-3</v>
      </c>
      <c r="G1464">
        <v>3.6440000000000001E-3</v>
      </c>
      <c r="H1464">
        <v>2</v>
      </c>
      <c r="I1464">
        <v>0</v>
      </c>
      <c r="J1464">
        <v>2</v>
      </c>
      <c r="K1464">
        <v>0.193581</v>
      </c>
      <c r="L1464">
        <v>2</v>
      </c>
      <c r="M1464" t="s">
        <v>3</v>
      </c>
    </row>
    <row r="1465" spans="1:13" x14ac:dyDescent="0.3">
      <c r="C1465">
        <v>163</v>
      </c>
      <c r="D1465">
        <v>6517</v>
      </c>
      <c r="E1465" t="s">
        <v>566</v>
      </c>
      <c r="F1465">
        <v>7.3099999999999999E-4</v>
      </c>
      <c r="G1465">
        <v>4.3179999999999998E-3</v>
      </c>
      <c r="H1465">
        <v>0</v>
      </c>
      <c r="I1465">
        <v>0</v>
      </c>
      <c r="J1465">
        <v>4</v>
      </c>
      <c r="K1465">
        <v>0.17047399999999999</v>
      </c>
      <c r="L1465">
        <v>3</v>
      </c>
      <c r="M1465" t="s">
        <v>5</v>
      </c>
    </row>
    <row r="1466" spans="1:13" x14ac:dyDescent="0.3">
      <c r="C1466">
        <v>163</v>
      </c>
      <c r="D1466">
        <v>7012</v>
      </c>
      <c r="E1466" t="s">
        <v>53</v>
      </c>
      <c r="F1466">
        <v>-1.5153E-2</v>
      </c>
      <c r="G1466">
        <v>3.6440000000000001E-3</v>
      </c>
      <c r="H1466">
        <v>1</v>
      </c>
      <c r="I1466">
        <v>0</v>
      </c>
      <c r="J1466">
        <v>1</v>
      </c>
      <c r="K1466">
        <v>8.4403000000000006E-2</v>
      </c>
      <c r="L1466">
        <v>4</v>
      </c>
      <c r="M1466" t="s">
        <v>5</v>
      </c>
    </row>
    <row r="1467" spans="1:13" x14ac:dyDescent="0.3">
      <c r="C1467">
        <v>163</v>
      </c>
      <c r="D1467">
        <v>1297</v>
      </c>
      <c r="E1467" t="s">
        <v>111</v>
      </c>
      <c r="F1467">
        <v>-9.0700000000000004E-4</v>
      </c>
      <c r="G1467">
        <v>1.1200999999999999E-2</v>
      </c>
      <c r="H1467">
        <v>2</v>
      </c>
      <c r="I1467">
        <v>0</v>
      </c>
      <c r="J1467">
        <v>2</v>
      </c>
      <c r="K1467">
        <v>4.1259999999999998E-2</v>
      </c>
      <c r="L1467">
        <v>5</v>
      </c>
      <c r="M1467" t="s">
        <v>5</v>
      </c>
    </row>
    <row r="1468" spans="1:13" x14ac:dyDescent="0.3">
      <c r="C1468">
        <v>163</v>
      </c>
      <c r="D1468">
        <v>676</v>
      </c>
      <c r="E1468" t="s">
        <v>567</v>
      </c>
      <c r="F1468">
        <v>6.02E-4</v>
      </c>
      <c r="G1468">
        <v>3.4682999999999999E-2</v>
      </c>
      <c r="H1468">
        <v>0</v>
      </c>
      <c r="I1468">
        <v>0</v>
      </c>
      <c r="J1468">
        <v>2</v>
      </c>
      <c r="K1468">
        <v>3.5534000000000003E-2</v>
      </c>
      <c r="L1468">
        <v>6</v>
      </c>
      <c r="M1468" t="s">
        <v>5</v>
      </c>
    </row>
    <row r="1469" spans="1:13" x14ac:dyDescent="0.3">
      <c r="C1469">
        <v>163</v>
      </c>
      <c r="D1469">
        <v>7800</v>
      </c>
      <c r="E1469" t="s">
        <v>29</v>
      </c>
      <c r="F1469">
        <v>-7.3159999999999996E-3</v>
      </c>
      <c r="G1469">
        <v>2.1589999999999999E-3</v>
      </c>
      <c r="H1469">
        <v>0</v>
      </c>
      <c r="I1469">
        <v>0</v>
      </c>
      <c r="J1469">
        <v>3</v>
      </c>
      <c r="K1469">
        <v>3.2122999999999999E-2</v>
      </c>
      <c r="L1469">
        <v>7</v>
      </c>
      <c r="M1469" t="s">
        <v>5</v>
      </c>
    </row>
    <row r="1470" spans="1:13" x14ac:dyDescent="0.3">
      <c r="C1470">
        <v>163</v>
      </c>
      <c r="D1470">
        <v>2010</v>
      </c>
      <c r="E1470" t="s">
        <v>12</v>
      </c>
      <c r="F1470">
        <v>-2.52E-4</v>
      </c>
      <c r="G1470">
        <v>1.498E-2</v>
      </c>
      <c r="H1470">
        <v>1</v>
      </c>
      <c r="I1470">
        <v>0</v>
      </c>
      <c r="J1470">
        <v>1</v>
      </c>
      <c r="K1470">
        <v>1.6258000000000002E-2</v>
      </c>
      <c r="L1470">
        <v>8</v>
      </c>
      <c r="M1470" t="s">
        <v>5</v>
      </c>
    </row>
    <row r="1471" spans="1:13" x14ac:dyDescent="0.3">
      <c r="C1471">
        <v>163</v>
      </c>
      <c r="D1471">
        <v>4070</v>
      </c>
      <c r="E1471" t="s">
        <v>113</v>
      </c>
      <c r="F1471">
        <v>-5.8699999999999996E-4</v>
      </c>
      <c r="G1471">
        <v>9.3120000000000008E-3</v>
      </c>
      <c r="H1471">
        <v>2</v>
      </c>
      <c r="I1471">
        <v>0</v>
      </c>
      <c r="J1471">
        <v>1</v>
      </c>
      <c r="K1471">
        <v>1.6258000000000002E-2</v>
      </c>
      <c r="L1471">
        <v>9</v>
      </c>
      <c r="M1471" t="s">
        <v>5</v>
      </c>
    </row>
    <row r="1472" spans="1:13" x14ac:dyDescent="0.3">
      <c r="C1472">
        <v>163</v>
      </c>
      <c r="D1472">
        <v>7994</v>
      </c>
      <c r="E1472" t="s">
        <v>14</v>
      </c>
      <c r="F1472">
        <v>-1.957E-3</v>
      </c>
      <c r="G1472">
        <v>9.4470000000000005E-3</v>
      </c>
      <c r="H1472">
        <v>3</v>
      </c>
      <c r="I1472">
        <v>0</v>
      </c>
      <c r="J1472">
        <v>1</v>
      </c>
      <c r="K1472">
        <v>1.6258000000000002E-2</v>
      </c>
      <c r="L1472">
        <v>10</v>
      </c>
      <c r="M1472" t="s">
        <v>5</v>
      </c>
    </row>
    <row r="1473" spans="1:13" x14ac:dyDescent="0.3">
      <c r="A1473" t="s">
        <v>20</v>
      </c>
      <c r="B1473">
        <v>3</v>
      </c>
      <c r="C1473">
        <v>164</v>
      </c>
      <c r="D1473">
        <v>3</v>
      </c>
    </row>
    <row r="1474" spans="1:13" x14ac:dyDescent="0.3">
      <c r="C1474">
        <v>164</v>
      </c>
      <c r="D1474">
        <v>4011</v>
      </c>
      <c r="E1474" t="s">
        <v>264</v>
      </c>
      <c r="F1474">
        <v>1.3960000000000001E-3</v>
      </c>
      <c r="G1474">
        <v>1.1332999999999999E-2</v>
      </c>
      <c r="H1474">
        <v>0</v>
      </c>
      <c r="I1474">
        <v>0</v>
      </c>
      <c r="J1474">
        <v>4</v>
      </c>
      <c r="K1474">
        <v>0.19714799999999999</v>
      </c>
      <c r="L1474">
        <v>1</v>
      </c>
      <c r="M1474" t="s">
        <v>5</v>
      </c>
    </row>
    <row r="1475" spans="1:13" x14ac:dyDescent="0.3">
      <c r="C1475">
        <v>164</v>
      </c>
      <c r="D1475">
        <v>4004</v>
      </c>
      <c r="E1475" t="s">
        <v>265</v>
      </c>
      <c r="F1475">
        <v>1.297E-3</v>
      </c>
      <c r="G1475">
        <v>2.0756E-2</v>
      </c>
      <c r="H1475">
        <v>0</v>
      </c>
      <c r="I1475">
        <v>0</v>
      </c>
      <c r="J1475">
        <v>4</v>
      </c>
      <c r="K1475">
        <v>0.19714799999999999</v>
      </c>
      <c r="L1475">
        <v>2</v>
      </c>
      <c r="M1475" t="s">
        <v>3</v>
      </c>
    </row>
    <row r="1476" spans="1:13" x14ac:dyDescent="0.3">
      <c r="C1476">
        <v>164</v>
      </c>
      <c r="D1476">
        <v>1422</v>
      </c>
      <c r="E1476" t="s">
        <v>2</v>
      </c>
      <c r="F1476">
        <v>-7.7300000000000003E-4</v>
      </c>
      <c r="G1476">
        <v>2.6740000000000002E-3</v>
      </c>
      <c r="H1476">
        <v>2</v>
      </c>
      <c r="I1476">
        <v>0</v>
      </c>
      <c r="J1476">
        <v>2</v>
      </c>
      <c r="K1476">
        <v>0.193581</v>
      </c>
      <c r="L1476">
        <v>3</v>
      </c>
      <c r="M1476" t="s">
        <v>3</v>
      </c>
    </row>
    <row r="1477" spans="1:13" x14ac:dyDescent="0.3">
      <c r="C1477">
        <v>164</v>
      </c>
      <c r="D1477">
        <v>3494</v>
      </c>
      <c r="E1477" t="s">
        <v>266</v>
      </c>
      <c r="F1477">
        <v>2.6809999999999998E-3</v>
      </c>
      <c r="G1477">
        <v>3.2725999999999998E-2</v>
      </c>
      <c r="H1477">
        <v>0</v>
      </c>
      <c r="I1477">
        <v>0</v>
      </c>
      <c r="J1477">
        <v>1</v>
      </c>
      <c r="K1477">
        <v>8.6173E-2</v>
      </c>
      <c r="L1477">
        <v>4</v>
      </c>
      <c r="M1477" t="s">
        <v>5</v>
      </c>
    </row>
    <row r="1478" spans="1:13" x14ac:dyDescent="0.3">
      <c r="C1478">
        <v>164</v>
      </c>
      <c r="D1478">
        <v>6603</v>
      </c>
      <c r="E1478" t="s">
        <v>267</v>
      </c>
      <c r="F1478">
        <v>7.5199999999999996E-4</v>
      </c>
      <c r="G1478">
        <v>4.202E-3</v>
      </c>
      <c r="H1478">
        <v>0</v>
      </c>
      <c r="I1478">
        <v>0</v>
      </c>
      <c r="J1478">
        <v>1</v>
      </c>
      <c r="K1478">
        <v>7.3145000000000002E-2</v>
      </c>
      <c r="L1478">
        <v>5</v>
      </c>
      <c r="M1478" t="s">
        <v>5</v>
      </c>
    </row>
    <row r="1479" spans="1:13" x14ac:dyDescent="0.3">
      <c r="C1479">
        <v>164</v>
      </c>
      <c r="D1479">
        <v>813</v>
      </c>
      <c r="E1479" t="s">
        <v>120</v>
      </c>
      <c r="F1479">
        <v>-5.0699999999999996E-4</v>
      </c>
      <c r="G1479">
        <v>6.8890999999999994E-2</v>
      </c>
      <c r="H1479">
        <v>1</v>
      </c>
      <c r="I1479">
        <v>0</v>
      </c>
      <c r="J1479">
        <v>3</v>
      </c>
      <c r="K1479">
        <v>4.1259999999999998E-2</v>
      </c>
      <c r="L1479">
        <v>6</v>
      </c>
      <c r="M1479" t="s">
        <v>5</v>
      </c>
    </row>
    <row r="1480" spans="1:13" x14ac:dyDescent="0.3">
      <c r="C1480">
        <v>164</v>
      </c>
      <c r="D1480">
        <v>6834</v>
      </c>
      <c r="E1480" t="s">
        <v>268</v>
      </c>
      <c r="F1480">
        <v>1.1620000000000001E-3</v>
      </c>
      <c r="G1480">
        <v>2.5977E-2</v>
      </c>
      <c r="H1480">
        <v>0</v>
      </c>
      <c r="I1480">
        <v>0</v>
      </c>
      <c r="J1480">
        <v>2</v>
      </c>
      <c r="K1480">
        <v>3.5534000000000003E-2</v>
      </c>
      <c r="L1480">
        <v>7</v>
      </c>
      <c r="M1480" t="s">
        <v>3</v>
      </c>
    </row>
    <row r="1481" spans="1:13" x14ac:dyDescent="0.3">
      <c r="C1481">
        <v>164</v>
      </c>
      <c r="D1481">
        <v>7695</v>
      </c>
      <c r="E1481" t="s">
        <v>269</v>
      </c>
      <c r="F1481">
        <v>3.4900000000000003E-4</v>
      </c>
      <c r="G1481">
        <v>6.7745E-2</v>
      </c>
      <c r="H1481">
        <v>0</v>
      </c>
      <c r="I1481">
        <v>0</v>
      </c>
      <c r="J1481">
        <v>2</v>
      </c>
      <c r="K1481">
        <v>3.5534000000000003E-2</v>
      </c>
      <c r="L1481">
        <v>8</v>
      </c>
      <c r="M1481" t="s">
        <v>5</v>
      </c>
    </row>
    <row r="1482" spans="1:13" x14ac:dyDescent="0.3">
      <c r="C1482">
        <v>164</v>
      </c>
      <c r="D1482">
        <v>7800</v>
      </c>
      <c r="E1482" t="s">
        <v>29</v>
      </c>
      <c r="F1482">
        <v>-1.3568E-2</v>
      </c>
      <c r="G1482">
        <v>2.0370000000000002E-3</v>
      </c>
      <c r="H1482">
        <v>0</v>
      </c>
      <c r="I1482">
        <v>0</v>
      </c>
      <c r="J1482">
        <v>3</v>
      </c>
      <c r="K1482">
        <v>3.2122999999999999E-2</v>
      </c>
      <c r="L1482">
        <v>9</v>
      </c>
      <c r="M1482" t="s">
        <v>5</v>
      </c>
    </row>
    <row r="1483" spans="1:13" x14ac:dyDescent="0.3">
      <c r="C1483">
        <v>164</v>
      </c>
      <c r="D1483">
        <v>861</v>
      </c>
      <c r="E1483" t="s">
        <v>117</v>
      </c>
      <c r="F1483">
        <v>-6.0999999999999999E-5</v>
      </c>
      <c r="G1483">
        <v>6.7489999999999994E-2</v>
      </c>
      <c r="H1483">
        <v>5</v>
      </c>
      <c r="I1483">
        <v>0</v>
      </c>
      <c r="J1483">
        <v>1</v>
      </c>
      <c r="K1483">
        <v>1.6258000000000002E-2</v>
      </c>
      <c r="L1483">
        <v>10</v>
      </c>
      <c r="M1483" t="s">
        <v>5</v>
      </c>
    </row>
    <row r="1484" spans="1:13" x14ac:dyDescent="0.3">
      <c r="A1484" t="s">
        <v>20</v>
      </c>
      <c r="B1484">
        <v>2</v>
      </c>
      <c r="C1484">
        <v>165</v>
      </c>
      <c r="D1484">
        <v>2</v>
      </c>
    </row>
    <row r="1485" spans="1:13" x14ac:dyDescent="0.3">
      <c r="C1485">
        <v>165</v>
      </c>
      <c r="D1485">
        <v>4184</v>
      </c>
      <c r="E1485" t="s">
        <v>119</v>
      </c>
      <c r="F1485">
        <v>-2.2900000000000001E-4</v>
      </c>
      <c r="G1485">
        <v>1.8582999999999999E-2</v>
      </c>
      <c r="H1485">
        <v>3</v>
      </c>
      <c r="I1485">
        <v>0</v>
      </c>
      <c r="J1485">
        <v>2</v>
      </c>
      <c r="K1485">
        <v>4.1259999999999998E-2</v>
      </c>
      <c r="L1485">
        <v>1</v>
      </c>
      <c r="M1485" t="s">
        <v>5</v>
      </c>
    </row>
    <row r="1486" spans="1:13" x14ac:dyDescent="0.3">
      <c r="C1486">
        <v>165</v>
      </c>
      <c r="D1486">
        <v>6761</v>
      </c>
      <c r="E1486" t="s">
        <v>50</v>
      </c>
      <c r="F1486">
        <v>-8.9400000000000005E-4</v>
      </c>
      <c r="G1486">
        <v>1.9796000000000001E-2</v>
      </c>
      <c r="H1486">
        <v>1</v>
      </c>
      <c r="I1486">
        <v>0</v>
      </c>
      <c r="J1486">
        <v>3</v>
      </c>
      <c r="K1486">
        <v>4.1259999999999998E-2</v>
      </c>
      <c r="L1486">
        <v>2</v>
      </c>
      <c r="M1486" t="s">
        <v>5</v>
      </c>
    </row>
    <row r="1487" spans="1:13" x14ac:dyDescent="0.3">
      <c r="C1487">
        <v>165</v>
      </c>
      <c r="D1487">
        <v>4798</v>
      </c>
      <c r="E1487" t="s">
        <v>584</v>
      </c>
      <c r="F1487">
        <v>-1.9000000000000001E-4</v>
      </c>
      <c r="G1487">
        <v>2.7079999999999999E-3</v>
      </c>
      <c r="H1487">
        <v>0</v>
      </c>
      <c r="I1487">
        <v>0</v>
      </c>
      <c r="J1487">
        <v>3</v>
      </c>
      <c r="K1487">
        <v>3.2122999999999999E-2</v>
      </c>
      <c r="L1487">
        <v>3</v>
      </c>
      <c r="M1487" t="s">
        <v>5</v>
      </c>
    </row>
    <row r="1488" spans="1:13" x14ac:dyDescent="0.3">
      <c r="C1488">
        <v>165</v>
      </c>
      <c r="D1488">
        <v>1422</v>
      </c>
      <c r="E1488" t="s">
        <v>2</v>
      </c>
      <c r="F1488">
        <v>-2.382E-3</v>
      </c>
      <c r="G1488">
        <v>1.9610000000000001E-3</v>
      </c>
      <c r="H1488">
        <v>2</v>
      </c>
      <c r="I1488">
        <v>0</v>
      </c>
      <c r="J1488">
        <v>2</v>
      </c>
      <c r="K1488">
        <v>2.2401999999999998E-2</v>
      </c>
      <c r="L1488">
        <v>4</v>
      </c>
      <c r="M1488" t="s">
        <v>3</v>
      </c>
    </row>
    <row r="1489" spans="1:13" x14ac:dyDescent="0.3">
      <c r="C1489">
        <v>165</v>
      </c>
      <c r="D1489">
        <v>3777</v>
      </c>
      <c r="E1489" t="s">
        <v>130</v>
      </c>
      <c r="F1489">
        <v>-4.66E-4</v>
      </c>
      <c r="G1489">
        <v>7.4329999999999993E-2</v>
      </c>
      <c r="H1489">
        <v>1</v>
      </c>
      <c r="I1489">
        <v>0</v>
      </c>
      <c r="J1489">
        <v>1</v>
      </c>
      <c r="K1489">
        <v>1.6258000000000002E-2</v>
      </c>
      <c r="L1489">
        <v>5</v>
      </c>
      <c r="M1489" t="s">
        <v>5</v>
      </c>
    </row>
    <row r="1490" spans="1:13" x14ac:dyDescent="0.3">
      <c r="C1490">
        <v>165</v>
      </c>
      <c r="D1490">
        <v>6352</v>
      </c>
      <c r="E1490" t="s">
        <v>131</v>
      </c>
      <c r="F1490">
        <v>-9.2599999999999996E-4</v>
      </c>
      <c r="G1490">
        <v>6.6486000000000003E-2</v>
      </c>
      <c r="H1490">
        <v>1</v>
      </c>
      <c r="I1490">
        <v>0</v>
      </c>
      <c r="J1490">
        <v>1</v>
      </c>
      <c r="K1490">
        <v>1.6258000000000002E-2</v>
      </c>
      <c r="L1490">
        <v>6</v>
      </c>
      <c r="M1490" t="s">
        <v>5</v>
      </c>
    </row>
    <row r="1491" spans="1:13" x14ac:dyDescent="0.3">
      <c r="C1491">
        <v>165</v>
      </c>
      <c r="D1491">
        <v>2010</v>
      </c>
      <c r="E1491" t="s">
        <v>12</v>
      </c>
      <c r="F1491">
        <v>-1.047E-3</v>
      </c>
      <c r="G1491">
        <v>9.3380000000000008E-3</v>
      </c>
      <c r="H1491">
        <v>1</v>
      </c>
      <c r="I1491">
        <v>0</v>
      </c>
      <c r="J1491">
        <v>1</v>
      </c>
      <c r="K1491">
        <v>1.6258000000000002E-2</v>
      </c>
      <c r="L1491">
        <v>7</v>
      </c>
      <c r="M1491" t="s">
        <v>5</v>
      </c>
    </row>
    <row r="1492" spans="1:13" x14ac:dyDescent="0.3">
      <c r="C1492">
        <v>165</v>
      </c>
      <c r="D1492">
        <v>4182</v>
      </c>
      <c r="E1492" t="s">
        <v>34</v>
      </c>
      <c r="F1492">
        <v>-2.405E-3</v>
      </c>
      <c r="G1492">
        <v>1.8582999999999999E-2</v>
      </c>
      <c r="H1492">
        <v>1</v>
      </c>
      <c r="I1492">
        <v>0</v>
      </c>
      <c r="J1492">
        <v>1</v>
      </c>
      <c r="K1492">
        <v>1.6258000000000002E-2</v>
      </c>
      <c r="L1492">
        <v>8</v>
      </c>
      <c r="M1492" t="s">
        <v>5</v>
      </c>
    </row>
    <row r="1493" spans="1:13" x14ac:dyDescent="0.3">
      <c r="C1493">
        <v>165</v>
      </c>
      <c r="D1493">
        <v>4571</v>
      </c>
      <c r="E1493" t="s">
        <v>13</v>
      </c>
      <c r="F1493">
        <v>-5.4010000000000004E-3</v>
      </c>
      <c r="G1493">
        <v>1.4567E-2</v>
      </c>
      <c r="H1493">
        <v>1</v>
      </c>
      <c r="I1493">
        <v>0</v>
      </c>
      <c r="J1493">
        <v>1</v>
      </c>
      <c r="K1493">
        <v>1.6258000000000002E-2</v>
      </c>
      <c r="L1493">
        <v>9</v>
      </c>
      <c r="M1493" t="s">
        <v>3</v>
      </c>
    </row>
    <row r="1494" spans="1:13" x14ac:dyDescent="0.3">
      <c r="C1494">
        <v>165</v>
      </c>
      <c r="D1494">
        <v>3751</v>
      </c>
      <c r="E1494" t="s">
        <v>242</v>
      </c>
      <c r="F1494">
        <v>-6.2E-4</v>
      </c>
      <c r="G1494">
        <v>3.2680000000000001E-3</v>
      </c>
      <c r="H1494">
        <v>0</v>
      </c>
      <c r="I1494">
        <v>0</v>
      </c>
      <c r="J1494">
        <v>1</v>
      </c>
      <c r="K1494">
        <v>1.2585000000000001E-2</v>
      </c>
      <c r="L1494">
        <v>10</v>
      </c>
      <c r="M1494" t="s">
        <v>5</v>
      </c>
    </row>
    <row r="1495" spans="1:13" x14ac:dyDescent="0.3">
      <c r="A1495" t="s">
        <v>20</v>
      </c>
      <c r="B1495">
        <v>1</v>
      </c>
      <c r="C1495">
        <v>166</v>
      </c>
      <c r="D1495">
        <v>1</v>
      </c>
    </row>
    <row r="1496" spans="1:13" x14ac:dyDescent="0.3">
      <c r="C1496">
        <v>166</v>
      </c>
      <c r="D1496">
        <v>1422</v>
      </c>
      <c r="E1496" t="s">
        <v>2</v>
      </c>
      <c r="F1496">
        <v>-6.6600000000000003E-4</v>
      </c>
      <c r="G1496">
        <v>3.2880000000000001E-3</v>
      </c>
      <c r="H1496">
        <v>2</v>
      </c>
      <c r="I1496">
        <v>0</v>
      </c>
      <c r="J1496">
        <v>2</v>
      </c>
      <c r="K1496">
        <v>0.193581</v>
      </c>
      <c r="L1496">
        <v>1</v>
      </c>
      <c r="M1496" t="s">
        <v>3</v>
      </c>
    </row>
    <row r="1497" spans="1:13" x14ac:dyDescent="0.3">
      <c r="C1497">
        <v>166</v>
      </c>
      <c r="D1497">
        <v>6746</v>
      </c>
      <c r="E1497" t="s">
        <v>335</v>
      </c>
      <c r="F1497">
        <v>0</v>
      </c>
      <c r="G1497">
        <v>3.3819000000000002E-2</v>
      </c>
      <c r="H1497">
        <v>1</v>
      </c>
      <c r="I1497">
        <v>0</v>
      </c>
      <c r="J1497">
        <v>3</v>
      </c>
      <c r="K1497">
        <v>4.1259999999999998E-2</v>
      </c>
      <c r="L1497">
        <v>2</v>
      </c>
      <c r="M1497" t="s">
        <v>5</v>
      </c>
    </row>
    <row r="1498" spans="1:13" x14ac:dyDescent="0.3">
      <c r="C1498">
        <v>166</v>
      </c>
      <c r="D1498">
        <v>1297</v>
      </c>
      <c r="E1498" t="s">
        <v>111</v>
      </c>
      <c r="F1498">
        <v>-1.5039999999999999E-3</v>
      </c>
      <c r="G1498">
        <v>3.7107000000000001E-2</v>
      </c>
      <c r="H1498">
        <v>2</v>
      </c>
      <c r="I1498">
        <v>0</v>
      </c>
      <c r="J1498">
        <v>2</v>
      </c>
      <c r="K1498">
        <v>4.1259999999999998E-2</v>
      </c>
      <c r="L1498">
        <v>3</v>
      </c>
      <c r="M1498" t="s">
        <v>5</v>
      </c>
    </row>
    <row r="1499" spans="1:13" x14ac:dyDescent="0.3">
      <c r="C1499">
        <v>166</v>
      </c>
      <c r="D1499">
        <v>8184</v>
      </c>
      <c r="E1499" t="s">
        <v>4</v>
      </c>
      <c r="F1499">
        <v>-1.8450000000000001E-3</v>
      </c>
      <c r="G1499">
        <v>6.2630000000000003E-3</v>
      </c>
      <c r="H1499">
        <v>2</v>
      </c>
      <c r="I1499">
        <v>0</v>
      </c>
      <c r="J1499">
        <v>3</v>
      </c>
      <c r="K1499">
        <v>4.1259999999999998E-2</v>
      </c>
      <c r="L1499">
        <v>4</v>
      </c>
      <c r="M1499" t="s">
        <v>5</v>
      </c>
    </row>
    <row r="1500" spans="1:13" x14ac:dyDescent="0.3">
      <c r="C1500">
        <v>166</v>
      </c>
      <c r="D1500">
        <v>8191</v>
      </c>
      <c r="E1500" t="s">
        <v>6</v>
      </c>
      <c r="F1500">
        <v>-4.3359999999999996E-3</v>
      </c>
      <c r="G1500">
        <v>6.2630000000000003E-3</v>
      </c>
      <c r="H1500">
        <v>1</v>
      </c>
      <c r="I1500">
        <v>0</v>
      </c>
      <c r="J1500">
        <v>3</v>
      </c>
      <c r="K1500">
        <v>4.1259999999999998E-2</v>
      </c>
      <c r="L1500">
        <v>5</v>
      </c>
      <c r="M1500" t="s">
        <v>5</v>
      </c>
    </row>
    <row r="1501" spans="1:13" x14ac:dyDescent="0.3">
      <c r="C1501">
        <v>166</v>
      </c>
      <c r="D1501">
        <v>1292</v>
      </c>
      <c r="E1501" t="s">
        <v>336</v>
      </c>
      <c r="F1501">
        <v>1.189E-3</v>
      </c>
      <c r="G1501">
        <v>3.5228000000000002E-2</v>
      </c>
      <c r="H1501">
        <v>0</v>
      </c>
      <c r="I1501">
        <v>0</v>
      </c>
      <c r="J1501">
        <v>2</v>
      </c>
      <c r="K1501">
        <v>3.5534000000000003E-2</v>
      </c>
      <c r="L1501">
        <v>6</v>
      </c>
      <c r="M1501" t="s">
        <v>5</v>
      </c>
    </row>
    <row r="1502" spans="1:13" x14ac:dyDescent="0.3">
      <c r="C1502">
        <v>166</v>
      </c>
      <c r="D1502">
        <v>7322</v>
      </c>
      <c r="E1502" t="s">
        <v>167</v>
      </c>
      <c r="F1502">
        <v>9.6599999999999995E-4</v>
      </c>
      <c r="G1502">
        <v>2.7556000000000001E-2</v>
      </c>
      <c r="H1502">
        <v>0</v>
      </c>
      <c r="I1502">
        <v>0</v>
      </c>
      <c r="J1502">
        <v>2</v>
      </c>
      <c r="K1502">
        <v>3.5534000000000003E-2</v>
      </c>
      <c r="L1502">
        <v>7</v>
      </c>
      <c r="M1502" t="s">
        <v>5</v>
      </c>
    </row>
    <row r="1503" spans="1:13" x14ac:dyDescent="0.3">
      <c r="C1503">
        <v>166</v>
      </c>
      <c r="D1503">
        <v>3296</v>
      </c>
      <c r="E1503" t="s">
        <v>165</v>
      </c>
      <c r="F1503">
        <v>7.0899999999999999E-4</v>
      </c>
      <c r="G1503">
        <v>1.2839E-2</v>
      </c>
      <c r="H1503">
        <v>0</v>
      </c>
      <c r="I1503">
        <v>0</v>
      </c>
      <c r="J1503">
        <v>5</v>
      </c>
      <c r="K1503">
        <v>3.5534000000000003E-2</v>
      </c>
      <c r="L1503">
        <v>8</v>
      </c>
      <c r="M1503" t="s">
        <v>5</v>
      </c>
    </row>
    <row r="1504" spans="1:13" x14ac:dyDescent="0.3">
      <c r="C1504">
        <v>166</v>
      </c>
      <c r="D1504">
        <v>3002</v>
      </c>
      <c r="E1504" t="s">
        <v>337</v>
      </c>
      <c r="F1504">
        <v>-5.8799999999999998E-4</v>
      </c>
      <c r="G1504">
        <v>5.1669999999999997E-3</v>
      </c>
      <c r="H1504">
        <v>0</v>
      </c>
      <c r="I1504">
        <v>0</v>
      </c>
      <c r="J1504">
        <v>2</v>
      </c>
      <c r="K1504">
        <v>3.2122999999999999E-2</v>
      </c>
      <c r="L1504">
        <v>9</v>
      </c>
      <c r="M1504" t="s">
        <v>5</v>
      </c>
    </row>
    <row r="1505" spans="1:13" x14ac:dyDescent="0.3">
      <c r="C1505">
        <v>166</v>
      </c>
      <c r="D1505">
        <v>7800</v>
      </c>
      <c r="E1505" t="s">
        <v>29</v>
      </c>
      <c r="F1505">
        <v>-3.5119999999999999E-3</v>
      </c>
      <c r="G1505">
        <v>2.5049999999999998E-3</v>
      </c>
      <c r="H1505">
        <v>0</v>
      </c>
      <c r="I1505">
        <v>0</v>
      </c>
      <c r="J1505">
        <v>3</v>
      </c>
      <c r="K1505">
        <v>3.2122999999999999E-2</v>
      </c>
      <c r="L1505">
        <v>10</v>
      </c>
      <c r="M1505" t="s">
        <v>5</v>
      </c>
    </row>
    <row r="1506" spans="1:13" x14ac:dyDescent="0.3">
      <c r="A1506" t="s">
        <v>20</v>
      </c>
      <c r="B1506">
        <v>5</v>
      </c>
      <c r="C1506">
        <v>167</v>
      </c>
      <c r="D1506">
        <v>5</v>
      </c>
    </row>
    <row r="1507" spans="1:13" x14ac:dyDescent="0.3">
      <c r="C1507">
        <v>167</v>
      </c>
      <c r="D1507">
        <v>3786</v>
      </c>
      <c r="E1507" t="s">
        <v>301</v>
      </c>
      <c r="F1507">
        <v>3.1099999999999999E-3</v>
      </c>
      <c r="G1507">
        <v>2.5663999999999999E-2</v>
      </c>
      <c r="H1507">
        <v>0</v>
      </c>
      <c r="I1507">
        <v>0</v>
      </c>
      <c r="J1507">
        <v>2</v>
      </c>
      <c r="K1507">
        <v>0.19714799999999999</v>
      </c>
      <c r="L1507">
        <v>1</v>
      </c>
      <c r="M1507" t="s">
        <v>5</v>
      </c>
    </row>
    <row r="1508" spans="1:13" x14ac:dyDescent="0.3">
      <c r="C1508">
        <v>167</v>
      </c>
      <c r="D1508">
        <v>6470</v>
      </c>
      <c r="E1508" t="s">
        <v>440</v>
      </c>
      <c r="F1508">
        <v>2.1280000000000001E-3</v>
      </c>
      <c r="G1508">
        <v>4.2825000000000002E-2</v>
      </c>
      <c r="H1508">
        <v>0</v>
      </c>
      <c r="I1508">
        <v>0</v>
      </c>
      <c r="J1508">
        <v>3</v>
      </c>
      <c r="K1508">
        <v>0.19714799999999999</v>
      </c>
      <c r="L1508">
        <v>2</v>
      </c>
      <c r="M1508" t="s">
        <v>3</v>
      </c>
    </row>
    <row r="1509" spans="1:13" x14ac:dyDescent="0.3">
      <c r="C1509">
        <v>167</v>
      </c>
      <c r="D1509">
        <v>6468</v>
      </c>
      <c r="E1509" t="s">
        <v>441</v>
      </c>
      <c r="F1509">
        <v>1.2489999999999999E-3</v>
      </c>
      <c r="G1509">
        <v>4.2368999999999997E-2</v>
      </c>
      <c r="H1509">
        <v>0</v>
      </c>
      <c r="I1509">
        <v>0</v>
      </c>
      <c r="J1509">
        <v>2</v>
      </c>
      <c r="K1509">
        <v>0.19714799999999999</v>
      </c>
      <c r="L1509">
        <v>3</v>
      </c>
      <c r="M1509" t="s">
        <v>3</v>
      </c>
    </row>
    <row r="1510" spans="1:13" x14ac:dyDescent="0.3">
      <c r="C1510">
        <v>167</v>
      </c>
      <c r="D1510">
        <v>1422</v>
      </c>
      <c r="E1510" t="s">
        <v>2</v>
      </c>
      <c r="F1510">
        <v>-2.1210000000000001E-3</v>
      </c>
      <c r="G1510">
        <v>3.189E-3</v>
      </c>
      <c r="H1510">
        <v>2</v>
      </c>
      <c r="I1510">
        <v>0</v>
      </c>
      <c r="J1510">
        <v>2</v>
      </c>
      <c r="K1510">
        <v>0.193581</v>
      </c>
      <c r="L1510">
        <v>4</v>
      </c>
      <c r="M1510" t="s">
        <v>3</v>
      </c>
    </row>
    <row r="1511" spans="1:13" x14ac:dyDescent="0.3">
      <c r="C1511">
        <v>167</v>
      </c>
      <c r="D1511">
        <v>703</v>
      </c>
      <c r="E1511" t="s">
        <v>411</v>
      </c>
      <c r="F1511">
        <v>2.921E-3</v>
      </c>
      <c r="G1511">
        <v>4.2368999999999997E-2</v>
      </c>
      <c r="H1511">
        <v>0</v>
      </c>
      <c r="I1511">
        <v>0</v>
      </c>
      <c r="J1511">
        <v>1</v>
      </c>
      <c r="K1511">
        <v>8.6173E-2</v>
      </c>
      <c r="L1511">
        <v>5</v>
      </c>
      <c r="M1511" t="s">
        <v>5</v>
      </c>
    </row>
    <row r="1512" spans="1:13" x14ac:dyDescent="0.3">
      <c r="C1512">
        <v>167</v>
      </c>
      <c r="D1512">
        <v>6741</v>
      </c>
      <c r="E1512" t="s">
        <v>442</v>
      </c>
      <c r="F1512">
        <v>1.5699999999999999E-4</v>
      </c>
      <c r="G1512">
        <v>6.5603999999999996E-2</v>
      </c>
      <c r="H1512">
        <v>1</v>
      </c>
      <c r="I1512">
        <v>0</v>
      </c>
      <c r="J1512">
        <v>2</v>
      </c>
      <c r="K1512">
        <v>4.1259999999999998E-2</v>
      </c>
      <c r="L1512">
        <v>6</v>
      </c>
      <c r="M1512" t="s">
        <v>3</v>
      </c>
    </row>
    <row r="1513" spans="1:13" x14ac:dyDescent="0.3">
      <c r="C1513">
        <v>167</v>
      </c>
      <c r="D1513">
        <v>7800</v>
      </c>
      <c r="E1513" t="s">
        <v>29</v>
      </c>
      <c r="F1513">
        <v>-9.9360000000000004E-3</v>
      </c>
      <c r="G1513">
        <v>2.4299999999999999E-3</v>
      </c>
      <c r="H1513">
        <v>0</v>
      </c>
      <c r="I1513">
        <v>0</v>
      </c>
      <c r="J1513">
        <v>3</v>
      </c>
      <c r="K1513">
        <v>3.2122999999999999E-2</v>
      </c>
      <c r="L1513">
        <v>7</v>
      </c>
      <c r="M1513" t="s">
        <v>3</v>
      </c>
    </row>
    <row r="1514" spans="1:13" x14ac:dyDescent="0.3">
      <c r="C1514">
        <v>167</v>
      </c>
      <c r="D1514">
        <v>3568</v>
      </c>
      <c r="E1514" t="s">
        <v>443</v>
      </c>
      <c r="F1514">
        <v>1.555E-3</v>
      </c>
      <c r="G1514">
        <v>0.172817</v>
      </c>
      <c r="H1514">
        <v>0</v>
      </c>
      <c r="I1514">
        <v>0</v>
      </c>
      <c r="J1514">
        <v>4</v>
      </c>
      <c r="K1514">
        <v>1.9591999999999998E-2</v>
      </c>
      <c r="L1514">
        <v>8</v>
      </c>
      <c r="M1514" t="s">
        <v>5</v>
      </c>
    </row>
    <row r="1515" spans="1:13" x14ac:dyDescent="0.3">
      <c r="C1515">
        <v>167</v>
      </c>
      <c r="D1515">
        <v>2010</v>
      </c>
      <c r="E1515" t="s">
        <v>12</v>
      </c>
      <c r="F1515">
        <v>-2.8400000000000002E-4</v>
      </c>
      <c r="G1515">
        <v>1.7160000000000002E-2</v>
      </c>
      <c r="H1515">
        <v>1</v>
      </c>
      <c r="I1515">
        <v>0</v>
      </c>
      <c r="J1515">
        <v>1</v>
      </c>
      <c r="K1515">
        <v>1.6258000000000002E-2</v>
      </c>
      <c r="L1515">
        <v>9</v>
      </c>
      <c r="M1515" t="s">
        <v>5</v>
      </c>
    </row>
    <row r="1516" spans="1:13" x14ac:dyDescent="0.3">
      <c r="C1516">
        <v>167</v>
      </c>
      <c r="D1516">
        <v>5755</v>
      </c>
      <c r="E1516" t="s">
        <v>444</v>
      </c>
      <c r="F1516">
        <v>-1.3929999999999999E-3</v>
      </c>
      <c r="G1516">
        <v>3.9480000000000001E-3</v>
      </c>
      <c r="H1516">
        <v>0</v>
      </c>
      <c r="I1516">
        <v>0</v>
      </c>
      <c r="J1516">
        <v>1</v>
      </c>
      <c r="K1516">
        <v>1.2585000000000001E-2</v>
      </c>
      <c r="L1516">
        <v>10</v>
      </c>
      <c r="M1516" t="s">
        <v>5</v>
      </c>
    </row>
    <row r="1517" spans="1:13" x14ac:dyDescent="0.3">
      <c r="A1517" t="s">
        <v>20</v>
      </c>
      <c r="B1517">
        <v>1</v>
      </c>
      <c r="C1517">
        <v>168</v>
      </c>
      <c r="D1517">
        <v>1</v>
      </c>
    </row>
    <row r="1518" spans="1:13" x14ac:dyDescent="0.3">
      <c r="C1518">
        <v>168</v>
      </c>
      <c r="D1518">
        <v>6746</v>
      </c>
      <c r="E1518" t="s">
        <v>335</v>
      </c>
      <c r="F1518">
        <v>0</v>
      </c>
      <c r="G1518">
        <v>3.6250000000000002E-3</v>
      </c>
      <c r="H1518">
        <v>1</v>
      </c>
      <c r="I1518">
        <v>0</v>
      </c>
      <c r="J1518">
        <v>3</v>
      </c>
      <c r="K1518">
        <v>0.193581</v>
      </c>
      <c r="L1518">
        <v>1</v>
      </c>
      <c r="M1518" t="s">
        <v>5</v>
      </c>
    </row>
    <row r="1519" spans="1:13" x14ac:dyDescent="0.3">
      <c r="C1519">
        <v>168</v>
      </c>
      <c r="D1519">
        <v>1422</v>
      </c>
      <c r="E1519" t="s">
        <v>2</v>
      </c>
      <c r="F1519">
        <v>-2.2800000000000001E-4</v>
      </c>
      <c r="G1519">
        <v>2.6250000000000002E-3</v>
      </c>
      <c r="H1519">
        <v>2</v>
      </c>
      <c r="I1519">
        <v>0</v>
      </c>
      <c r="J1519">
        <v>2</v>
      </c>
      <c r="K1519">
        <v>0.193581</v>
      </c>
      <c r="L1519">
        <v>2</v>
      </c>
      <c r="M1519" t="s">
        <v>5</v>
      </c>
    </row>
    <row r="1520" spans="1:13" x14ac:dyDescent="0.3">
      <c r="C1520">
        <v>168</v>
      </c>
      <c r="D1520">
        <v>6761</v>
      </c>
      <c r="E1520" t="s">
        <v>50</v>
      </c>
      <c r="F1520">
        <v>-4.35E-4</v>
      </c>
      <c r="G1520">
        <v>6.8759000000000001E-2</v>
      </c>
      <c r="H1520">
        <v>1</v>
      </c>
      <c r="I1520">
        <v>0</v>
      </c>
      <c r="J1520">
        <v>3</v>
      </c>
      <c r="K1520">
        <v>4.1259999999999998E-2</v>
      </c>
      <c r="L1520">
        <v>3</v>
      </c>
      <c r="M1520" t="s">
        <v>5</v>
      </c>
    </row>
    <row r="1521" spans="1:13" x14ac:dyDescent="0.3">
      <c r="C1521">
        <v>168</v>
      </c>
      <c r="D1521">
        <v>6324</v>
      </c>
      <c r="E1521" t="s">
        <v>51</v>
      </c>
      <c r="F1521">
        <v>-5.0870000000000004E-3</v>
      </c>
      <c r="G1521">
        <v>3.0754E-2</v>
      </c>
      <c r="H1521">
        <v>4</v>
      </c>
      <c r="I1521">
        <v>0</v>
      </c>
      <c r="J1521">
        <v>2</v>
      </c>
      <c r="K1521">
        <v>4.1259999999999998E-2</v>
      </c>
      <c r="L1521">
        <v>4</v>
      </c>
      <c r="M1521" t="s">
        <v>3</v>
      </c>
    </row>
    <row r="1522" spans="1:13" x14ac:dyDescent="0.3">
      <c r="C1522">
        <v>168</v>
      </c>
      <c r="D1522">
        <v>1712</v>
      </c>
      <c r="E1522" t="s">
        <v>45</v>
      </c>
      <c r="F1522">
        <v>-4.1399999999999998E-4</v>
      </c>
      <c r="G1522">
        <v>4.3759999999999997E-3</v>
      </c>
      <c r="H1522">
        <v>0</v>
      </c>
      <c r="I1522">
        <v>0</v>
      </c>
      <c r="J1522">
        <v>2</v>
      </c>
      <c r="K1522">
        <v>3.2122999999999999E-2</v>
      </c>
      <c r="L1522">
        <v>5</v>
      </c>
      <c r="M1522" t="s">
        <v>5</v>
      </c>
    </row>
    <row r="1523" spans="1:13" x14ac:dyDescent="0.3">
      <c r="C1523">
        <v>168</v>
      </c>
      <c r="D1523">
        <v>3182</v>
      </c>
      <c r="E1523" t="s">
        <v>481</v>
      </c>
      <c r="F1523">
        <v>-5.8100000000000003E-4</v>
      </c>
      <c r="G1523">
        <v>4.751E-3</v>
      </c>
      <c r="H1523">
        <v>0</v>
      </c>
      <c r="I1523">
        <v>0</v>
      </c>
      <c r="J1523">
        <v>4</v>
      </c>
      <c r="K1523">
        <v>3.2122999999999999E-2</v>
      </c>
      <c r="L1523">
        <v>6</v>
      </c>
      <c r="M1523" t="s">
        <v>5</v>
      </c>
    </row>
    <row r="1524" spans="1:13" x14ac:dyDescent="0.3">
      <c r="C1524">
        <v>168</v>
      </c>
      <c r="D1524">
        <v>678</v>
      </c>
      <c r="E1524" t="s">
        <v>482</v>
      </c>
      <c r="F1524">
        <v>1.371E-3</v>
      </c>
      <c r="G1524">
        <v>0.12901599999999999</v>
      </c>
      <c r="H1524">
        <v>0</v>
      </c>
      <c r="I1524">
        <v>0</v>
      </c>
      <c r="J1524">
        <v>2</v>
      </c>
      <c r="K1524">
        <v>1.9591999999999998E-2</v>
      </c>
      <c r="L1524">
        <v>7</v>
      </c>
      <c r="M1524" t="s">
        <v>5</v>
      </c>
    </row>
    <row r="1525" spans="1:13" x14ac:dyDescent="0.3">
      <c r="C1525">
        <v>168</v>
      </c>
      <c r="D1525">
        <v>2010</v>
      </c>
      <c r="E1525" t="s">
        <v>12</v>
      </c>
      <c r="F1525">
        <v>-2.34E-4</v>
      </c>
      <c r="G1525">
        <v>1.8877000000000001E-2</v>
      </c>
      <c r="H1525">
        <v>1</v>
      </c>
      <c r="I1525">
        <v>0</v>
      </c>
      <c r="J1525">
        <v>1</v>
      </c>
      <c r="K1525">
        <v>1.6258000000000002E-2</v>
      </c>
      <c r="L1525">
        <v>8</v>
      </c>
      <c r="M1525" t="s">
        <v>5</v>
      </c>
    </row>
    <row r="1526" spans="1:13" x14ac:dyDescent="0.3">
      <c r="C1526">
        <v>168</v>
      </c>
      <c r="D1526">
        <v>7994</v>
      </c>
      <c r="E1526" t="s">
        <v>14</v>
      </c>
      <c r="F1526">
        <v>-1.1329999999999999E-3</v>
      </c>
      <c r="G1526">
        <v>1.2626999999999999E-2</v>
      </c>
      <c r="H1526">
        <v>3</v>
      </c>
      <c r="I1526">
        <v>0</v>
      </c>
      <c r="J1526">
        <v>1</v>
      </c>
      <c r="K1526">
        <v>1.6258000000000002E-2</v>
      </c>
      <c r="L1526">
        <v>9</v>
      </c>
      <c r="M1526" t="s">
        <v>5</v>
      </c>
    </row>
    <row r="1527" spans="1:13" x14ac:dyDescent="0.3">
      <c r="C1527">
        <v>168</v>
      </c>
      <c r="D1527">
        <v>4571</v>
      </c>
      <c r="E1527" t="s">
        <v>13</v>
      </c>
      <c r="F1527">
        <v>-8.7939999999999997E-3</v>
      </c>
      <c r="G1527">
        <v>2.3127999999999999E-2</v>
      </c>
      <c r="H1527">
        <v>1</v>
      </c>
      <c r="I1527">
        <v>0</v>
      </c>
      <c r="J1527">
        <v>1</v>
      </c>
      <c r="K1527">
        <v>1.6258000000000002E-2</v>
      </c>
      <c r="L1527">
        <v>10</v>
      </c>
      <c r="M1527" t="s">
        <v>5</v>
      </c>
    </row>
    <row r="1528" spans="1:13" x14ac:dyDescent="0.3">
      <c r="A1528" t="s">
        <v>20</v>
      </c>
      <c r="B1528">
        <v>3</v>
      </c>
      <c r="C1528">
        <v>169</v>
      </c>
      <c r="D1528">
        <v>3</v>
      </c>
    </row>
    <row r="1529" spans="1:13" x14ac:dyDescent="0.3">
      <c r="C1529">
        <v>169</v>
      </c>
      <c r="D1529">
        <v>8027</v>
      </c>
      <c r="E1529" t="s">
        <v>38</v>
      </c>
      <c r="F1529">
        <v>-9.7599999999999996E-3</v>
      </c>
      <c r="G1529">
        <v>3.5140000000000002E-3</v>
      </c>
      <c r="H1529">
        <v>2</v>
      </c>
      <c r="I1529">
        <v>0</v>
      </c>
      <c r="J1529">
        <v>1</v>
      </c>
      <c r="K1529">
        <v>8.4403000000000006E-2</v>
      </c>
      <c r="L1529">
        <v>1</v>
      </c>
      <c r="M1529" t="s">
        <v>5</v>
      </c>
    </row>
    <row r="1530" spans="1:13" x14ac:dyDescent="0.3">
      <c r="C1530">
        <v>169</v>
      </c>
      <c r="D1530">
        <v>3137</v>
      </c>
      <c r="E1530" t="s">
        <v>31</v>
      </c>
      <c r="F1530">
        <v>-1.1483E-2</v>
      </c>
      <c r="G1530">
        <v>3.9189999999999997E-3</v>
      </c>
      <c r="H1530">
        <v>5</v>
      </c>
      <c r="I1530">
        <v>0</v>
      </c>
      <c r="J1530">
        <v>1</v>
      </c>
      <c r="K1530">
        <v>8.4403000000000006E-2</v>
      </c>
      <c r="L1530">
        <v>2</v>
      </c>
      <c r="M1530" t="s">
        <v>3</v>
      </c>
    </row>
    <row r="1531" spans="1:13" x14ac:dyDescent="0.3">
      <c r="C1531">
        <v>169</v>
      </c>
      <c r="D1531">
        <v>27</v>
      </c>
      <c r="E1531" t="s">
        <v>62</v>
      </c>
      <c r="F1531">
        <v>-7.4999999999999993E-5</v>
      </c>
      <c r="G1531">
        <v>1.5948E-2</v>
      </c>
      <c r="H1531">
        <v>1</v>
      </c>
      <c r="I1531">
        <v>0</v>
      </c>
      <c r="J1531">
        <v>4</v>
      </c>
      <c r="K1531">
        <v>4.1259999999999998E-2</v>
      </c>
      <c r="L1531">
        <v>3</v>
      </c>
      <c r="M1531" t="s">
        <v>3</v>
      </c>
    </row>
    <row r="1532" spans="1:13" x14ac:dyDescent="0.3">
      <c r="C1532">
        <v>169</v>
      </c>
      <c r="D1532">
        <v>3582</v>
      </c>
      <c r="E1532" t="s">
        <v>618</v>
      </c>
      <c r="F1532">
        <v>4.4700000000000002E-4</v>
      </c>
      <c r="G1532">
        <v>6.3927999999999999E-2</v>
      </c>
      <c r="H1532">
        <v>0</v>
      </c>
      <c r="I1532">
        <v>0</v>
      </c>
      <c r="J1532">
        <v>3</v>
      </c>
      <c r="K1532">
        <v>3.5534000000000003E-2</v>
      </c>
      <c r="L1532">
        <v>4</v>
      </c>
      <c r="M1532" t="s">
        <v>5</v>
      </c>
    </row>
    <row r="1533" spans="1:13" x14ac:dyDescent="0.3">
      <c r="C1533">
        <v>169</v>
      </c>
      <c r="D1533">
        <v>7800</v>
      </c>
      <c r="E1533" t="s">
        <v>29</v>
      </c>
      <c r="F1533">
        <v>-7.0740000000000004E-3</v>
      </c>
      <c r="G1533">
        <v>2.1619999999999999E-3</v>
      </c>
      <c r="H1533">
        <v>0</v>
      </c>
      <c r="I1533">
        <v>0</v>
      </c>
      <c r="J1533">
        <v>3</v>
      </c>
      <c r="K1533">
        <v>3.2122999999999999E-2</v>
      </c>
      <c r="L1533">
        <v>5</v>
      </c>
      <c r="M1533" t="s">
        <v>5</v>
      </c>
    </row>
    <row r="1534" spans="1:13" x14ac:dyDescent="0.3">
      <c r="C1534">
        <v>169</v>
      </c>
      <c r="D1534">
        <v>33</v>
      </c>
      <c r="E1534" t="s">
        <v>90</v>
      </c>
      <c r="F1534">
        <v>-1.1622E-2</v>
      </c>
      <c r="G1534">
        <v>3.1089999999999998E-3</v>
      </c>
      <c r="H1534">
        <v>0</v>
      </c>
      <c r="I1534">
        <v>0</v>
      </c>
      <c r="J1534">
        <v>3</v>
      </c>
      <c r="K1534">
        <v>3.2122999999999999E-2</v>
      </c>
      <c r="L1534">
        <v>6</v>
      </c>
      <c r="M1534" t="s">
        <v>5</v>
      </c>
    </row>
    <row r="1535" spans="1:13" x14ac:dyDescent="0.3">
      <c r="C1535">
        <v>169</v>
      </c>
      <c r="D1535">
        <v>2010</v>
      </c>
      <c r="E1535" t="s">
        <v>12</v>
      </c>
      <c r="F1535">
        <v>-2.274E-3</v>
      </c>
      <c r="G1535">
        <v>1.0947E-2</v>
      </c>
      <c r="H1535">
        <v>1</v>
      </c>
      <c r="I1535">
        <v>0</v>
      </c>
      <c r="J1535">
        <v>1</v>
      </c>
      <c r="K1535">
        <v>1.6258000000000002E-2</v>
      </c>
      <c r="L1535">
        <v>7</v>
      </c>
      <c r="M1535" t="s">
        <v>5</v>
      </c>
    </row>
    <row r="1536" spans="1:13" x14ac:dyDescent="0.3">
      <c r="C1536">
        <v>169</v>
      </c>
      <c r="D1536">
        <v>5011</v>
      </c>
      <c r="E1536" t="s">
        <v>89</v>
      </c>
      <c r="F1536">
        <v>-2.5720000000000001E-3</v>
      </c>
      <c r="G1536">
        <v>3.5275000000000001E-2</v>
      </c>
      <c r="H1536">
        <v>1</v>
      </c>
      <c r="I1536">
        <v>0</v>
      </c>
      <c r="J1536">
        <v>1</v>
      </c>
      <c r="K1536">
        <v>1.6258000000000002E-2</v>
      </c>
      <c r="L1536">
        <v>8</v>
      </c>
      <c r="M1536" t="s">
        <v>5</v>
      </c>
    </row>
    <row r="1537" spans="1:13" x14ac:dyDescent="0.3">
      <c r="C1537">
        <v>169</v>
      </c>
      <c r="D1537">
        <v>7994</v>
      </c>
      <c r="E1537" t="s">
        <v>14</v>
      </c>
      <c r="F1537">
        <v>-2.8178999999999999E-2</v>
      </c>
      <c r="G1537">
        <v>2.2435E-2</v>
      </c>
      <c r="H1537">
        <v>3</v>
      </c>
      <c r="I1537">
        <v>0</v>
      </c>
      <c r="J1537">
        <v>1</v>
      </c>
      <c r="K1537">
        <v>1.6258000000000002E-2</v>
      </c>
      <c r="L1537">
        <v>9</v>
      </c>
      <c r="M1537" t="s">
        <v>3</v>
      </c>
    </row>
    <row r="1538" spans="1:13" x14ac:dyDescent="0.3">
      <c r="C1538">
        <v>169</v>
      </c>
      <c r="D1538">
        <v>4535</v>
      </c>
      <c r="E1538" t="s">
        <v>619</v>
      </c>
      <c r="F1538">
        <v>5.8699999999999996E-4</v>
      </c>
      <c r="G1538">
        <v>1.8245999999999998E-2</v>
      </c>
      <c r="H1538">
        <v>0</v>
      </c>
      <c r="I1538">
        <v>0</v>
      </c>
      <c r="J1538">
        <v>1</v>
      </c>
      <c r="K1538">
        <v>1.3951E-2</v>
      </c>
      <c r="L1538">
        <v>10</v>
      </c>
      <c r="M1538" t="s">
        <v>5</v>
      </c>
    </row>
    <row r="1539" spans="1:13" x14ac:dyDescent="0.3">
      <c r="A1539" t="s">
        <v>20</v>
      </c>
      <c r="B1539">
        <v>5</v>
      </c>
      <c r="C1539">
        <v>170</v>
      </c>
      <c r="D1539">
        <v>5</v>
      </c>
    </row>
    <row r="1540" spans="1:13" x14ac:dyDescent="0.3">
      <c r="C1540">
        <v>170</v>
      </c>
      <c r="D1540">
        <v>1945</v>
      </c>
      <c r="E1540" t="s">
        <v>446</v>
      </c>
      <c r="F1540">
        <v>1.5150000000000001E-3</v>
      </c>
      <c r="G1540">
        <v>3.8110000000000002E-3</v>
      </c>
      <c r="H1540">
        <v>0</v>
      </c>
      <c r="I1540">
        <v>0</v>
      </c>
      <c r="J1540">
        <v>2</v>
      </c>
      <c r="K1540">
        <v>0.578009</v>
      </c>
      <c r="L1540">
        <v>1</v>
      </c>
      <c r="M1540" t="s">
        <v>5</v>
      </c>
    </row>
    <row r="1541" spans="1:13" x14ac:dyDescent="0.3">
      <c r="C1541">
        <v>170</v>
      </c>
      <c r="D1541">
        <v>5945</v>
      </c>
      <c r="E1541" t="s">
        <v>447</v>
      </c>
      <c r="F1541">
        <v>1.1845E-2</v>
      </c>
      <c r="G1541">
        <v>2.2423999999999999E-2</v>
      </c>
      <c r="H1541">
        <v>0</v>
      </c>
      <c r="I1541">
        <v>0</v>
      </c>
      <c r="J1541">
        <v>1</v>
      </c>
      <c r="K1541">
        <v>0.35976399999999997</v>
      </c>
      <c r="L1541">
        <v>2</v>
      </c>
      <c r="M1541" t="s">
        <v>3</v>
      </c>
    </row>
    <row r="1542" spans="1:13" x14ac:dyDescent="0.3">
      <c r="C1542">
        <v>170</v>
      </c>
      <c r="D1542">
        <v>7994</v>
      </c>
      <c r="E1542" t="s">
        <v>14</v>
      </c>
      <c r="F1542">
        <v>-2.6041000000000002E-2</v>
      </c>
      <c r="G1542">
        <v>4.6899999999999997E-3</v>
      </c>
      <c r="H1542">
        <v>3</v>
      </c>
      <c r="I1542">
        <v>0</v>
      </c>
      <c r="J1542">
        <v>1</v>
      </c>
      <c r="K1542">
        <v>8.4403000000000006E-2</v>
      </c>
      <c r="L1542">
        <v>3</v>
      </c>
      <c r="M1542" t="s">
        <v>3</v>
      </c>
    </row>
    <row r="1543" spans="1:13" x14ac:dyDescent="0.3">
      <c r="C1543">
        <v>170</v>
      </c>
      <c r="D1543">
        <v>8004</v>
      </c>
      <c r="E1543" t="s">
        <v>112</v>
      </c>
      <c r="F1543">
        <v>-7.3800000000000005E-4</v>
      </c>
      <c r="G1543">
        <v>4.6899999999999997E-3</v>
      </c>
      <c r="H1543">
        <v>0</v>
      </c>
      <c r="I1543">
        <v>0</v>
      </c>
      <c r="J1543">
        <v>2</v>
      </c>
      <c r="K1543">
        <v>3.2122999999999999E-2</v>
      </c>
      <c r="L1543">
        <v>4</v>
      </c>
      <c r="M1543" t="s">
        <v>5</v>
      </c>
    </row>
    <row r="1544" spans="1:13" x14ac:dyDescent="0.3">
      <c r="C1544">
        <v>170</v>
      </c>
      <c r="D1544">
        <v>8050</v>
      </c>
      <c r="E1544" t="s">
        <v>448</v>
      </c>
      <c r="F1544">
        <v>-3.9269999999999999E-3</v>
      </c>
      <c r="G1544">
        <v>3.9569999999999996E-3</v>
      </c>
      <c r="H1544">
        <v>0</v>
      </c>
      <c r="I1544">
        <v>0</v>
      </c>
      <c r="J1544">
        <v>2</v>
      </c>
      <c r="K1544">
        <v>3.2122999999999999E-2</v>
      </c>
      <c r="L1544">
        <v>5</v>
      </c>
      <c r="M1544" t="s">
        <v>5</v>
      </c>
    </row>
    <row r="1545" spans="1:13" x14ac:dyDescent="0.3">
      <c r="C1545">
        <v>170</v>
      </c>
      <c r="D1545">
        <v>7800</v>
      </c>
      <c r="E1545" t="s">
        <v>29</v>
      </c>
      <c r="F1545">
        <v>-4.1099999999999999E-3</v>
      </c>
      <c r="G1545">
        <v>2.3449999999999999E-3</v>
      </c>
      <c r="H1545">
        <v>0</v>
      </c>
      <c r="I1545">
        <v>0</v>
      </c>
      <c r="J1545">
        <v>3</v>
      </c>
      <c r="K1545">
        <v>3.2122999999999999E-2</v>
      </c>
      <c r="L1545">
        <v>6</v>
      </c>
      <c r="M1545" t="s">
        <v>3</v>
      </c>
    </row>
    <row r="1546" spans="1:13" x14ac:dyDescent="0.3">
      <c r="C1546">
        <v>170</v>
      </c>
      <c r="D1546">
        <v>2010</v>
      </c>
      <c r="E1546" t="s">
        <v>12</v>
      </c>
      <c r="F1546">
        <v>-2.7399999999999999E-4</v>
      </c>
      <c r="G1546">
        <v>1.3044E-2</v>
      </c>
      <c r="H1546">
        <v>1</v>
      </c>
      <c r="I1546">
        <v>0</v>
      </c>
      <c r="J1546">
        <v>1</v>
      </c>
      <c r="K1546">
        <v>1.6258000000000002E-2</v>
      </c>
      <c r="L1546">
        <v>7</v>
      </c>
      <c r="M1546" t="s">
        <v>5</v>
      </c>
    </row>
    <row r="1547" spans="1:13" x14ac:dyDescent="0.3">
      <c r="C1547">
        <v>170</v>
      </c>
      <c r="D1547">
        <v>3137</v>
      </c>
      <c r="E1547" t="s">
        <v>31</v>
      </c>
      <c r="F1547">
        <v>-1.8159999999999999E-3</v>
      </c>
      <c r="G1547">
        <v>1.0113E-2</v>
      </c>
      <c r="H1547">
        <v>5</v>
      </c>
      <c r="I1547">
        <v>0</v>
      </c>
      <c r="J1547">
        <v>1</v>
      </c>
      <c r="K1547">
        <v>1.6258000000000002E-2</v>
      </c>
      <c r="L1547">
        <v>8</v>
      </c>
      <c r="M1547" t="s">
        <v>3</v>
      </c>
    </row>
    <row r="1548" spans="1:13" x14ac:dyDescent="0.3">
      <c r="C1548">
        <v>170</v>
      </c>
      <c r="D1548">
        <v>4182</v>
      </c>
      <c r="E1548" t="s">
        <v>34</v>
      </c>
      <c r="F1548">
        <v>-8.2559999999999995E-3</v>
      </c>
      <c r="G1548">
        <v>6.3607999999999998E-2</v>
      </c>
      <c r="H1548">
        <v>1</v>
      </c>
      <c r="I1548">
        <v>0</v>
      </c>
      <c r="J1548">
        <v>1</v>
      </c>
      <c r="K1548">
        <v>1.6258000000000002E-2</v>
      </c>
      <c r="L1548">
        <v>9</v>
      </c>
      <c r="M1548" t="s">
        <v>3</v>
      </c>
    </row>
    <row r="1549" spans="1:13" x14ac:dyDescent="0.3">
      <c r="C1549">
        <v>170</v>
      </c>
      <c r="D1549">
        <v>1302</v>
      </c>
      <c r="E1549" t="s">
        <v>15</v>
      </c>
      <c r="F1549">
        <v>-2.72E-4</v>
      </c>
      <c r="G1549">
        <v>2.4919999999999999E-3</v>
      </c>
      <c r="H1549">
        <v>0</v>
      </c>
      <c r="I1549">
        <v>0</v>
      </c>
      <c r="J1549">
        <v>1</v>
      </c>
      <c r="K1549">
        <v>1.2585000000000001E-2</v>
      </c>
      <c r="L1549">
        <v>10</v>
      </c>
      <c r="M1549" t="s">
        <v>5</v>
      </c>
    </row>
    <row r="1550" spans="1:13" x14ac:dyDescent="0.3">
      <c r="A1550" t="s">
        <v>20</v>
      </c>
      <c r="B1550">
        <v>3</v>
      </c>
      <c r="C1550">
        <v>171</v>
      </c>
      <c r="D1550">
        <v>3</v>
      </c>
    </row>
    <row r="1551" spans="1:13" x14ac:dyDescent="0.3">
      <c r="C1551">
        <v>171</v>
      </c>
      <c r="D1551">
        <v>886</v>
      </c>
      <c r="E1551" t="s">
        <v>521</v>
      </c>
      <c r="F1551">
        <v>1.7197E-2</v>
      </c>
      <c r="G1551">
        <v>7.1139999999999997E-3</v>
      </c>
      <c r="H1551">
        <v>1</v>
      </c>
      <c r="I1551">
        <v>0</v>
      </c>
      <c r="J1551">
        <v>2</v>
      </c>
      <c r="K1551">
        <v>0.91367100000000001</v>
      </c>
      <c r="L1551">
        <v>1</v>
      </c>
      <c r="M1551" t="s">
        <v>3</v>
      </c>
    </row>
    <row r="1552" spans="1:13" x14ac:dyDescent="0.3">
      <c r="C1552">
        <v>171</v>
      </c>
      <c r="D1552">
        <v>112</v>
      </c>
      <c r="E1552" t="s">
        <v>466</v>
      </c>
      <c r="F1552">
        <v>9.4719999999999995E-3</v>
      </c>
      <c r="G1552">
        <v>7.2909999999999997E-3</v>
      </c>
      <c r="H1552">
        <v>0</v>
      </c>
      <c r="I1552">
        <v>0</v>
      </c>
      <c r="J1552">
        <v>2</v>
      </c>
      <c r="K1552">
        <v>0.59403799999999995</v>
      </c>
      <c r="L1552">
        <v>2</v>
      </c>
      <c r="M1552" t="s">
        <v>5</v>
      </c>
    </row>
    <row r="1553" spans="1:13" x14ac:dyDescent="0.3">
      <c r="C1553">
        <v>171</v>
      </c>
      <c r="D1553">
        <v>2792</v>
      </c>
      <c r="E1553" t="s">
        <v>522</v>
      </c>
      <c r="F1553">
        <v>5.3990000000000002E-3</v>
      </c>
      <c r="G1553">
        <v>8.0029999999999997E-3</v>
      </c>
      <c r="H1553">
        <v>0</v>
      </c>
      <c r="I1553">
        <v>0</v>
      </c>
      <c r="J1553">
        <v>2</v>
      </c>
      <c r="K1553">
        <v>0.19714799999999999</v>
      </c>
      <c r="L1553">
        <v>3</v>
      </c>
      <c r="M1553" t="s">
        <v>3</v>
      </c>
    </row>
    <row r="1554" spans="1:13" x14ac:dyDescent="0.3">
      <c r="C1554">
        <v>171</v>
      </c>
      <c r="D1554">
        <v>1225</v>
      </c>
      <c r="E1554" t="s">
        <v>523</v>
      </c>
      <c r="F1554">
        <v>2.911E-3</v>
      </c>
      <c r="G1554">
        <v>7.2909999999999997E-3</v>
      </c>
      <c r="H1554">
        <v>0</v>
      </c>
      <c r="I1554">
        <v>0</v>
      </c>
      <c r="J1554">
        <v>3</v>
      </c>
      <c r="K1554">
        <v>0.19714799999999999</v>
      </c>
      <c r="L1554">
        <v>4</v>
      </c>
      <c r="M1554" t="s">
        <v>5</v>
      </c>
    </row>
    <row r="1555" spans="1:13" x14ac:dyDescent="0.3">
      <c r="C1555">
        <v>171</v>
      </c>
      <c r="D1555">
        <v>458</v>
      </c>
      <c r="E1555" t="s">
        <v>380</v>
      </c>
      <c r="F1555">
        <v>7.3700000000000002E-4</v>
      </c>
      <c r="G1555">
        <v>3.5923999999999998E-2</v>
      </c>
      <c r="H1555">
        <v>0</v>
      </c>
      <c r="I1555">
        <v>0</v>
      </c>
      <c r="J1555">
        <v>2</v>
      </c>
      <c r="K1555">
        <v>3.5534000000000003E-2</v>
      </c>
      <c r="L1555">
        <v>5</v>
      </c>
      <c r="M1555" t="s">
        <v>5</v>
      </c>
    </row>
    <row r="1556" spans="1:13" x14ac:dyDescent="0.3">
      <c r="C1556">
        <v>171</v>
      </c>
      <c r="D1556">
        <v>7800</v>
      </c>
      <c r="E1556" t="s">
        <v>29</v>
      </c>
      <c r="F1556">
        <v>-2.66E-3</v>
      </c>
      <c r="G1556">
        <v>2.8449999999999999E-3</v>
      </c>
      <c r="H1556">
        <v>0</v>
      </c>
      <c r="I1556">
        <v>0</v>
      </c>
      <c r="J1556">
        <v>3</v>
      </c>
      <c r="K1556">
        <v>3.2122999999999999E-2</v>
      </c>
      <c r="L1556">
        <v>6</v>
      </c>
      <c r="M1556" t="s">
        <v>5</v>
      </c>
    </row>
    <row r="1557" spans="1:13" x14ac:dyDescent="0.3">
      <c r="C1557">
        <v>171</v>
      </c>
      <c r="D1557">
        <v>1231</v>
      </c>
      <c r="E1557" t="s">
        <v>524</v>
      </c>
      <c r="F1557">
        <v>2.336E-3</v>
      </c>
      <c r="G1557">
        <v>0.22603599999999999</v>
      </c>
      <c r="H1557">
        <v>0</v>
      </c>
      <c r="I1557">
        <v>0</v>
      </c>
      <c r="J1557">
        <v>2</v>
      </c>
      <c r="K1557">
        <v>1.9591999999999998E-2</v>
      </c>
      <c r="L1557">
        <v>7</v>
      </c>
      <c r="M1557" t="s">
        <v>5</v>
      </c>
    </row>
    <row r="1558" spans="1:13" x14ac:dyDescent="0.3">
      <c r="C1558">
        <v>171</v>
      </c>
      <c r="D1558">
        <v>2010</v>
      </c>
      <c r="E1558" t="s">
        <v>12</v>
      </c>
      <c r="F1558">
        <v>-3.3199999999999999E-4</v>
      </c>
      <c r="G1558">
        <v>2.4898E-2</v>
      </c>
      <c r="H1558">
        <v>1</v>
      </c>
      <c r="I1558">
        <v>0</v>
      </c>
      <c r="J1558">
        <v>1</v>
      </c>
      <c r="K1558">
        <v>1.6258000000000002E-2</v>
      </c>
      <c r="L1558">
        <v>8</v>
      </c>
      <c r="M1558" t="s">
        <v>5</v>
      </c>
    </row>
    <row r="1559" spans="1:13" x14ac:dyDescent="0.3">
      <c r="C1559">
        <v>171</v>
      </c>
      <c r="D1559">
        <v>3137</v>
      </c>
      <c r="E1559" t="s">
        <v>31</v>
      </c>
      <c r="F1559">
        <v>-9.4399999999999996E-4</v>
      </c>
      <c r="G1559">
        <v>2.0985E-2</v>
      </c>
      <c r="H1559">
        <v>5</v>
      </c>
      <c r="I1559">
        <v>0</v>
      </c>
      <c r="J1559">
        <v>1</v>
      </c>
      <c r="K1559">
        <v>1.6258000000000002E-2</v>
      </c>
      <c r="L1559">
        <v>9</v>
      </c>
      <c r="M1559" t="s">
        <v>3</v>
      </c>
    </row>
    <row r="1560" spans="1:13" x14ac:dyDescent="0.3">
      <c r="C1560">
        <v>171</v>
      </c>
      <c r="D1560">
        <v>7994</v>
      </c>
      <c r="E1560" t="s">
        <v>14</v>
      </c>
      <c r="F1560">
        <v>-9.6699999999999998E-4</v>
      </c>
      <c r="G1560">
        <v>2.0274E-2</v>
      </c>
      <c r="H1560">
        <v>3</v>
      </c>
      <c r="I1560">
        <v>0</v>
      </c>
      <c r="J1560">
        <v>1</v>
      </c>
      <c r="K1560">
        <v>1.6258000000000002E-2</v>
      </c>
      <c r="L1560">
        <v>10</v>
      </c>
      <c r="M1560" t="s">
        <v>5</v>
      </c>
    </row>
    <row r="1561" spans="1:13" x14ac:dyDescent="0.3">
      <c r="A1561" t="s">
        <v>20</v>
      </c>
      <c r="B1561">
        <v>2</v>
      </c>
      <c r="C1561">
        <v>172</v>
      </c>
      <c r="D1561">
        <v>2</v>
      </c>
    </row>
    <row r="1562" spans="1:13" x14ac:dyDescent="0.3">
      <c r="C1562">
        <v>172</v>
      </c>
      <c r="D1562">
        <v>6372</v>
      </c>
      <c r="E1562" t="s">
        <v>324</v>
      </c>
      <c r="F1562">
        <v>5.4799999999999996E-3</v>
      </c>
      <c r="G1562">
        <v>6.8040000000000002E-3</v>
      </c>
      <c r="H1562">
        <v>0</v>
      </c>
      <c r="I1562">
        <v>0</v>
      </c>
      <c r="J1562">
        <v>4</v>
      </c>
      <c r="K1562">
        <v>0.19714799999999999</v>
      </c>
      <c r="L1562">
        <v>1</v>
      </c>
      <c r="M1562" t="s">
        <v>5</v>
      </c>
    </row>
    <row r="1563" spans="1:13" x14ac:dyDescent="0.3">
      <c r="C1563">
        <v>172</v>
      </c>
      <c r="D1563">
        <v>320</v>
      </c>
      <c r="E1563" t="s">
        <v>302</v>
      </c>
      <c r="F1563">
        <v>-1.9699999999999999E-4</v>
      </c>
      <c r="G1563">
        <v>6.1000000000000004E-3</v>
      </c>
      <c r="H1563">
        <v>3</v>
      </c>
      <c r="I1563">
        <v>0</v>
      </c>
      <c r="J1563">
        <v>2</v>
      </c>
      <c r="K1563">
        <v>4.1259999999999998E-2</v>
      </c>
      <c r="L1563">
        <v>2</v>
      </c>
      <c r="M1563" t="s">
        <v>5</v>
      </c>
    </row>
    <row r="1564" spans="1:13" x14ac:dyDescent="0.3">
      <c r="C1564">
        <v>172</v>
      </c>
      <c r="D1564">
        <v>7015</v>
      </c>
      <c r="E1564" t="s">
        <v>127</v>
      </c>
      <c r="F1564">
        <v>-3.9500000000000001E-4</v>
      </c>
      <c r="G1564">
        <v>5.8893000000000001E-2</v>
      </c>
      <c r="H1564">
        <v>2</v>
      </c>
      <c r="I1564">
        <v>0</v>
      </c>
      <c r="J1564">
        <v>2</v>
      </c>
      <c r="K1564">
        <v>4.1259999999999998E-2</v>
      </c>
      <c r="L1564">
        <v>3</v>
      </c>
      <c r="M1564" t="s">
        <v>5</v>
      </c>
    </row>
    <row r="1565" spans="1:13" x14ac:dyDescent="0.3">
      <c r="C1565">
        <v>172</v>
      </c>
      <c r="D1565">
        <v>6324</v>
      </c>
      <c r="E1565" t="s">
        <v>51</v>
      </c>
      <c r="F1565">
        <v>-1.591E-3</v>
      </c>
      <c r="G1565">
        <v>3.5664000000000001E-2</v>
      </c>
      <c r="H1565">
        <v>4</v>
      </c>
      <c r="I1565">
        <v>0</v>
      </c>
      <c r="J1565">
        <v>2</v>
      </c>
      <c r="K1565">
        <v>4.1259999999999998E-2</v>
      </c>
      <c r="L1565">
        <v>4</v>
      </c>
      <c r="M1565" t="s">
        <v>3</v>
      </c>
    </row>
    <row r="1566" spans="1:13" x14ac:dyDescent="0.3">
      <c r="C1566">
        <v>172</v>
      </c>
      <c r="D1566">
        <v>8184</v>
      </c>
      <c r="E1566" t="s">
        <v>4</v>
      </c>
      <c r="F1566">
        <v>-2.0270000000000002E-3</v>
      </c>
      <c r="G1566">
        <v>4.5283999999999998E-2</v>
      </c>
      <c r="H1566">
        <v>2</v>
      </c>
      <c r="I1566">
        <v>0</v>
      </c>
      <c r="J1566">
        <v>3</v>
      </c>
      <c r="K1566">
        <v>4.1259999999999998E-2</v>
      </c>
      <c r="L1566">
        <v>5</v>
      </c>
      <c r="M1566" t="s">
        <v>5</v>
      </c>
    </row>
    <row r="1567" spans="1:13" x14ac:dyDescent="0.3">
      <c r="C1567">
        <v>172</v>
      </c>
      <c r="D1567">
        <v>8191</v>
      </c>
      <c r="E1567" t="s">
        <v>6</v>
      </c>
      <c r="F1567">
        <v>-4.8729999999999997E-3</v>
      </c>
      <c r="G1567">
        <v>4.5283999999999998E-2</v>
      </c>
      <c r="H1567">
        <v>1</v>
      </c>
      <c r="I1567">
        <v>0</v>
      </c>
      <c r="J1567">
        <v>3</v>
      </c>
      <c r="K1567">
        <v>4.1259999999999998E-2</v>
      </c>
      <c r="L1567">
        <v>6</v>
      </c>
      <c r="M1567" t="s">
        <v>5</v>
      </c>
    </row>
    <row r="1568" spans="1:13" x14ac:dyDescent="0.3">
      <c r="C1568">
        <v>172</v>
      </c>
      <c r="D1568">
        <v>7800</v>
      </c>
      <c r="E1568" t="s">
        <v>29</v>
      </c>
      <c r="F1568">
        <v>-6.1399999999999996E-3</v>
      </c>
      <c r="G1568">
        <v>3.754E-3</v>
      </c>
      <c r="H1568">
        <v>0</v>
      </c>
      <c r="I1568">
        <v>0</v>
      </c>
      <c r="J1568">
        <v>3</v>
      </c>
      <c r="K1568">
        <v>3.2122999999999999E-2</v>
      </c>
      <c r="L1568">
        <v>7</v>
      </c>
      <c r="M1568" t="s">
        <v>3</v>
      </c>
    </row>
    <row r="1569" spans="1:13" x14ac:dyDescent="0.3">
      <c r="C1569">
        <v>172</v>
      </c>
      <c r="D1569">
        <v>4181</v>
      </c>
      <c r="E1569" t="s">
        <v>325</v>
      </c>
      <c r="F1569">
        <v>1.286E-3</v>
      </c>
      <c r="G1569">
        <v>0.334115</v>
      </c>
      <c r="H1569">
        <v>0</v>
      </c>
      <c r="I1569">
        <v>0</v>
      </c>
      <c r="J1569">
        <v>2</v>
      </c>
      <c r="K1569">
        <v>1.9591999999999998E-2</v>
      </c>
      <c r="L1569">
        <v>8</v>
      </c>
      <c r="M1569" t="s">
        <v>5</v>
      </c>
    </row>
    <row r="1570" spans="1:13" x14ac:dyDescent="0.3">
      <c r="C1570">
        <v>172</v>
      </c>
      <c r="D1570">
        <v>2010</v>
      </c>
      <c r="E1570" t="s">
        <v>12</v>
      </c>
      <c r="F1570">
        <v>-1.3159999999999999E-3</v>
      </c>
      <c r="G1570">
        <v>2.7921000000000001E-2</v>
      </c>
      <c r="H1570">
        <v>1</v>
      </c>
      <c r="I1570">
        <v>0</v>
      </c>
      <c r="J1570">
        <v>1</v>
      </c>
      <c r="K1570">
        <v>1.6258000000000002E-2</v>
      </c>
      <c r="L1570">
        <v>9</v>
      </c>
      <c r="M1570" t="s">
        <v>5</v>
      </c>
    </row>
    <row r="1571" spans="1:13" x14ac:dyDescent="0.3">
      <c r="C1571">
        <v>172</v>
      </c>
      <c r="D1571">
        <v>7012</v>
      </c>
      <c r="E1571" t="s">
        <v>53</v>
      </c>
      <c r="F1571">
        <v>-1.882E-3</v>
      </c>
      <c r="G1571">
        <v>5.8893000000000001E-2</v>
      </c>
      <c r="H1571">
        <v>1</v>
      </c>
      <c r="I1571">
        <v>0</v>
      </c>
      <c r="J1571">
        <v>1</v>
      </c>
      <c r="K1571">
        <v>1.6258000000000002E-2</v>
      </c>
      <c r="L1571">
        <v>10</v>
      </c>
      <c r="M1571" t="s">
        <v>5</v>
      </c>
    </row>
    <row r="1572" spans="1:13" x14ac:dyDescent="0.3">
      <c r="A1572" t="s">
        <v>20</v>
      </c>
      <c r="B1572">
        <v>3</v>
      </c>
      <c r="C1572">
        <v>173</v>
      </c>
      <c r="D1572">
        <v>3</v>
      </c>
    </row>
    <row r="1573" spans="1:13" x14ac:dyDescent="0.3">
      <c r="C1573">
        <v>173</v>
      </c>
      <c r="D1573">
        <v>7202</v>
      </c>
      <c r="E1573" t="s">
        <v>596</v>
      </c>
      <c r="F1573">
        <v>1.1186E-2</v>
      </c>
      <c r="G1573">
        <v>2.003E-3</v>
      </c>
      <c r="H1573">
        <v>0</v>
      </c>
      <c r="I1573">
        <v>0</v>
      </c>
      <c r="J1573">
        <v>3</v>
      </c>
      <c r="K1573">
        <v>0.43793199999999999</v>
      </c>
      <c r="L1573">
        <v>1</v>
      </c>
      <c r="M1573" t="s">
        <v>3</v>
      </c>
    </row>
    <row r="1574" spans="1:13" x14ac:dyDescent="0.3">
      <c r="C1574">
        <v>173</v>
      </c>
      <c r="D1574">
        <v>2374</v>
      </c>
      <c r="E1574" t="s">
        <v>657</v>
      </c>
      <c r="F1574">
        <v>3.3969999999999998E-3</v>
      </c>
      <c r="G1574">
        <v>2.1770000000000001E-3</v>
      </c>
      <c r="H1574">
        <v>0</v>
      </c>
      <c r="I1574">
        <v>0</v>
      </c>
      <c r="J1574">
        <v>1</v>
      </c>
      <c r="K1574">
        <v>0.34468900000000002</v>
      </c>
      <c r="L1574">
        <v>2</v>
      </c>
      <c r="M1574" t="s">
        <v>5</v>
      </c>
    </row>
    <row r="1575" spans="1:13" x14ac:dyDescent="0.3">
      <c r="C1575">
        <v>173</v>
      </c>
      <c r="D1575">
        <v>7994</v>
      </c>
      <c r="E1575" t="s">
        <v>14</v>
      </c>
      <c r="F1575">
        <v>-1.1050000000000001E-3</v>
      </c>
      <c r="G1575">
        <v>4.006E-3</v>
      </c>
      <c r="H1575">
        <v>3</v>
      </c>
      <c r="I1575">
        <v>0</v>
      </c>
      <c r="J1575">
        <v>1</v>
      </c>
      <c r="K1575">
        <v>8.4403000000000006E-2</v>
      </c>
      <c r="L1575">
        <v>3</v>
      </c>
      <c r="M1575" t="s">
        <v>5</v>
      </c>
    </row>
    <row r="1576" spans="1:13" x14ac:dyDescent="0.3">
      <c r="C1576">
        <v>173</v>
      </c>
      <c r="D1576">
        <v>1019</v>
      </c>
      <c r="E1576" t="s">
        <v>84</v>
      </c>
      <c r="F1576">
        <v>1.9699999999999999E-4</v>
      </c>
      <c r="G1576">
        <v>5.1728999999999997E-2</v>
      </c>
      <c r="H1576">
        <v>1</v>
      </c>
      <c r="I1576">
        <v>0</v>
      </c>
      <c r="J1576">
        <v>4</v>
      </c>
      <c r="K1576">
        <v>4.1259999999999998E-2</v>
      </c>
      <c r="L1576">
        <v>4</v>
      </c>
      <c r="M1576" t="s">
        <v>5</v>
      </c>
    </row>
    <row r="1577" spans="1:13" x14ac:dyDescent="0.3">
      <c r="C1577">
        <v>173</v>
      </c>
      <c r="D1577">
        <v>3696</v>
      </c>
      <c r="E1577" t="s">
        <v>238</v>
      </c>
      <c r="F1577">
        <v>-7.2000000000000002E-5</v>
      </c>
      <c r="G1577">
        <v>3.3354000000000002E-2</v>
      </c>
      <c r="H1577">
        <v>1</v>
      </c>
      <c r="I1577">
        <v>0</v>
      </c>
      <c r="J1577">
        <v>3</v>
      </c>
      <c r="K1577">
        <v>4.1259999999999998E-2</v>
      </c>
      <c r="L1577">
        <v>5</v>
      </c>
      <c r="M1577" t="s">
        <v>5</v>
      </c>
    </row>
    <row r="1578" spans="1:13" x14ac:dyDescent="0.3">
      <c r="C1578">
        <v>173</v>
      </c>
      <c r="D1578">
        <v>6706</v>
      </c>
      <c r="E1578" t="s">
        <v>206</v>
      </c>
      <c r="F1578">
        <v>-8.0000000000000007E-5</v>
      </c>
      <c r="G1578">
        <v>1.0973E-2</v>
      </c>
      <c r="H1578">
        <v>1</v>
      </c>
      <c r="I1578">
        <v>0</v>
      </c>
      <c r="J1578">
        <v>3</v>
      </c>
      <c r="K1578">
        <v>4.1259999999999998E-2</v>
      </c>
      <c r="L1578">
        <v>6</v>
      </c>
      <c r="M1578" t="s">
        <v>3</v>
      </c>
    </row>
    <row r="1579" spans="1:13" x14ac:dyDescent="0.3">
      <c r="C1579">
        <v>173</v>
      </c>
      <c r="D1579">
        <v>6714</v>
      </c>
      <c r="E1579" t="s">
        <v>61</v>
      </c>
      <c r="F1579">
        <v>-1.3999999999999999E-4</v>
      </c>
      <c r="G1579">
        <v>3.1001999999999998E-2</v>
      </c>
      <c r="H1579">
        <v>2</v>
      </c>
      <c r="I1579">
        <v>0</v>
      </c>
      <c r="J1579">
        <v>3</v>
      </c>
      <c r="K1579">
        <v>4.1259999999999998E-2</v>
      </c>
      <c r="L1579">
        <v>7</v>
      </c>
      <c r="M1579" t="s">
        <v>5</v>
      </c>
    </row>
    <row r="1580" spans="1:13" x14ac:dyDescent="0.3">
      <c r="C1580">
        <v>173</v>
      </c>
      <c r="D1580">
        <v>27</v>
      </c>
      <c r="E1580" t="s">
        <v>62</v>
      </c>
      <c r="F1580">
        <v>-1.45E-4</v>
      </c>
      <c r="G1580">
        <v>6.6446000000000005E-2</v>
      </c>
      <c r="H1580">
        <v>1</v>
      </c>
      <c r="I1580">
        <v>0</v>
      </c>
      <c r="J1580">
        <v>4</v>
      </c>
      <c r="K1580">
        <v>4.1259999999999998E-2</v>
      </c>
      <c r="L1580">
        <v>8</v>
      </c>
      <c r="M1580" t="s">
        <v>5</v>
      </c>
    </row>
    <row r="1581" spans="1:13" x14ac:dyDescent="0.3">
      <c r="C1581">
        <v>173</v>
      </c>
      <c r="D1581">
        <v>907</v>
      </c>
      <c r="E1581" t="s">
        <v>102</v>
      </c>
      <c r="F1581">
        <v>-4.0000000000000002E-4</v>
      </c>
      <c r="G1581">
        <v>1.7503999999999999E-2</v>
      </c>
      <c r="H1581">
        <v>2</v>
      </c>
      <c r="I1581">
        <v>0</v>
      </c>
      <c r="J1581">
        <v>2</v>
      </c>
      <c r="K1581">
        <v>4.1259999999999998E-2</v>
      </c>
      <c r="L1581">
        <v>9</v>
      </c>
      <c r="M1581" t="s">
        <v>3</v>
      </c>
    </row>
    <row r="1582" spans="1:13" x14ac:dyDescent="0.3">
      <c r="C1582">
        <v>173</v>
      </c>
      <c r="D1582">
        <v>8191</v>
      </c>
      <c r="E1582" t="s">
        <v>6</v>
      </c>
      <c r="F1582">
        <v>-3.9189999999999997E-3</v>
      </c>
      <c r="G1582">
        <v>1.0189E-2</v>
      </c>
      <c r="H1582">
        <v>1</v>
      </c>
      <c r="I1582">
        <v>0</v>
      </c>
      <c r="J1582">
        <v>3</v>
      </c>
      <c r="K1582">
        <v>4.1259999999999998E-2</v>
      </c>
      <c r="L1582">
        <v>10</v>
      </c>
      <c r="M1582" t="s">
        <v>5</v>
      </c>
    </row>
    <row r="1583" spans="1:13" x14ac:dyDescent="0.3">
      <c r="A1583" t="s">
        <v>20</v>
      </c>
      <c r="B1583">
        <v>1</v>
      </c>
      <c r="C1583">
        <v>174</v>
      </c>
      <c r="D1583">
        <v>1</v>
      </c>
    </row>
    <row r="1584" spans="1:13" x14ac:dyDescent="0.3">
      <c r="C1584">
        <v>174</v>
      </c>
      <c r="D1584">
        <v>1019</v>
      </c>
      <c r="E1584" t="s">
        <v>84</v>
      </c>
      <c r="F1584">
        <v>7.2400000000000003E-4</v>
      </c>
      <c r="G1584">
        <v>4.9082000000000001E-2</v>
      </c>
      <c r="H1584">
        <v>1</v>
      </c>
      <c r="I1584">
        <v>0</v>
      </c>
      <c r="J1584">
        <v>4</v>
      </c>
      <c r="K1584">
        <v>0.21040700000000001</v>
      </c>
      <c r="L1584">
        <v>1</v>
      </c>
      <c r="M1584" t="s">
        <v>5</v>
      </c>
    </row>
    <row r="1585" spans="1:13" x14ac:dyDescent="0.3">
      <c r="C1585">
        <v>174</v>
      </c>
      <c r="D1585">
        <v>3323</v>
      </c>
      <c r="E1585" t="s">
        <v>33</v>
      </c>
      <c r="F1585">
        <v>-6.777E-3</v>
      </c>
      <c r="G1585">
        <v>2.454E-3</v>
      </c>
      <c r="H1585">
        <v>1</v>
      </c>
      <c r="I1585">
        <v>0</v>
      </c>
      <c r="J1585">
        <v>1</v>
      </c>
      <c r="K1585">
        <v>8.4403000000000006E-2</v>
      </c>
      <c r="L1585">
        <v>2</v>
      </c>
      <c r="M1585" t="s">
        <v>3</v>
      </c>
    </row>
    <row r="1586" spans="1:13" x14ac:dyDescent="0.3">
      <c r="C1586">
        <v>174</v>
      </c>
      <c r="D1586">
        <v>6706</v>
      </c>
      <c r="E1586" t="s">
        <v>206</v>
      </c>
      <c r="F1586">
        <v>-2.0000000000000002E-5</v>
      </c>
      <c r="G1586">
        <v>4.2466999999999998E-2</v>
      </c>
      <c r="H1586">
        <v>1</v>
      </c>
      <c r="I1586">
        <v>0</v>
      </c>
      <c r="J1586">
        <v>3</v>
      </c>
      <c r="K1586">
        <v>4.1259999999999998E-2</v>
      </c>
      <c r="L1586">
        <v>3</v>
      </c>
      <c r="M1586" t="s">
        <v>5</v>
      </c>
    </row>
    <row r="1587" spans="1:13" x14ac:dyDescent="0.3">
      <c r="C1587">
        <v>174</v>
      </c>
      <c r="D1587">
        <v>6714</v>
      </c>
      <c r="E1587" t="s">
        <v>61</v>
      </c>
      <c r="F1587">
        <v>-1.22E-4</v>
      </c>
      <c r="G1587">
        <v>5.7512000000000001E-2</v>
      </c>
      <c r="H1587">
        <v>2</v>
      </c>
      <c r="I1587">
        <v>0</v>
      </c>
      <c r="J1587">
        <v>3</v>
      </c>
      <c r="K1587">
        <v>4.1259999999999998E-2</v>
      </c>
      <c r="L1587">
        <v>4</v>
      </c>
      <c r="M1587" t="s">
        <v>5</v>
      </c>
    </row>
    <row r="1588" spans="1:13" x14ac:dyDescent="0.3">
      <c r="C1588">
        <v>174</v>
      </c>
      <c r="D1588">
        <v>27</v>
      </c>
      <c r="E1588" t="s">
        <v>62</v>
      </c>
      <c r="F1588">
        <v>-4.7399999999999997E-4</v>
      </c>
      <c r="G1588">
        <v>1.6431999999999999E-2</v>
      </c>
      <c r="H1588">
        <v>1</v>
      </c>
      <c r="I1588">
        <v>0</v>
      </c>
      <c r="J1588">
        <v>4</v>
      </c>
      <c r="K1588">
        <v>4.1259999999999998E-2</v>
      </c>
      <c r="L1588">
        <v>5</v>
      </c>
      <c r="M1588" t="s">
        <v>5</v>
      </c>
    </row>
    <row r="1589" spans="1:13" x14ac:dyDescent="0.3">
      <c r="C1589">
        <v>174</v>
      </c>
      <c r="D1589">
        <v>813</v>
      </c>
      <c r="E1589" t="s">
        <v>120</v>
      </c>
      <c r="F1589">
        <v>-7.0899999999999999E-4</v>
      </c>
      <c r="G1589">
        <v>5.9325999999999997E-2</v>
      </c>
      <c r="H1589">
        <v>1</v>
      </c>
      <c r="I1589">
        <v>0</v>
      </c>
      <c r="J1589">
        <v>3</v>
      </c>
      <c r="K1589">
        <v>4.1259999999999998E-2</v>
      </c>
      <c r="L1589">
        <v>6</v>
      </c>
      <c r="M1589" t="s">
        <v>5</v>
      </c>
    </row>
    <row r="1590" spans="1:13" x14ac:dyDescent="0.3">
      <c r="C1590">
        <v>174</v>
      </c>
      <c r="D1590">
        <v>8191</v>
      </c>
      <c r="E1590" t="s">
        <v>6</v>
      </c>
      <c r="F1590">
        <v>-6.0939999999999996E-3</v>
      </c>
      <c r="G1590">
        <v>5.7618000000000003E-2</v>
      </c>
      <c r="H1590">
        <v>1</v>
      </c>
      <c r="I1590">
        <v>0</v>
      </c>
      <c r="J1590">
        <v>3</v>
      </c>
      <c r="K1590">
        <v>4.1259999999999998E-2</v>
      </c>
      <c r="L1590">
        <v>7</v>
      </c>
      <c r="M1590" t="s">
        <v>5</v>
      </c>
    </row>
    <row r="1591" spans="1:13" x14ac:dyDescent="0.3">
      <c r="C1591">
        <v>174</v>
      </c>
      <c r="D1591">
        <v>390</v>
      </c>
      <c r="E1591" t="s">
        <v>207</v>
      </c>
      <c r="F1591">
        <v>1.75E-4</v>
      </c>
      <c r="G1591">
        <v>3.2009999999999999E-3</v>
      </c>
      <c r="H1591">
        <v>0</v>
      </c>
      <c r="I1591">
        <v>0</v>
      </c>
      <c r="J1591">
        <v>2</v>
      </c>
      <c r="K1591">
        <v>3.2122999999999999E-2</v>
      </c>
      <c r="L1591">
        <v>8</v>
      </c>
      <c r="M1591" t="s">
        <v>5</v>
      </c>
    </row>
    <row r="1592" spans="1:13" x14ac:dyDescent="0.3">
      <c r="C1592">
        <v>174</v>
      </c>
      <c r="D1592">
        <v>2010</v>
      </c>
      <c r="E1592" t="s">
        <v>12</v>
      </c>
      <c r="F1592">
        <v>-1.9900000000000001E-4</v>
      </c>
      <c r="G1592">
        <v>8.5360000000000002E-3</v>
      </c>
      <c r="H1592">
        <v>1</v>
      </c>
      <c r="I1592">
        <v>0</v>
      </c>
      <c r="J1592">
        <v>1</v>
      </c>
      <c r="K1592">
        <v>1.6258000000000002E-2</v>
      </c>
      <c r="L1592">
        <v>9</v>
      </c>
      <c r="M1592" t="s">
        <v>5</v>
      </c>
    </row>
    <row r="1593" spans="1:13" x14ac:dyDescent="0.3">
      <c r="C1593">
        <v>174</v>
      </c>
      <c r="D1593">
        <v>6703</v>
      </c>
      <c r="E1593" t="s">
        <v>208</v>
      </c>
      <c r="F1593">
        <v>-2.1100000000000001E-4</v>
      </c>
      <c r="G1593">
        <v>4.2466999999999998E-2</v>
      </c>
      <c r="H1593">
        <v>1</v>
      </c>
      <c r="I1593">
        <v>0</v>
      </c>
      <c r="J1593">
        <v>1</v>
      </c>
      <c r="K1593">
        <v>1.6258000000000002E-2</v>
      </c>
      <c r="L1593">
        <v>10</v>
      </c>
      <c r="M1593" t="s">
        <v>5</v>
      </c>
    </row>
    <row r="1594" spans="1:13" x14ac:dyDescent="0.3">
      <c r="A1594" t="s">
        <v>20</v>
      </c>
      <c r="B1594">
        <v>3</v>
      </c>
      <c r="C1594">
        <v>175</v>
      </c>
      <c r="D1594">
        <v>3</v>
      </c>
    </row>
    <row r="1595" spans="1:13" x14ac:dyDescent="0.3">
      <c r="C1595">
        <v>175</v>
      </c>
      <c r="D1595">
        <v>4290</v>
      </c>
      <c r="E1595" t="s">
        <v>733</v>
      </c>
      <c r="F1595">
        <v>4.1009999999999996E-3</v>
      </c>
      <c r="G1595">
        <v>2.2560000000000002E-3</v>
      </c>
      <c r="H1595">
        <v>0</v>
      </c>
      <c r="I1595">
        <v>0</v>
      </c>
      <c r="J1595">
        <v>2</v>
      </c>
      <c r="K1595">
        <v>0.578009</v>
      </c>
      <c r="L1595">
        <v>1</v>
      </c>
      <c r="M1595" t="s">
        <v>5</v>
      </c>
    </row>
    <row r="1596" spans="1:13" x14ac:dyDescent="0.3">
      <c r="C1596">
        <v>175</v>
      </c>
      <c r="D1596">
        <v>5088</v>
      </c>
      <c r="E1596" t="s">
        <v>734</v>
      </c>
      <c r="F1596">
        <v>3.5739999999999999E-3</v>
      </c>
      <c r="G1596">
        <v>2.0140000000000002E-3</v>
      </c>
      <c r="H1596">
        <v>0</v>
      </c>
      <c r="I1596">
        <v>0</v>
      </c>
      <c r="J1596">
        <v>4</v>
      </c>
      <c r="K1596">
        <v>0.578009</v>
      </c>
      <c r="L1596">
        <v>2</v>
      </c>
      <c r="M1596" t="s">
        <v>5</v>
      </c>
    </row>
    <row r="1597" spans="1:13" x14ac:dyDescent="0.3">
      <c r="C1597">
        <v>175</v>
      </c>
      <c r="D1597">
        <v>7994</v>
      </c>
      <c r="E1597" t="s">
        <v>14</v>
      </c>
      <c r="F1597">
        <v>-5.8399999999999999E-4</v>
      </c>
      <c r="G1597">
        <v>5.3169999999999997E-3</v>
      </c>
      <c r="H1597">
        <v>3</v>
      </c>
      <c r="I1597">
        <v>0</v>
      </c>
      <c r="J1597">
        <v>1</v>
      </c>
      <c r="K1597">
        <v>8.4403000000000006E-2</v>
      </c>
      <c r="L1597">
        <v>3</v>
      </c>
      <c r="M1597" t="s">
        <v>5</v>
      </c>
    </row>
    <row r="1598" spans="1:13" x14ac:dyDescent="0.3">
      <c r="C1598">
        <v>175</v>
      </c>
      <c r="D1598">
        <v>180</v>
      </c>
      <c r="E1598" t="s">
        <v>419</v>
      </c>
      <c r="F1598">
        <v>2.6600000000000001E-4</v>
      </c>
      <c r="G1598">
        <v>3.3348999999999997E-2</v>
      </c>
      <c r="H1598">
        <v>1</v>
      </c>
      <c r="I1598">
        <v>0</v>
      </c>
      <c r="J1598">
        <v>2</v>
      </c>
      <c r="K1598">
        <v>4.1259999999999998E-2</v>
      </c>
      <c r="L1598">
        <v>4</v>
      </c>
      <c r="M1598" t="s">
        <v>3</v>
      </c>
    </row>
    <row r="1599" spans="1:13" x14ac:dyDescent="0.3">
      <c r="C1599">
        <v>175</v>
      </c>
      <c r="D1599">
        <v>813</v>
      </c>
      <c r="E1599" t="s">
        <v>120</v>
      </c>
      <c r="F1599">
        <v>-5.1359999999999999E-3</v>
      </c>
      <c r="G1599">
        <v>6.0496000000000001E-2</v>
      </c>
      <c r="H1599">
        <v>1</v>
      </c>
      <c r="I1599">
        <v>0</v>
      </c>
      <c r="J1599">
        <v>3</v>
      </c>
      <c r="K1599">
        <v>4.1259999999999998E-2</v>
      </c>
      <c r="L1599">
        <v>5</v>
      </c>
      <c r="M1599" t="s">
        <v>5</v>
      </c>
    </row>
    <row r="1600" spans="1:13" x14ac:dyDescent="0.3">
      <c r="C1600">
        <v>175</v>
      </c>
      <c r="D1600">
        <v>4238</v>
      </c>
      <c r="E1600" t="s">
        <v>541</v>
      </c>
      <c r="F1600">
        <v>9.8200000000000002E-4</v>
      </c>
      <c r="G1600">
        <v>1.6514000000000001E-2</v>
      </c>
      <c r="H1600">
        <v>0</v>
      </c>
      <c r="I1600">
        <v>0</v>
      </c>
      <c r="J1600">
        <v>4</v>
      </c>
      <c r="K1600">
        <v>3.5534000000000003E-2</v>
      </c>
      <c r="L1600">
        <v>6</v>
      </c>
      <c r="M1600" t="s">
        <v>3</v>
      </c>
    </row>
    <row r="1601" spans="1:13" x14ac:dyDescent="0.3">
      <c r="C1601">
        <v>175</v>
      </c>
      <c r="D1601">
        <v>7000</v>
      </c>
      <c r="E1601" t="s">
        <v>175</v>
      </c>
      <c r="F1601">
        <v>5.8100000000000003E-4</v>
      </c>
      <c r="G1601">
        <v>1.3050000000000001E-2</v>
      </c>
      <c r="H1601">
        <v>0</v>
      </c>
      <c r="I1601">
        <v>0</v>
      </c>
      <c r="J1601">
        <v>3</v>
      </c>
      <c r="K1601">
        <v>3.5534000000000003E-2</v>
      </c>
      <c r="L1601">
        <v>7</v>
      </c>
      <c r="M1601" t="s">
        <v>5</v>
      </c>
    </row>
    <row r="1602" spans="1:13" x14ac:dyDescent="0.3">
      <c r="C1602">
        <v>175</v>
      </c>
      <c r="D1602">
        <v>7116</v>
      </c>
      <c r="E1602" t="s">
        <v>178</v>
      </c>
      <c r="F1602">
        <v>3.4699999999999998E-4</v>
      </c>
      <c r="G1602">
        <v>1.3854999999999999E-2</v>
      </c>
      <c r="H1602">
        <v>0</v>
      </c>
      <c r="I1602">
        <v>0</v>
      </c>
      <c r="J1602">
        <v>2</v>
      </c>
      <c r="K1602">
        <v>3.5534000000000003E-2</v>
      </c>
      <c r="L1602">
        <v>8</v>
      </c>
      <c r="M1602" t="s">
        <v>3</v>
      </c>
    </row>
    <row r="1603" spans="1:13" x14ac:dyDescent="0.3">
      <c r="C1603">
        <v>175</v>
      </c>
      <c r="D1603">
        <v>8015</v>
      </c>
      <c r="E1603" t="s">
        <v>148</v>
      </c>
      <c r="F1603">
        <v>-1.8322000000000001E-2</v>
      </c>
      <c r="G1603">
        <v>2.2560000000000002E-3</v>
      </c>
      <c r="H1603">
        <v>0</v>
      </c>
      <c r="I1603">
        <v>0</v>
      </c>
      <c r="J1603">
        <v>4</v>
      </c>
      <c r="K1603">
        <v>3.2122999999999999E-2</v>
      </c>
      <c r="L1603">
        <v>9</v>
      </c>
      <c r="M1603" t="s">
        <v>5</v>
      </c>
    </row>
    <row r="1604" spans="1:13" x14ac:dyDescent="0.3">
      <c r="C1604">
        <v>175</v>
      </c>
      <c r="D1604">
        <v>2531</v>
      </c>
      <c r="E1604" t="s">
        <v>735</v>
      </c>
      <c r="F1604">
        <v>1.325E-3</v>
      </c>
      <c r="G1604">
        <v>0.39044600000000002</v>
      </c>
      <c r="H1604">
        <v>0</v>
      </c>
      <c r="I1604">
        <v>0</v>
      </c>
      <c r="J1604">
        <v>2</v>
      </c>
      <c r="K1604">
        <v>1.9591999999999998E-2</v>
      </c>
      <c r="L1604">
        <v>10</v>
      </c>
      <c r="M1604" t="s">
        <v>5</v>
      </c>
    </row>
    <row r="1605" spans="1:13" x14ac:dyDescent="0.3">
      <c r="A1605" t="s">
        <v>20</v>
      </c>
      <c r="B1605">
        <v>2</v>
      </c>
      <c r="C1605">
        <v>176</v>
      </c>
      <c r="D1605">
        <v>2</v>
      </c>
    </row>
    <row r="1606" spans="1:13" x14ac:dyDescent="0.3">
      <c r="C1606">
        <v>176</v>
      </c>
      <c r="D1606">
        <v>2092</v>
      </c>
      <c r="E1606" t="s">
        <v>635</v>
      </c>
      <c r="F1606">
        <v>3.6393000000000002E-2</v>
      </c>
      <c r="G1606">
        <v>3.4710000000000001E-3</v>
      </c>
      <c r="H1606">
        <v>0</v>
      </c>
      <c r="I1606">
        <v>0</v>
      </c>
      <c r="J1606">
        <v>2</v>
      </c>
      <c r="K1606">
        <v>0.89085499999999995</v>
      </c>
      <c r="L1606">
        <v>1</v>
      </c>
      <c r="M1606" t="s">
        <v>3</v>
      </c>
    </row>
    <row r="1607" spans="1:13" x14ac:dyDescent="0.3">
      <c r="C1607">
        <v>176</v>
      </c>
      <c r="D1607">
        <v>3808</v>
      </c>
      <c r="E1607" t="s">
        <v>636</v>
      </c>
      <c r="F1607">
        <v>5.2350000000000001E-3</v>
      </c>
      <c r="G1607">
        <v>3.1939999999999998E-3</v>
      </c>
      <c r="H1607">
        <v>0</v>
      </c>
      <c r="I1607">
        <v>0</v>
      </c>
      <c r="J1607">
        <v>3</v>
      </c>
      <c r="K1607">
        <v>0.578009</v>
      </c>
      <c r="L1607">
        <v>2</v>
      </c>
      <c r="M1607" t="s">
        <v>5</v>
      </c>
    </row>
    <row r="1608" spans="1:13" x14ac:dyDescent="0.3">
      <c r="C1608">
        <v>176</v>
      </c>
      <c r="D1608">
        <v>4296</v>
      </c>
      <c r="E1608" t="s">
        <v>637</v>
      </c>
      <c r="F1608">
        <v>2.2750000000000001E-3</v>
      </c>
      <c r="G1608">
        <v>5.0819000000000003E-2</v>
      </c>
      <c r="H1608">
        <v>0</v>
      </c>
      <c r="I1608">
        <v>0</v>
      </c>
      <c r="J1608">
        <v>2</v>
      </c>
      <c r="K1608">
        <v>0.19714799999999999</v>
      </c>
      <c r="L1608">
        <v>3</v>
      </c>
      <c r="M1608" t="s">
        <v>5</v>
      </c>
    </row>
    <row r="1609" spans="1:13" x14ac:dyDescent="0.3">
      <c r="C1609">
        <v>176</v>
      </c>
      <c r="D1609">
        <v>907</v>
      </c>
      <c r="E1609" t="s">
        <v>102</v>
      </c>
      <c r="F1609">
        <v>-1.7700000000000001E-3</v>
      </c>
      <c r="G1609">
        <v>3.888E-3</v>
      </c>
      <c r="H1609">
        <v>2</v>
      </c>
      <c r="I1609">
        <v>0</v>
      </c>
      <c r="J1609">
        <v>2</v>
      </c>
      <c r="K1609">
        <v>0.193581</v>
      </c>
      <c r="L1609">
        <v>4</v>
      </c>
      <c r="M1609" t="s">
        <v>3</v>
      </c>
    </row>
    <row r="1610" spans="1:13" x14ac:dyDescent="0.3">
      <c r="C1610">
        <v>176</v>
      </c>
      <c r="D1610">
        <v>871</v>
      </c>
      <c r="E1610" t="s">
        <v>105</v>
      </c>
      <c r="F1610">
        <v>-1.2734000000000001E-2</v>
      </c>
      <c r="G1610">
        <v>3.888E-3</v>
      </c>
      <c r="H1610">
        <v>1</v>
      </c>
      <c r="I1610">
        <v>0</v>
      </c>
      <c r="J1610">
        <v>1</v>
      </c>
      <c r="K1610">
        <v>8.4403000000000006E-2</v>
      </c>
      <c r="L1610">
        <v>5</v>
      </c>
      <c r="M1610" t="s">
        <v>5</v>
      </c>
    </row>
    <row r="1611" spans="1:13" x14ac:dyDescent="0.3">
      <c r="C1611">
        <v>176</v>
      </c>
      <c r="D1611">
        <v>883</v>
      </c>
      <c r="E1611" t="s">
        <v>478</v>
      </c>
      <c r="F1611">
        <v>4.1E-5</v>
      </c>
      <c r="G1611">
        <v>1.7634E-2</v>
      </c>
      <c r="H1611">
        <v>1</v>
      </c>
      <c r="I1611">
        <v>0</v>
      </c>
      <c r="J1611">
        <v>2</v>
      </c>
      <c r="K1611">
        <v>4.1259999999999998E-2</v>
      </c>
      <c r="L1611">
        <v>6</v>
      </c>
      <c r="M1611" t="s">
        <v>5</v>
      </c>
    </row>
    <row r="1612" spans="1:13" x14ac:dyDescent="0.3">
      <c r="C1612">
        <v>176</v>
      </c>
      <c r="D1612">
        <v>1297</v>
      </c>
      <c r="E1612" t="s">
        <v>111</v>
      </c>
      <c r="F1612">
        <v>-2.6699999999999998E-4</v>
      </c>
      <c r="G1612">
        <v>6.1094000000000002E-2</v>
      </c>
      <c r="H1612">
        <v>2</v>
      </c>
      <c r="I1612">
        <v>0</v>
      </c>
      <c r="J1612">
        <v>2</v>
      </c>
      <c r="K1612">
        <v>4.1259999999999998E-2</v>
      </c>
      <c r="L1612">
        <v>7</v>
      </c>
      <c r="M1612" t="s">
        <v>5</v>
      </c>
    </row>
    <row r="1613" spans="1:13" x14ac:dyDescent="0.3">
      <c r="C1613">
        <v>176</v>
      </c>
      <c r="D1613">
        <v>3182</v>
      </c>
      <c r="E1613" t="s">
        <v>481</v>
      </c>
      <c r="F1613">
        <v>-8.61E-4</v>
      </c>
      <c r="G1613">
        <v>4.7210000000000004E-3</v>
      </c>
      <c r="H1613">
        <v>0</v>
      </c>
      <c r="I1613">
        <v>0</v>
      </c>
      <c r="J1613">
        <v>4</v>
      </c>
      <c r="K1613">
        <v>3.2122999999999999E-2</v>
      </c>
      <c r="L1613">
        <v>8</v>
      </c>
      <c r="M1613" t="s">
        <v>5</v>
      </c>
    </row>
    <row r="1614" spans="1:13" x14ac:dyDescent="0.3">
      <c r="C1614">
        <v>176</v>
      </c>
      <c r="D1614">
        <v>7800</v>
      </c>
      <c r="E1614" t="s">
        <v>29</v>
      </c>
      <c r="F1614">
        <v>-7.0080000000000003E-3</v>
      </c>
      <c r="G1614">
        <v>2.222E-3</v>
      </c>
      <c r="H1614">
        <v>0</v>
      </c>
      <c r="I1614">
        <v>0</v>
      </c>
      <c r="J1614">
        <v>3</v>
      </c>
      <c r="K1614">
        <v>3.2122999999999999E-2</v>
      </c>
      <c r="L1614">
        <v>9</v>
      </c>
      <c r="M1614" t="s">
        <v>5</v>
      </c>
    </row>
    <row r="1615" spans="1:13" x14ac:dyDescent="0.3">
      <c r="C1615">
        <v>176</v>
      </c>
      <c r="D1615">
        <v>3825</v>
      </c>
      <c r="E1615" t="s">
        <v>262</v>
      </c>
      <c r="F1615">
        <v>5.6400000000000005E-4</v>
      </c>
      <c r="G1615">
        <v>0.37211899999999998</v>
      </c>
      <c r="H1615">
        <v>1</v>
      </c>
      <c r="I1615">
        <v>0</v>
      </c>
      <c r="J1615">
        <v>3</v>
      </c>
      <c r="K1615">
        <v>2.1225000000000001E-2</v>
      </c>
      <c r="L1615">
        <v>10</v>
      </c>
      <c r="M1615" t="s">
        <v>5</v>
      </c>
    </row>
    <row r="1616" spans="1:13" x14ac:dyDescent="0.3">
      <c r="A1616" t="s">
        <v>20</v>
      </c>
      <c r="B1616">
        <v>5</v>
      </c>
      <c r="C1616">
        <v>177</v>
      </c>
      <c r="D1616">
        <v>5</v>
      </c>
    </row>
    <row r="1617" spans="1:13" x14ac:dyDescent="0.3">
      <c r="C1617">
        <v>177</v>
      </c>
      <c r="D1617">
        <v>3451</v>
      </c>
      <c r="E1617" t="s">
        <v>151</v>
      </c>
      <c r="F1617">
        <v>1.9774E-2</v>
      </c>
      <c r="G1617">
        <v>3.8960000000000002E-3</v>
      </c>
      <c r="H1617">
        <v>0</v>
      </c>
      <c r="I1617">
        <v>0</v>
      </c>
      <c r="J1617">
        <v>1</v>
      </c>
      <c r="K1617">
        <v>0.75812500000000005</v>
      </c>
      <c r="L1617">
        <v>1</v>
      </c>
      <c r="M1617" t="s">
        <v>3</v>
      </c>
    </row>
    <row r="1618" spans="1:13" x14ac:dyDescent="0.3">
      <c r="C1618">
        <v>177</v>
      </c>
      <c r="D1618">
        <v>3806</v>
      </c>
      <c r="E1618" t="s">
        <v>145</v>
      </c>
      <c r="F1618">
        <v>4.3249999999999999E-3</v>
      </c>
      <c r="G1618">
        <v>2.398E-3</v>
      </c>
      <c r="H1618">
        <v>0</v>
      </c>
      <c r="I1618">
        <v>0</v>
      </c>
      <c r="J1618">
        <v>3</v>
      </c>
      <c r="K1618">
        <v>0.578009</v>
      </c>
      <c r="L1618">
        <v>2</v>
      </c>
      <c r="M1618" t="s">
        <v>3</v>
      </c>
    </row>
    <row r="1619" spans="1:13" x14ac:dyDescent="0.3">
      <c r="C1619">
        <v>177</v>
      </c>
      <c r="D1619">
        <v>3334</v>
      </c>
      <c r="E1619" t="s">
        <v>391</v>
      </c>
      <c r="F1619">
        <v>2.8249999999999998E-3</v>
      </c>
      <c r="G1619">
        <v>2.6476E-2</v>
      </c>
      <c r="H1619">
        <v>0</v>
      </c>
      <c r="I1619">
        <v>0</v>
      </c>
      <c r="J1619">
        <v>3</v>
      </c>
      <c r="K1619">
        <v>0.19714799999999999</v>
      </c>
      <c r="L1619">
        <v>3</v>
      </c>
      <c r="M1619" t="s">
        <v>3</v>
      </c>
    </row>
    <row r="1620" spans="1:13" x14ac:dyDescent="0.3">
      <c r="C1620">
        <v>177</v>
      </c>
      <c r="D1620">
        <v>907</v>
      </c>
      <c r="E1620" t="s">
        <v>102</v>
      </c>
      <c r="F1620">
        <v>-6.8800000000000003E-4</v>
      </c>
      <c r="G1620">
        <v>2.9970000000000001E-3</v>
      </c>
      <c r="H1620">
        <v>2</v>
      </c>
      <c r="I1620">
        <v>0</v>
      </c>
      <c r="J1620">
        <v>2</v>
      </c>
      <c r="K1620">
        <v>0.193581</v>
      </c>
      <c r="L1620">
        <v>4</v>
      </c>
      <c r="M1620" t="s">
        <v>3</v>
      </c>
    </row>
    <row r="1621" spans="1:13" x14ac:dyDescent="0.3">
      <c r="C1621">
        <v>177</v>
      </c>
      <c r="D1621">
        <v>2700</v>
      </c>
      <c r="E1621" t="s">
        <v>403</v>
      </c>
      <c r="F1621">
        <v>1.338E-3</v>
      </c>
      <c r="G1621">
        <v>6.3043000000000002E-2</v>
      </c>
      <c r="H1621">
        <v>0</v>
      </c>
      <c r="I1621">
        <v>0</v>
      </c>
      <c r="J1621">
        <v>1</v>
      </c>
      <c r="K1621">
        <v>8.6173E-2</v>
      </c>
      <c r="L1621">
        <v>5</v>
      </c>
      <c r="M1621" t="s">
        <v>5</v>
      </c>
    </row>
    <row r="1622" spans="1:13" x14ac:dyDescent="0.3">
      <c r="C1622">
        <v>177</v>
      </c>
      <c r="D1622">
        <v>871</v>
      </c>
      <c r="E1622" t="s">
        <v>105</v>
      </c>
      <c r="F1622">
        <v>-5.6769999999999998E-3</v>
      </c>
      <c r="G1622">
        <v>2.9970000000000001E-3</v>
      </c>
      <c r="H1622">
        <v>1</v>
      </c>
      <c r="I1622">
        <v>0</v>
      </c>
      <c r="J1622">
        <v>1</v>
      </c>
      <c r="K1622">
        <v>8.4403000000000006E-2</v>
      </c>
      <c r="L1622">
        <v>6</v>
      </c>
      <c r="M1622" t="s">
        <v>5</v>
      </c>
    </row>
    <row r="1623" spans="1:13" x14ac:dyDescent="0.3">
      <c r="C1623">
        <v>177</v>
      </c>
      <c r="D1623">
        <v>3323</v>
      </c>
      <c r="E1623" t="s">
        <v>33</v>
      </c>
      <c r="F1623">
        <v>-1.0902E-2</v>
      </c>
      <c r="G1623">
        <v>3.6970000000000002E-3</v>
      </c>
      <c r="H1623">
        <v>1</v>
      </c>
      <c r="I1623">
        <v>0</v>
      </c>
      <c r="J1623">
        <v>1</v>
      </c>
      <c r="K1623">
        <v>8.4403000000000006E-2</v>
      </c>
      <c r="L1623">
        <v>7</v>
      </c>
      <c r="M1623" t="s">
        <v>5</v>
      </c>
    </row>
    <row r="1624" spans="1:13" x14ac:dyDescent="0.3">
      <c r="C1624">
        <v>177</v>
      </c>
      <c r="D1624">
        <v>5466</v>
      </c>
      <c r="E1624" t="s">
        <v>149</v>
      </c>
      <c r="F1624">
        <v>3.3599999999999998E-4</v>
      </c>
      <c r="G1624">
        <v>3.4970000000000001E-3</v>
      </c>
      <c r="H1624">
        <v>0</v>
      </c>
      <c r="I1624">
        <v>0</v>
      </c>
      <c r="J1624">
        <v>1</v>
      </c>
      <c r="K1624">
        <v>7.3145000000000002E-2</v>
      </c>
      <c r="L1624">
        <v>8</v>
      </c>
      <c r="M1624" t="s">
        <v>3</v>
      </c>
    </row>
    <row r="1625" spans="1:13" x14ac:dyDescent="0.3">
      <c r="C1625">
        <v>177</v>
      </c>
      <c r="D1625">
        <v>6719</v>
      </c>
      <c r="E1625" t="s">
        <v>390</v>
      </c>
      <c r="F1625">
        <v>2.7399999999999999E-4</v>
      </c>
      <c r="G1625">
        <v>5.9546000000000002E-2</v>
      </c>
      <c r="H1625">
        <v>2</v>
      </c>
      <c r="I1625">
        <v>0</v>
      </c>
      <c r="J1625">
        <v>2</v>
      </c>
      <c r="K1625">
        <v>4.1259999999999998E-2</v>
      </c>
      <c r="L1625">
        <v>9</v>
      </c>
      <c r="M1625" t="s">
        <v>5</v>
      </c>
    </row>
    <row r="1626" spans="1:13" x14ac:dyDescent="0.3">
      <c r="C1626">
        <v>177</v>
      </c>
      <c r="D1626">
        <v>6714</v>
      </c>
      <c r="E1626" t="s">
        <v>61</v>
      </c>
      <c r="F1626">
        <v>-2.3E-5</v>
      </c>
      <c r="G1626">
        <v>6.7838999999999997E-2</v>
      </c>
      <c r="H1626">
        <v>2</v>
      </c>
      <c r="I1626">
        <v>0</v>
      </c>
      <c r="J1626">
        <v>3</v>
      </c>
      <c r="K1626">
        <v>4.1259999999999998E-2</v>
      </c>
      <c r="L1626">
        <v>10</v>
      </c>
      <c r="M1626" t="s">
        <v>5</v>
      </c>
    </row>
    <row r="1627" spans="1:13" x14ac:dyDescent="0.3">
      <c r="A1627" t="s">
        <v>20</v>
      </c>
      <c r="B1627">
        <v>3</v>
      </c>
      <c r="C1627">
        <v>178</v>
      </c>
      <c r="D1627">
        <v>3</v>
      </c>
    </row>
    <row r="1628" spans="1:13" x14ac:dyDescent="0.3">
      <c r="C1628">
        <v>178</v>
      </c>
      <c r="D1628">
        <v>1992</v>
      </c>
      <c r="E1628" t="s">
        <v>326</v>
      </c>
      <c r="F1628">
        <v>7.3700000000000002E-4</v>
      </c>
      <c r="G1628">
        <v>3.6440000000000001E-3</v>
      </c>
      <c r="H1628">
        <v>0</v>
      </c>
      <c r="I1628">
        <v>0</v>
      </c>
      <c r="J1628">
        <v>3</v>
      </c>
      <c r="K1628">
        <v>0.17047399999999999</v>
      </c>
      <c r="L1628">
        <v>1</v>
      </c>
      <c r="M1628" t="s">
        <v>3</v>
      </c>
    </row>
    <row r="1629" spans="1:13" x14ac:dyDescent="0.3">
      <c r="C1629">
        <v>178</v>
      </c>
      <c r="D1629">
        <v>3137</v>
      </c>
      <c r="E1629" t="s">
        <v>31</v>
      </c>
      <c r="F1629">
        <v>-2.9129999999999998E-3</v>
      </c>
      <c r="G1629">
        <v>4.5840000000000004E-3</v>
      </c>
      <c r="H1629">
        <v>5</v>
      </c>
      <c r="I1629">
        <v>0</v>
      </c>
      <c r="J1629">
        <v>1</v>
      </c>
      <c r="K1629">
        <v>8.4403000000000006E-2</v>
      </c>
      <c r="L1629">
        <v>2</v>
      </c>
      <c r="M1629" t="s">
        <v>3</v>
      </c>
    </row>
    <row r="1630" spans="1:13" x14ac:dyDescent="0.3">
      <c r="C1630">
        <v>178</v>
      </c>
      <c r="D1630">
        <v>3323</v>
      </c>
      <c r="E1630" t="s">
        <v>33</v>
      </c>
      <c r="F1630">
        <v>-1.2825E-2</v>
      </c>
      <c r="G1630">
        <v>3.8790000000000001E-3</v>
      </c>
      <c r="H1630">
        <v>1</v>
      </c>
      <c r="I1630">
        <v>0</v>
      </c>
      <c r="J1630">
        <v>1</v>
      </c>
      <c r="K1630">
        <v>8.4403000000000006E-2</v>
      </c>
      <c r="L1630">
        <v>3</v>
      </c>
      <c r="M1630" t="s">
        <v>5</v>
      </c>
    </row>
    <row r="1631" spans="1:13" x14ac:dyDescent="0.3">
      <c r="C1631">
        <v>178</v>
      </c>
      <c r="D1631">
        <v>7012</v>
      </c>
      <c r="E1631" t="s">
        <v>53</v>
      </c>
      <c r="F1631">
        <v>-2.7494000000000001E-2</v>
      </c>
      <c r="G1631">
        <v>2.8210000000000002E-3</v>
      </c>
      <c r="H1631">
        <v>1</v>
      </c>
      <c r="I1631">
        <v>0</v>
      </c>
      <c r="J1631">
        <v>1</v>
      </c>
      <c r="K1631">
        <v>8.4403000000000006E-2</v>
      </c>
      <c r="L1631">
        <v>4</v>
      </c>
      <c r="M1631" t="s">
        <v>5</v>
      </c>
    </row>
    <row r="1632" spans="1:13" x14ac:dyDescent="0.3">
      <c r="C1632">
        <v>178</v>
      </c>
      <c r="D1632">
        <v>6324</v>
      </c>
      <c r="E1632" t="s">
        <v>51</v>
      </c>
      <c r="F1632">
        <v>-1.3300000000000001E-4</v>
      </c>
      <c r="G1632">
        <v>6.5585000000000004E-2</v>
      </c>
      <c r="H1632">
        <v>4</v>
      </c>
      <c r="I1632">
        <v>0</v>
      </c>
      <c r="J1632">
        <v>2</v>
      </c>
      <c r="K1632">
        <v>4.1259999999999998E-2</v>
      </c>
      <c r="L1632">
        <v>5</v>
      </c>
      <c r="M1632" t="s">
        <v>5</v>
      </c>
    </row>
    <row r="1633" spans="1:13" x14ac:dyDescent="0.3">
      <c r="C1633">
        <v>178</v>
      </c>
      <c r="D1633">
        <v>7015</v>
      </c>
      <c r="E1633" t="s">
        <v>127</v>
      </c>
      <c r="F1633">
        <v>-8.9099999999999997E-4</v>
      </c>
      <c r="G1633">
        <v>2.2685E-2</v>
      </c>
      <c r="H1633">
        <v>2</v>
      </c>
      <c r="I1633">
        <v>0</v>
      </c>
      <c r="J1633">
        <v>2</v>
      </c>
      <c r="K1633">
        <v>4.1259999999999998E-2</v>
      </c>
      <c r="L1633">
        <v>6</v>
      </c>
      <c r="M1633" t="s">
        <v>3</v>
      </c>
    </row>
    <row r="1634" spans="1:13" x14ac:dyDescent="0.3">
      <c r="C1634">
        <v>178</v>
      </c>
      <c r="D1634">
        <v>4204</v>
      </c>
      <c r="E1634" t="s">
        <v>560</v>
      </c>
      <c r="F1634">
        <v>6.3299999999999999E-4</v>
      </c>
      <c r="G1634">
        <v>2.8444000000000001E-2</v>
      </c>
      <c r="H1634">
        <v>0</v>
      </c>
      <c r="I1634">
        <v>0</v>
      </c>
      <c r="J1634">
        <v>3</v>
      </c>
      <c r="K1634">
        <v>3.5534000000000003E-2</v>
      </c>
      <c r="L1634">
        <v>7</v>
      </c>
      <c r="M1634" t="s">
        <v>5</v>
      </c>
    </row>
    <row r="1635" spans="1:13" x14ac:dyDescent="0.3">
      <c r="C1635">
        <v>178</v>
      </c>
      <c r="D1635">
        <v>2464</v>
      </c>
      <c r="E1635" t="s">
        <v>327</v>
      </c>
      <c r="F1635">
        <v>4.7800000000000002E-4</v>
      </c>
      <c r="G1635">
        <v>6.5115000000000006E-2</v>
      </c>
      <c r="H1635">
        <v>0</v>
      </c>
      <c r="I1635">
        <v>0</v>
      </c>
      <c r="J1635">
        <v>2</v>
      </c>
      <c r="K1635">
        <v>3.5534000000000003E-2</v>
      </c>
      <c r="L1635">
        <v>8</v>
      </c>
      <c r="M1635" t="s">
        <v>5</v>
      </c>
    </row>
    <row r="1636" spans="1:13" x14ac:dyDescent="0.3">
      <c r="C1636">
        <v>178</v>
      </c>
      <c r="D1636">
        <v>2010</v>
      </c>
      <c r="E1636" t="s">
        <v>12</v>
      </c>
      <c r="F1636">
        <v>-8.7900000000000001E-4</v>
      </c>
      <c r="G1636">
        <v>1.3868999999999999E-2</v>
      </c>
      <c r="H1636">
        <v>1</v>
      </c>
      <c r="I1636">
        <v>0</v>
      </c>
      <c r="J1636">
        <v>1</v>
      </c>
      <c r="K1636">
        <v>1.6258000000000002E-2</v>
      </c>
      <c r="L1636">
        <v>9</v>
      </c>
      <c r="M1636" t="s">
        <v>5</v>
      </c>
    </row>
    <row r="1637" spans="1:13" x14ac:dyDescent="0.3">
      <c r="C1637">
        <v>178</v>
      </c>
      <c r="D1637">
        <v>4571</v>
      </c>
      <c r="E1637" t="s">
        <v>13</v>
      </c>
      <c r="F1637">
        <v>-1.1019999999999999E-3</v>
      </c>
      <c r="G1637">
        <v>1.9864E-2</v>
      </c>
      <c r="H1637">
        <v>1</v>
      </c>
      <c r="I1637">
        <v>0</v>
      </c>
      <c r="J1637">
        <v>1</v>
      </c>
      <c r="K1637">
        <v>1.6258000000000002E-2</v>
      </c>
      <c r="L1637">
        <v>10</v>
      </c>
      <c r="M1637" t="s">
        <v>5</v>
      </c>
    </row>
    <row r="1638" spans="1:13" x14ac:dyDescent="0.3">
      <c r="A1638" t="s">
        <v>20</v>
      </c>
      <c r="B1638">
        <v>3</v>
      </c>
      <c r="C1638">
        <v>179</v>
      </c>
      <c r="D1638">
        <v>3</v>
      </c>
    </row>
    <row r="1639" spans="1:13" x14ac:dyDescent="0.3">
      <c r="C1639">
        <v>179</v>
      </c>
      <c r="D1639">
        <v>6623</v>
      </c>
      <c r="E1639" t="s">
        <v>32</v>
      </c>
      <c r="F1639">
        <v>-1.6265999999999999E-2</v>
      </c>
      <c r="G1639">
        <v>4.274E-3</v>
      </c>
      <c r="H1639">
        <v>1</v>
      </c>
      <c r="I1639">
        <v>0</v>
      </c>
      <c r="J1639">
        <v>1</v>
      </c>
      <c r="K1639">
        <v>8.4403000000000006E-2</v>
      </c>
      <c r="L1639">
        <v>1</v>
      </c>
      <c r="M1639" t="s">
        <v>3</v>
      </c>
    </row>
    <row r="1640" spans="1:13" x14ac:dyDescent="0.3">
      <c r="C1640">
        <v>179</v>
      </c>
      <c r="D1640">
        <v>7994</v>
      </c>
      <c r="E1640" t="s">
        <v>14</v>
      </c>
      <c r="F1640">
        <v>-3.9413999999999998E-2</v>
      </c>
      <c r="G1640">
        <v>4.6449999999999998E-3</v>
      </c>
      <c r="H1640">
        <v>3</v>
      </c>
      <c r="I1640">
        <v>0</v>
      </c>
      <c r="J1640">
        <v>1</v>
      </c>
      <c r="K1640">
        <v>8.4403000000000006E-2</v>
      </c>
      <c r="L1640">
        <v>2</v>
      </c>
      <c r="M1640" t="s">
        <v>3</v>
      </c>
    </row>
    <row r="1641" spans="1:13" x14ac:dyDescent="0.3">
      <c r="C1641">
        <v>179</v>
      </c>
      <c r="D1641">
        <v>17</v>
      </c>
      <c r="E1641" t="s">
        <v>87</v>
      </c>
      <c r="F1641">
        <v>5.9100000000000005E-4</v>
      </c>
      <c r="G1641">
        <v>7.5437000000000004E-2</v>
      </c>
      <c r="H1641">
        <v>0</v>
      </c>
      <c r="I1641">
        <v>0</v>
      </c>
      <c r="J1641">
        <v>5</v>
      </c>
      <c r="K1641">
        <v>3.5534000000000003E-2</v>
      </c>
      <c r="L1641">
        <v>3</v>
      </c>
      <c r="M1641" t="s">
        <v>5</v>
      </c>
    </row>
    <row r="1642" spans="1:13" x14ac:dyDescent="0.3">
      <c r="C1642">
        <v>179</v>
      </c>
      <c r="D1642">
        <v>7800</v>
      </c>
      <c r="E1642" t="s">
        <v>29</v>
      </c>
      <c r="F1642">
        <v>-3.8210000000000002E-3</v>
      </c>
      <c r="G1642">
        <v>2.9729999999999999E-3</v>
      </c>
      <c r="H1642">
        <v>0</v>
      </c>
      <c r="I1642">
        <v>0</v>
      </c>
      <c r="J1642">
        <v>3</v>
      </c>
      <c r="K1642">
        <v>3.2122999999999999E-2</v>
      </c>
      <c r="L1642">
        <v>4</v>
      </c>
      <c r="M1642" t="s">
        <v>5</v>
      </c>
    </row>
    <row r="1643" spans="1:13" x14ac:dyDescent="0.3">
      <c r="C1643">
        <v>179</v>
      </c>
      <c r="D1643">
        <v>335</v>
      </c>
      <c r="E1643" t="s">
        <v>98</v>
      </c>
      <c r="F1643">
        <v>1.526E-3</v>
      </c>
      <c r="G1643">
        <v>0.50334400000000001</v>
      </c>
      <c r="H1643">
        <v>0</v>
      </c>
      <c r="I1643">
        <v>0</v>
      </c>
      <c r="J1643">
        <v>3</v>
      </c>
      <c r="K1643">
        <v>1.9591999999999998E-2</v>
      </c>
      <c r="L1643">
        <v>5</v>
      </c>
      <c r="M1643" t="s">
        <v>5</v>
      </c>
    </row>
    <row r="1644" spans="1:13" x14ac:dyDescent="0.3">
      <c r="C1644">
        <v>179</v>
      </c>
      <c r="D1644">
        <v>2010</v>
      </c>
      <c r="E1644" t="s">
        <v>12</v>
      </c>
      <c r="F1644">
        <v>-3.4699999999999998E-4</v>
      </c>
      <c r="G1644">
        <v>1.4678999999999999E-2</v>
      </c>
      <c r="H1644">
        <v>1</v>
      </c>
      <c r="I1644">
        <v>0</v>
      </c>
      <c r="J1644">
        <v>1</v>
      </c>
      <c r="K1644">
        <v>1.6258000000000002E-2</v>
      </c>
      <c r="L1644">
        <v>6</v>
      </c>
      <c r="M1644" t="s">
        <v>5</v>
      </c>
    </row>
    <row r="1645" spans="1:13" x14ac:dyDescent="0.3">
      <c r="C1645">
        <v>179</v>
      </c>
      <c r="D1645">
        <v>8027</v>
      </c>
      <c r="E1645" t="s">
        <v>38</v>
      </c>
      <c r="F1645">
        <v>-1.2780000000000001E-3</v>
      </c>
      <c r="G1645">
        <v>2.1925E-2</v>
      </c>
      <c r="H1645">
        <v>2</v>
      </c>
      <c r="I1645">
        <v>0</v>
      </c>
      <c r="J1645">
        <v>1</v>
      </c>
      <c r="K1645">
        <v>1.6258000000000002E-2</v>
      </c>
      <c r="L1645">
        <v>7</v>
      </c>
      <c r="M1645" t="s">
        <v>5</v>
      </c>
    </row>
    <row r="1646" spans="1:13" x14ac:dyDescent="0.3">
      <c r="C1646">
        <v>179</v>
      </c>
      <c r="D1646">
        <v>1255</v>
      </c>
      <c r="E1646" t="s">
        <v>110</v>
      </c>
      <c r="F1646">
        <v>-4.0220000000000004E-3</v>
      </c>
      <c r="G1646">
        <v>1.0777E-2</v>
      </c>
      <c r="H1646">
        <v>1</v>
      </c>
      <c r="I1646">
        <v>0</v>
      </c>
      <c r="J1646">
        <v>1</v>
      </c>
      <c r="K1646">
        <v>1.6258000000000002E-2</v>
      </c>
      <c r="L1646">
        <v>8</v>
      </c>
      <c r="M1646" t="s">
        <v>3</v>
      </c>
    </row>
    <row r="1647" spans="1:13" x14ac:dyDescent="0.3">
      <c r="C1647">
        <v>179</v>
      </c>
      <c r="D1647">
        <v>1302</v>
      </c>
      <c r="E1647" t="s">
        <v>15</v>
      </c>
      <c r="F1647">
        <v>-6.8900000000000005E-4</v>
      </c>
      <c r="G1647">
        <v>3.1589999999999999E-3</v>
      </c>
      <c r="H1647">
        <v>0</v>
      </c>
      <c r="I1647">
        <v>0</v>
      </c>
      <c r="J1647">
        <v>1</v>
      </c>
      <c r="K1647">
        <v>1.2585000000000001E-2</v>
      </c>
      <c r="L1647">
        <v>9</v>
      </c>
      <c r="M1647" t="s">
        <v>5</v>
      </c>
    </row>
    <row r="1648" spans="1:13" x14ac:dyDescent="0.3">
      <c r="C1648">
        <v>179</v>
      </c>
      <c r="D1648">
        <v>5698</v>
      </c>
      <c r="E1648" t="s">
        <v>54</v>
      </c>
      <c r="F1648">
        <v>-6.9499999999999998E-4</v>
      </c>
      <c r="G1648">
        <v>2.415E-3</v>
      </c>
      <c r="H1648">
        <v>0</v>
      </c>
      <c r="I1648">
        <v>0</v>
      </c>
      <c r="J1648">
        <v>1</v>
      </c>
      <c r="K1648">
        <v>1.2585000000000001E-2</v>
      </c>
      <c r="L1648">
        <v>10</v>
      </c>
      <c r="M1648" t="s">
        <v>5</v>
      </c>
    </row>
    <row r="1649" spans="1:13" x14ac:dyDescent="0.3">
      <c r="A1649" t="s">
        <v>20</v>
      </c>
      <c r="B1649">
        <v>4</v>
      </c>
      <c r="C1649">
        <v>180</v>
      </c>
      <c r="D1649">
        <v>4</v>
      </c>
    </row>
    <row r="1650" spans="1:13" x14ac:dyDescent="0.3">
      <c r="C1650">
        <v>180</v>
      </c>
      <c r="D1650">
        <v>4373</v>
      </c>
      <c r="E1650" t="s">
        <v>138</v>
      </c>
      <c r="F1650">
        <v>9.1149999999999998E-3</v>
      </c>
      <c r="G1650">
        <v>4.0509999999999999E-3</v>
      </c>
      <c r="H1650">
        <v>0</v>
      </c>
      <c r="I1650">
        <v>0</v>
      </c>
      <c r="J1650">
        <v>1</v>
      </c>
      <c r="K1650">
        <v>0.75812500000000005</v>
      </c>
      <c r="L1650">
        <v>1</v>
      </c>
      <c r="M1650" t="s">
        <v>3</v>
      </c>
    </row>
    <row r="1651" spans="1:13" x14ac:dyDescent="0.3">
      <c r="C1651">
        <v>180</v>
      </c>
      <c r="D1651">
        <v>7198</v>
      </c>
      <c r="E1651" t="s">
        <v>367</v>
      </c>
      <c r="F1651">
        <v>8.8099999999999995E-4</v>
      </c>
      <c r="G1651">
        <v>1.8769000000000001E-2</v>
      </c>
      <c r="H1651">
        <v>1</v>
      </c>
      <c r="I1651">
        <v>0</v>
      </c>
      <c r="J1651">
        <v>2</v>
      </c>
      <c r="K1651">
        <v>0.21040700000000001</v>
      </c>
      <c r="L1651">
        <v>2</v>
      </c>
      <c r="M1651" t="s">
        <v>3</v>
      </c>
    </row>
    <row r="1652" spans="1:13" x14ac:dyDescent="0.3">
      <c r="C1652">
        <v>180</v>
      </c>
      <c r="D1652">
        <v>1419</v>
      </c>
      <c r="E1652" t="s">
        <v>810</v>
      </c>
      <c r="F1652">
        <v>2.212E-3</v>
      </c>
      <c r="G1652">
        <v>2.5385000000000001E-2</v>
      </c>
      <c r="H1652">
        <v>0</v>
      </c>
      <c r="I1652">
        <v>0</v>
      </c>
      <c r="J1652">
        <v>2</v>
      </c>
      <c r="K1652">
        <v>0.19714799999999999</v>
      </c>
      <c r="L1652">
        <v>3</v>
      </c>
      <c r="M1652" t="s">
        <v>3</v>
      </c>
    </row>
    <row r="1653" spans="1:13" x14ac:dyDescent="0.3">
      <c r="C1653">
        <v>180</v>
      </c>
      <c r="D1653">
        <v>4462</v>
      </c>
      <c r="E1653" t="s">
        <v>811</v>
      </c>
      <c r="F1653">
        <v>1.8500000000000001E-3</v>
      </c>
      <c r="G1653">
        <v>2.606E-2</v>
      </c>
      <c r="H1653">
        <v>0</v>
      </c>
      <c r="I1653">
        <v>0</v>
      </c>
      <c r="J1653">
        <v>2</v>
      </c>
      <c r="K1653">
        <v>0.19714799999999999</v>
      </c>
      <c r="L1653">
        <v>4</v>
      </c>
      <c r="M1653" t="s">
        <v>3</v>
      </c>
    </row>
    <row r="1654" spans="1:13" x14ac:dyDescent="0.3">
      <c r="C1654">
        <v>180</v>
      </c>
      <c r="D1654">
        <v>6745</v>
      </c>
      <c r="E1654" t="s">
        <v>812</v>
      </c>
      <c r="F1654">
        <v>1.106E-3</v>
      </c>
      <c r="G1654">
        <v>4.4559999999999999E-3</v>
      </c>
      <c r="H1654">
        <v>0</v>
      </c>
      <c r="I1654">
        <v>0</v>
      </c>
      <c r="J1654">
        <v>3</v>
      </c>
      <c r="K1654">
        <v>0.17047399999999999</v>
      </c>
      <c r="L1654">
        <v>5</v>
      </c>
      <c r="M1654" t="s">
        <v>5</v>
      </c>
    </row>
    <row r="1655" spans="1:13" x14ac:dyDescent="0.3">
      <c r="C1655">
        <v>180</v>
      </c>
      <c r="D1655">
        <v>6190</v>
      </c>
      <c r="E1655" t="s">
        <v>813</v>
      </c>
      <c r="F1655">
        <v>9.7300000000000002E-4</v>
      </c>
      <c r="G1655">
        <v>3.5109999999999998E-3</v>
      </c>
      <c r="H1655">
        <v>0</v>
      </c>
      <c r="I1655">
        <v>0</v>
      </c>
      <c r="J1655">
        <v>3</v>
      </c>
      <c r="K1655">
        <v>0.17047399999999999</v>
      </c>
      <c r="L1655">
        <v>6</v>
      </c>
      <c r="M1655" t="s">
        <v>5</v>
      </c>
    </row>
    <row r="1656" spans="1:13" x14ac:dyDescent="0.3">
      <c r="C1656">
        <v>180</v>
      </c>
      <c r="D1656">
        <v>871</v>
      </c>
      <c r="E1656" t="s">
        <v>105</v>
      </c>
      <c r="F1656">
        <v>-1.992E-2</v>
      </c>
      <c r="G1656">
        <v>4.5909999999999996E-3</v>
      </c>
      <c r="H1656">
        <v>1</v>
      </c>
      <c r="I1656">
        <v>0</v>
      </c>
      <c r="J1656">
        <v>1</v>
      </c>
      <c r="K1656">
        <v>8.4403000000000006E-2</v>
      </c>
      <c r="L1656">
        <v>7</v>
      </c>
      <c r="M1656" t="s">
        <v>5</v>
      </c>
    </row>
    <row r="1657" spans="1:13" x14ac:dyDescent="0.3">
      <c r="C1657">
        <v>180</v>
      </c>
      <c r="D1657">
        <v>3696</v>
      </c>
      <c r="E1657" t="s">
        <v>238</v>
      </c>
      <c r="F1657">
        <v>-1.6899999999999999E-4</v>
      </c>
      <c r="G1657">
        <v>2.8760000000000001E-2</v>
      </c>
      <c r="H1657">
        <v>1</v>
      </c>
      <c r="I1657">
        <v>0</v>
      </c>
      <c r="J1657">
        <v>3</v>
      </c>
      <c r="K1657">
        <v>4.1259999999999998E-2</v>
      </c>
      <c r="L1657">
        <v>8</v>
      </c>
      <c r="M1657" t="s">
        <v>5</v>
      </c>
    </row>
    <row r="1658" spans="1:13" x14ac:dyDescent="0.3">
      <c r="C1658">
        <v>180</v>
      </c>
      <c r="D1658">
        <v>3136</v>
      </c>
      <c r="E1658" t="s">
        <v>814</v>
      </c>
      <c r="F1658">
        <v>7.3200000000000001E-4</v>
      </c>
      <c r="G1658">
        <v>3.5916999999999998E-2</v>
      </c>
      <c r="H1658">
        <v>0</v>
      </c>
      <c r="I1658">
        <v>0</v>
      </c>
      <c r="J1658">
        <v>2</v>
      </c>
      <c r="K1658">
        <v>3.5534000000000003E-2</v>
      </c>
      <c r="L1658">
        <v>9</v>
      </c>
      <c r="M1658" t="s">
        <v>5</v>
      </c>
    </row>
    <row r="1659" spans="1:13" x14ac:dyDescent="0.3">
      <c r="C1659">
        <v>180</v>
      </c>
      <c r="D1659">
        <v>1087</v>
      </c>
      <c r="E1659" t="s">
        <v>815</v>
      </c>
      <c r="F1659">
        <v>3.8400000000000001E-4</v>
      </c>
      <c r="G1659">
        <v>5.9816000000000001E-2</v>
      </c>
      <c r="H1659">
        <v>0</v>
      </c>
      <c r="I1659">
        <v>0</v>
      </c>
      <c r="J1659">
        <v>2</v>
      </c>
      <c r="K1659">
        <v>3.5534000000000003E-2</v>
      </c>
      <c r="L1659">
        <v>10</v>
      </c>
      <c r="M1659" t="s">
        <v>5</v>
      </c>
    </row>
    <row r="1660" spans="1:13" x14ac:dyDescent="0.3">
      <c r="A1660" t="s">
        <v>20</v>
      </c>
      <c r="B1660">
        <v>2</v>
      </c>
      <c r="C1660">
        <v>181</v>
      </c>
      <c r="D1660">
        <v>2</v>
      </c>
    </row>
    <row r="1661" spans="1:13" x14ac:dyDescent="0.3">
      <c r="C1661">
        <v>181</v>
      </c>
      <c r="D1661">
        <v>6229</v>
      </c>
      <c r="E1661" t="s">
        <v>152</v>
      </c>
      <c r="F1661">
        <v>6.1050000000000002E-3</v>
      </c>
      <c r="G1661">
        <v>4.3639999999999998E-3</v>
      </c>
      <c r="H1661">
        <v>0</v>
      </c>
      <c r="I1661">
        <v>0</v>
      </c>
      <c r="J1661">
        <v>1</v>
      </c>
      <c r="K1661">
        <v>0.75812500000000005</v>
      </c>
      <c r="L1661">
        <v>1</v>
      </c>
      <c r="M1661" t="s">
        <v>5</v>
      </c>
    </row>
    <row r="1662" spans="1:13" x14ac:dyDescent="0.3">
      <c r="C1662">
        <v>181</v>
      </c>
      <c r="D1662">
        <v>4188</v>
      </c>
      <c r="E1662" t="s">
        <v>153</v>
      </c>
      <c r="F1662">
        <v>4.4590000000000003E-3</v>
      </c>
      <c r="G1662">
        <v>6.7551E-2</v>
      </c>
      <c r="H1662">
        <v>0</v>
      </c>
      <c r="I1662">
        <v>0</v>
      </c>
      <c r="J1662">
        <v>3</v>
      </c>
      <c r="K1662">
        <v>0.19714799999999999</v>
      </c>
      <c r="L1662">
        <v>2</v>
      </c>
      <c r="M1662" t="s">
        <v>3</v>
      </c>
    </row>
    <row r="1663" spans="1:13" x14ac:dyDescent="0.3">
      <c r="C1663">
        <v>181</v>
      </c>
      <c r="D1663">
        <v>2012</v>
      </c>
      <c r="E1663" t="s">
        <v>154</v>
      </c>
      <c r="F1663">
        <v>2.0379999999999999E-3</v>
      </c>
      <c r="G1663">
        <v>6.8598000000000006E-2</v>
      </c>
      <c r="H1663">
        <v>0</v>
      </c>
      <c r="I1663">
        <v>0</v>
      </c>
      <c r="J1663">
        <v>3</v>
      </c>
      <c r="K1663">
        <v>0.19714799999999999</v>
      </c>
      <c r="L1663">
        <v>3</v>
      </c>
      <c r="M1663" t="s">
        <v>5</v>
      </c>
    </row>
    <row r="1664" spans="1:13" x14ac:dyDescent="0.3">
      <c r="C1664">
        <v>181</v>
      </c>
      <c r="D1664">
        <v>4182</v>
      </c>
      <c r="E1664" t="s">
        <v>34</v>
      </c>
      <c r="F1664">
        <v>-4.6352999999999998E-2</v>
      </c>
      <c r="G1664">
        <v>4.0150000000000003E-3</v>
      </c>
      <c r="H1664">
        <v>1</v>
      </c>
      <c r="I1664">
        <v>0</v>
      </c>
      <c r="J1664">
        <v>1</v>
      </c>
      <c r="K1664">
        <v>8.4403000000000006E-2</v>
      </c>
      <c r="L1664">
        <v>4</v>
      </c>
      <c r="M1664" t="s">
        <v>3</v>
      </c>
    </row>
    <row r="1665" spans="1:13" x14ac:dyDescent="0.3">
      <c r="C1665">
        <v>181</v>
      </c>
      <c r="D1665">
        <v>2367</v>
      </c>
      <c r="E1665" t="s">
        <v>66</v>
      </c>
      <c r="F1665">
        <v>4.73E-4</v>
      </c>
      <c r="G1665">
        <v>7.0344000000000004E-2</v>
      </c>
      <c r="H1665">
        <v>0</v>
      </c>
      <c r="I1665">
        <v>0</v>
      </c>
      <c r="J1665">
        <v>2</v>
      </c>
      <c r="K1665">
        <v>3.5534000000000003E-2</v>
      </c>
      <c r="L1665">
        <v>5</v>
      </c>
      <c r="M1665" t="s">
        <v>5</v>
      </c>
    </row>
    <row r="1666" spans="1:13" x14ac:dyDescent="0.3">
      <c r="C1666">
        <v>181</v>
      </c>
      <c r="D1666">
        <v>7800</v>
      </c>
      <c r="E1666" t="s">
        <v>29</v>
      </c>
      <c r="F1666">
        <v>-2.284E-3</v>
      </c>
      <c r="G1666">
        <v>2.7929999999999999E-3</v>
      </c>
      <c r="H1666">
        <v>0</v>
      </c>
      <c r="I1666">
        <v>0</v>
      </c>
      <c r="J1666">
        <v>3</v>
      </c>
      <c r="K1666">
        <v>3.2122999999999999E-2</v>
      </c>
      <c r="L1666">
        <v>6</v>
      </c>
      <c r="M1666" t="s">
        <v>5</v>
      </c>
    </row>
    <row r="1667" spans="1:13" x14ac:dyDescent="0.3">
      <c r="C1667">
        <v>181</v>
      </c>
      <c r="D1667">
        <v>521</v>
      </c>
      <c r="E1667" t="s">
        <v>155</v>
      </c>
      <c r="F1667">
        <v>1.9139999999999999E-3</v>
      </c>
      <c r="G1667">
        <v>0.14260800000000001</v>
      </c>
      <c r="H1667">
        <v>0</v>
      </c>
      <c r="I1667">
        <v>0</v>
      </c>
      <c r="J1667">
        <v>5</v>
      </c>
      <c r="K1667">
        <v>1.9591999999999998E-2</v>
      </c>
      <c r="L1667">
        <v>7</v>
      </c>
      <c r="M1667" t="s">
        <v>5</v>
      </c>
    </row>
    <row r="1668" spans="1:13" x14ac:dyDescent="0.3">
      <c r="C1668">
        <v>181</v>
      </c>
      <c r="D1668">
        <v>518</v>
      </c>
      <c r="E1668" t="s">
        <v>156</v>
      </c>
      <c r="F1668">
        <v>1.274E-3</v>
      </c>
      <c r="G1668">
        <v>0.14260800000000001</v>
      </c>
      <c r="H1668">
        <v>0</v>
      </c>
      <c r="I1668">
        <v>0</v>
      </c>
      <c r="J1668">
        <v>4</v>
      </c>
      <c r="K1668">
        <v>1.9591999999999998E-2</v>
      </c>
      <c r="L1668">
        <v>8</v>
      </c>
      <c r="M1668" t="s">
        <v>5</v>
      </c>
    </row>
    <row r="1669" spans="1:13" x14ac:dyDescent="0.3">
      <c r="C1669">
        <v>181</v>
      </c>
      <c r="D1669">
        <v>2010</v>
      </c>
      <c r="E1669" t="s">
        <v>12</v>
      </c>
      <c r="F1669">
        <v>-1.9580000000000001E-3</v>
      </c>
      <c r="G1669">
        <v>1.6931000000000002E-2</v>
      </c>
      <c r="H1669">
        <v>1</v>
      </c>
      <c r="I1669">
        <v>0</v>
      </c>
      <c r="J1669">
        <v>1</v>
      </c>
      <c r="K1669">
        <v>1.6258000000000002E-2</v>
      </c>
      <c r="L1669">
        <v>9</v>
      </c>
      <c r="M1669" t="s">
        <v>5</v>
      </c>
    </row>
    <row r="1670" spans="1:13" x14ac:dyDescent="0.3">
      <c r="C1670">
        <v>181</v>
      </c>
      <c r="D1670">
        <v>3137</v>
      </c>
      <c r="E1670" t="s">
        <v>31</v>
      </c>
      <c r="F1670">
        <v>-2.7810000000000001E-3</v>
      </c>
      <c r="G1670">
        <v>1.3440000000000001E-2</v>
      </c>
      <c r="H1670">
        <v>5</v>
      </c>
      <c r="I1670">
        <v>0</v>
      </c>
      <c r="J1670">
        <v>1</v>
      </c>
      <c r="K1670">
        <v>1.6258000000000002E-2</v>
      </c>
      <c r="L1670">
        <v>10</v>
      </c>
      <c r="M1670" t="s">
        <v>5</v>
      </c>
    </row>
    <row r="1671" spans="1:13" x14ac:dyDescent="0.3">
      <c r="A1671" t="s">
        <v>20</v>
      </c>
      <c r="B1671">
        <v>2</v>
      </c>
      <c r="C1671">
        <v>182</v>
      </c>
      <c r="D1671">
        <v>2</v>
      </c>
    </row>
    <row r="1672" spans="1:13" x14ac:dyDescent="0.3">
      <c r="C1672">
        <v>182</v>
      </c>
      <c r="D1672">
        <v>6844</v>
      </c>
      <c r="E1672" t="s">
        <v>257</v>
      </c>
      <c r="F1672">
        <v>4.2789999999999998E-3</v>
      </c>
      <c r="G1672">
        <v>3.524E-2</v>
      </c>
      <c r="H1672">
        <v>0</v>
      </c>
      <c r="I1672">
        <v>0</v>
      </c>
      <c r="J1672">
        <v>2</v>
      </c>
      <c r="K1672">
        <v>0.19714799999999999</v>
      </c>
      <c r="L1672">
        <v>1</v>
      </c>
      <c r="M1672" t="s">
        <v>5</v>
      </c>
    </row>
    <row r="1673" spans="1:13" x14ac:dyDescent="0.3">
      <c r="C1673">
        <v>182</v>
      </c>
      <c r="D1673">
        <v>4251</v>
      </c>
      <c r="E1673" t="s">
        <v>258</v>
      </c>
      <c r="F1673">
        <v>1.5629999999999999E-3</v>
      </c>
      <c r="G1673">
        <v>1.4944000000000001E-2</v>
      </c>
      <c r="H1673">
        <v>0</v>
      </c>
      <c r="I1673">
        <v>0</v>
      </c>
      <c r="J1673">
        <v>2</v>
      </c>
      <c r="K1673">
        <v>0.19714799999999999</v>
      </c>
      <c r="L1673">
        <v>2</v>
      </c>
      <c r="M1673" t="s">
        <v>3</v>
      </c>
    </row>
    <row r="1674" spans="1:13" x14ac:dyDescent="0.3">
      <c r="C1674">
        <v>182</v>
      </c>
      <c r="D1674">
        <v>7014</v>
      </c>
      <c r="E1674" t="s">
        <v>259</v>
      </c>
      <c r="F1674">
        <v>1.1360000000000001E-3</v>
      </c>
      <c r="G1674">
        <v>3.457E-3</v>
      </c>
      <c r="H1674">
        <v>0</v>
      </c>
      <c r="I1674">
        <v>0</v>
      </c>
      <c r="J1674">
        <v>2</v>
      </c>
      <c r="K1674">
        <v>0.17047399999999999</v>
      </c>
      <c r="L1674">
        <v>3</v>
      </c>
      <c r="M1674" t="s">
        <v>5</v>
      </c>
    </row>
    <row r="1675" spans="1:13" x14ac:dyDescent="0.3">
      <c r="C1675">
        <v>182</v>
      </c>
      <c r="D1675">
        <v>7012</v>
      </c>
      <c r="E1675" t="s">
        <v>53</v>
      </c>
      <c r="F1675">
        <v>-9.391E-3</v>
      </c>
      <c r="G1675">
        <v>3.457E-3</v>
      </c>
      <c r="H1675">
        <v>1</v>
      </c>
      <c r="I1675">
        <v>0</v>
      </c>
      <c r="J1675">
        <v>1</v>
      </c>
      <c r="K1675">
        <v>8.4403000000000006E-2</v>
      </c>
      <c r="L1675">
        <v>4</v>
      </c>
      <c r="M1675" t="s">
        <v>5</v>
      </c>
    </row>
    <row r="1676" spans="1:13" x14ac:dyDescent="0.3">
      <c r="C1676">
        <v>182</v>
      </c>
      <c r="D1676">
        <v>7015</v>
      </c>
      <c r="E1676" t="s">
        <v>127</v>
      </c>
      <c r="F1676">
        <v>-2.8200000000000002E-4</v>
      </c>
      <c r="G1676">
        <v>2.6429999999999999E-2</v>
      </c>
      <c r="H1676">
        <v>2</v>
      </c>
      <c r="I1676">
        <v>0</v>
      </c>
      <c r="J1676">
        <v>2</v>
      </c>
      <c r="K1676">
        <v>4.1259999999999998E-2</v>
      </c>
      <c r="L1676">
        <v>5</v>
      </c>
      <c r="M1676" t="s">
        <v>3</v>
      </c>
    </row>
    <row r="1677" spans="1:13" x14ac:dyDescent="0.3">
      <c r="C1677">
        <v>182</v>
      </c>
      <c r="D1677">
        <v>2010</v>
      </c>
      <c r="E1677" t="s">
        <v>12</v>
      </c>
      <c r="F1677">
        <v>-2.0799999999999999E-4</v>
      </c>
      <c r="G1677">
        <v>1.1487000000000001E-2</v>
      </c>
      <c r="H1677">
        <v>1</v>
      </c>
      <c r="I1677">
        <v>0</v>
      </c>
      <c r="J1677">
        <v>1</v>
      </c>
      <c r="K1677">
        <v>1.6258000000000002E-2</v>
      </c>
      <c r="L1677">
        <v>6</v>
      </c>
      <c r="M1677" t="s">
        <v>5</v>
      </c>
    </row>
    <row r="1678" spans="1:13" x14ac:dyDescent="0.3">
      <c r="C1678">
        <v>182</v>
      </c>
      <c r="D1678">
        <v>3223</v>
      </c>
      <c r="E1678" t="s">
        <v>100</v>
      </c>
      <c r="F1678">
        <v>-4.6000000000000001E-4</v>
      </c>
      <c r="G1678">
        <v>2.2973E-2</v>
      </c>
      <c r="H1678">
        <v>1</v>
      </c>
      <c r="I1678">
        <v>0</v>
      </c>
      <c r="J1678">
        <v>1</v>
      </c>
      <c r="K1678">
        <v>1.6258000000000002E-2</v>
      </c>
      <c r="L1678">
        <v>7</v>
      </c>
      <c r="M1678" t="s">
        <v>5</v>
      </c>
    </row>
    <row r="1679" spans="1:13" x14ac:dyDescent="0.3">
      <c r="C1679">
        <v>182</v>
      </c>
      <c r="D1679">
        <v>3137</v>
      </c>
      <c r="E1679" t="s">
        <v>31</v>
      </c>
      <c r="F1679">
        <v>-5.9199999999999997E-4</v>
      </c>
      <c r="G1679">
        <v>2.9107000000000001E-2</v>
      </c>
      <c r="H1679">
        <v>5</v>
      </c>
      <c r="I1679">
        <v>0</v>
      </c>
      <c r="J1679">
        <v>1</v>
      </c>
      <c r="K1679">
        <v>1.6258000000000002E-2</v>
      </c>
      <c r="L1679">
        <v>8</v>
      </c>
      <c r="M1679" t="s">
        <v>5</v>
      </c>
    </row>
    <row r="1680" spans="1:13" x14ac:dyDescent="0.3">
      <c r="C1680">
        <v>182</v>
      </c>
      <c r="D1680">
        <v>8027</v>
      </c>
      <c r="E1680" t="s">
        <v>38</v>
      </c>
      <c r="F1680">
        <v>-1.15E-3</v>
      </c>
      <c r="G1680">
        <v>2.2415999999999998E-2</v>
      </c>
      <c r="H1680">
        <v>2</v>
      </c>
      <c r="I1680">
        <v>0</v>
      </c>
      <c r="J1680">
        <v>1</v>
      </c>
      <c r="K1680">
        <v>1.6258000000000002E-2</v>
      </c>
      <c r="L1680">
        <v>9</v>
      </c>
      <c r="M1680" t="s">
        <v>5</v>
      </c>
    </row>
    <row r="1681" spans="1:13" x14ac:dyDescent="0.3">
      <c r="C1681">
        <v>182</v>
      </c>
      <c r="D1681">
        <v>6352</v>
      </c>
      <c r="E1681" t="s">
        <v>131</v>
      </c>
      <c r="F1681">
        <v>-2.5820000000000001E-3</v>
      </c>
      <c r="G1681">
        <v>1.4385999999999999E-2</v>
      </c>
      <c r="H1681">
        <v>1</v>
      </c>
      <c r="I1681">
        <v>0</v>
      </c>
      <c r="J1681">
        <v>1</v>
      </c>
      <c r="K1681">
        <v>1.6258000000000002E-2</v>
      </c>
      <c r="L1681">
        <v>10</v>
      </c>
      <c r="M1681" t="s">
        <v>5</v>
      </c>
    </row>
    <row r="1682" spans="1:13" x14ac:dyDescent="0.3">
      <c r="A1682" t="s">
        <v>20</v>
      </c>
      <c r="B1682">
        <v>3</v>
      </c>
      <c r="C1682">
        <v>183</v>
      </c>
      <c r="D1682">
        <v>3</v>
      </c>
    </row>
    <row r="1683" spans="1:13" x14ac:dyDescent="0.3">
      <c r="C1683">
        <v>183</v>
      </c>
      <c r="D1683">
        <v>4195</v>
      </c>
      <c r="E1683" t="s">
        <v>121</v>
      </c>
      <c r="F1683">
        <v>2.5149999999999999E-3</v>
      </c>
      <c r="G1683">
        <v>3.3427999999999999E-2</v>
      </c>
      <c r="H1683">
        <v>1</v>
      </c>
      <c r="I1683">
        <v>0</v>
      </c>
      <c r="J1683">
        <v>2</v>
      </c>
      <c r="K1683">
        <v>0.63978000000000002</v>
      </c>
      <c r="L1683">
        <v>1</v>
      </c>
      <c r="M1683" t="s">
        <v>3</v>
      </c>
    </row>
    <row r="1684" spans="1:13" x14ac:dyDescent="0.3">
      <c r="C1684">
        <v>183</v>
      </c>
      <c r="D1684">
        <v>3352</v>
      </c>
      <c r="E1684" t="s">
        <v>363</v>
      </c>
      <c r="F1684">
        <v>4.44E-4</v>
      </c>
      <c r="G1684">
        <v>3.1185999999999998E-2</v>
      </c>
      <c r="H1684">
        <v>1</v>
      </c>
      <c r="I1684">
        <v>0</v>
      </c>
      <c r="J1684">
        <v>3</v>
      </c>
      <c r="K1684">
        <v>0.21040700000000001</v>
      </c>
      <c r="L1684">
        <v>2</v>
      </c>
      <c r="M1684" t="s">
        <v>3</v>
      </c>
    </row>
    <row r="1685" spans="1:13" x14ac:dyDescent="0.3">
      <c r="C1685">
        <v>183</v>
      </c>
      <c r="D1685">
        <v>4184</v>
      </c>
      <c r="E1685" t="s">
        <v>119</v>
      </c>
      <c r="F1685">
        <v>-7.1000000000000005E-5</v>
      </c>
      <c r="G1685">
        <v>2.9963E-2</v>
      </c>
      <c r="H1685">
        <v>3</v>
      </c>
      <c r="I1685">
        <v>0</v>
      </c>
      <c r="J1685">
        <v>2</v>
      </c>
      <c r="K1685">
        <v>4.1259999999999998E-2</v>
      </c>
      <c r="L1685">
        <v>3</v>
      </c>
      <c r="M1685" t="s">
        <v>3</v>
      </c>
    </row>
    <row r="1686" spans="1:13" x14ac:dyDescent="0.3">
      <c r="C1686">
        <v>183</v>
      </c>
      <c r="D1686">
        <v>7015</v>
      </c>
      <c r="E1686" t="s">
        <v>127</v>
      </c>
      <c r="F1686">
        <v>-6.87E-4</v>
      </c>
      <c r="G1686">
        <v>3.1593999999999997E-2</v>
      </c>
      <c r="H1686">
        <v>2</v>
      </c>
      <c r="I1686">
        <v>0</v>
      </c>
      <c r="J1686">
        <v>2</v>
      </c>
      <c r="K1686">
        <v>4.1259999999999998E-2</v>
      </c>
      <c r="L1686">
        <v>4</v>
      </c>
      <c r="M1686" t="s">
        <v>5</v>
      </c>
    </row>
    <row r="1687" spans="1:13" x14ac:dyDescent="0.3">
      <c r="C1687">
        <v>183</v>
      </c>
      <c r="D1687">
        <v>7800</v>
      </c>
      <c r="E1687" t="s">
        <v>29</v>
      </c>
      <c r="F1687">
        <v>-1.524E-3</v>
      </c>
      <c r="G1687">
        <v>3.261E-3</v>
      </c>
      <c r="H1687">
        <v>0</v>
      </c>
      <c r="I1687">
        <v>0</v>
      </c>
      <c r="J1687">
        <v>3</v>
      </c>
      <c r="K1687">
        <v>3.2122999999999999E-2</v>
      </c>
      <c r="L1687">
        <v>5</v>
      </c>
      <c r="M1687" t="s">
        <v>5</v>
      </c>
    </row>
    <row r="1688" spans="1:13" x14ac:dyDescent="0.3">
      <c r="C1688">
        <v>183</v>
      </c>
      <c r="D1688">
        <v>2010</v>
      </c>
      <c r="E1688" t="s">
        <v>12</v>
      </c>
      <c r="F1688">
        <v>-3.8099999999999999E-4</v>
      </c>
      <c r="G1688">
        <v>2.4459999999999999E-2</v>
      </c>
      <c r="H1688">
        <v>1</v>
      </c>
      <c r="I1688">
        <v>0</v>
      </c>
      <c r="J1688">
        <v>1</v>
      </c>
      <c r="K1688">
        <v>1.6258000000000002E-2</v>
      </c>
      <c r="L1688">
        <v>6</v>
      </c>
      <c r="M1688" t="s">
        <v>5</v>
      </c>
    </row>
    <row r="1689" spans="1:13" x14ac:dyDescent="0.3">
      <c r="C1689">
        <v>183</v>
      </c>
      <c r="D1689">
        <v>7994</v>
      </c>
      <c r="E1689" t="s">
        <v>14</v>
      </c>
      <c r="F1689">
        <v>-7.3899999999999997E-4</v>
      </c>
      <c r="G1689">
        <v>1.4472E-2</v>
      </c>
      <c r="H1689">
        <v>3</v>
      </c>
      <c r="I1689">
        <v>0</v>
      </c>
      <c r="J1689">
        <v>1</v>
      </c>
      <c r="K1689">
        <v>1.6258000000000002E-2</v>
      </c>
      <c r="L1689">
        <v>7</v>
      </c>
      <c r="M1689" t="s">
        <v>5</v>
      </c>
    </row>
    <row r="1690" spans="1:13" x14ac:dyDescent="0.3">
      <c r="C1690">
        <v>183</v>
      </c>
      <c r="D1690">
        <v>3323</v>
      </c>
      <c r="E1690" t="s">
        <v>33</v>
      </c>
      <c r="F1690">
        <v>-1.328E-3</v>
      </c>
      <c r="G1690">
        <v>3.1185999999999998E-2</v>
      </c>
      <c r="H1690">
        <v>1</v>
      </c>
      <c r="I1690">
        <v>0</v>
      </c>
      <c r="J1690">
        <v>1</v>
      </c>
      <c r="K1690">
        <v>1.6258000000000002E-2</v>
      </c>
      <c r="L1690">
        <v>8</v>
      </c>
      <c r="M1690" t="s">
        <v>5</v>
      </c>
    </row>
    <row r="1691" spans="1:13" x14ac:dyDescent="0.3">
      <c r="C1691">
        <v>183</v>
      </c>
      <c r="D1691">
        <v>7012</v>
      </c>
      <c r="E1691" t="s">
        <v>53</v>
      </c>
      <c r="F1691">
        <v>-1.0898E-2</v>
      </c>
      <c r="G1691">
        <v>6.9300000000000004E-3</v>
      </c>
      <c r="H1691">
        <v>1</v>
      </c>
      <c r="I1691">
        <v>0</v>
      </c>
      <c r="J1691">
        <v>1</v>
      </c>
      <c r="K1691">
        <v>1.6258000000000002E-2</v>
      </c>
      <c r="L1691">
        <v>9</v>
      </c>
      <c r="M1691" t="s">
        <v>5</v>
      </c>
    </row>
    <row r="1692" spans="1:13" x14ac:dyDescent="0.3">
      <c r="C1692">
        <v>183</v>
      </c>
      <c r="D1692">
        <v>4182</v>
      </c>
      <c r="E1692" t="s">
        <v>34</v>
      </c>
      <c r="F1692">
        <v>-1.8699E-2</v>
      </c>
      <c r="G1692">
        <v>2.9963E-2</v>
      </c>
      <c r="H1692">
        <v>1</v>
      </c>
      <c r="I1692">
        <v>0</v>
      </c>
      <c r="J1692">
        <v>1</v>
      </c>
      <c r="K1692">
        <v>1.6258000000000002E-2</v>
      </c>
      <c r="L1692">
        <v>10</v>
      </c>
      <c r="M1692" t="s">
        <v>5</v>
      </c>
    </row>
    <row r="1693" spans="1:13" x14ac:dyDescent="0.3">
      <c r="A1693" t="s">
        <v>20</v>
      </c>
      <c r="B1693">
        <v>5</v>
      </c>
      <c r="C1693">
        <v>184</v>
      </c>
      <c r="D1693">
        <v>5</v>
      </c>
    </row>
    <row r="1694" spans="1:13" x14ac:dyDescent="0.3">
      <c r="C1694">
        <v>184</v>
      </c>
      <c r="D1694">
        <v>2078</v>
      </c>
      <c r="E1694" t="s">
        <v>179</v>
      </c>
      <c r="F1694">
        <v>2.7880000000000001E-3</v>
      </c>
      <c r="G1694">
        <v>2.712E-3</v>
      </c>
      <c r="H1694">
        <v>0</v>
      </c>
      <c r="I1694">
        <v>0</v>
      </c>
      <c r="J1694">
        <v>2</v>
      </c>
      <c r="K1694">
        <v>0.578009</v>
      </c>
      <c r="L1694">
        <v>1</v>
      </c>
      <c r="M1694" t="s">
        <v>3</v>
      </c>
    </row>
    <row r="1695" spans="1:13" x14ac:dyDescent="0.3">
      <c r="C1695">
        <v>184</v>
      </c>
      <c r="D1695">
        <v>7000</v>
      </c>
      <c r="E1695" t="s">
        <v>175</v>
      </c>
      <c r="F1695">
        <v>1.89E-3</v>
      </c>
      <c r="G1695">
        <v>2.4949999999999998E-3</v>
      </c>
      <c r="H1695">
        <v>0</v>
      </c>
      <c r="I1695">
        <v>0</v>
      </c>
      <c r="J1695">
        <v>3</v>
      </c>
      <c r="K1695">
        <v>0.578009</v>
      </c>
      <c r="L1695">
        <v>2</v>
      </c>
      <c r="M1695" t="s">
        <v>5</v>
      </c>
    </row>
    <row r="1696" spans="1:13" x14ac:dyDescent="0.3">
      <c r="C1696">
        <v>184</v>
      </c>
      <c r="D1696">
        <v>3864</v>
      </c>
      <c r="E1696" t="s">
        <v>417</v>
      </c>
      <c r="F1696">
        <v>4.4079999999999996E-3</v>
      </c>
      <c r="G1696">
        <v>3.0047000000000001E-2</v>
      </c>
      <c r="H1696">
        <v>0</v>
      </c>
      <c r="I1696">
        <v>0</v>
      </c>
      <c r="J1696">
        <v>2</v>
      </c>
      <c r="K1696">
        <v>0.19714799999999999</v>
      </c>
      <c r="L1696">
        <v>3</v>
      </c>
      <c r="M1696" t="s">
        <v>5</v>
      </c>
    </row>
    <row r="1697" spans="1:13" x14ac:dyDescent="0.3">
      <c r="C1697">
        <v>184</v>
      </c>
      <c r="D1697">
        <v>5602</v>
      </c>
      <c r="E1697" t="s">
        <v>418</v>
      </c>
      <c r="F1697">
        <v>1.333E-3</v>
      </c>
      <c r="G1697">
        <v>3.0047000000000001E-2</v>
      </c>
      <c r="H1697">
        <v>0</v>
      </c>
      <c r="I1697">
        <v>0</v>
      </c>
      <c r="J1697">
        <v>3</v>
      </c>
      <c r="K1697">
        <v>0.19714799999999999</v>
      </c>
      <c r="L1697">
        <v>4</v>
      </c>
      <c r="M1697" t="s">
        <v>3</v>
      </c>
    </row>
    <row r="1698" spans="1:13" x14ac:dyDescent="0.3">
      <c r="C1698">
        <v>184</v>
      </c>
      <c r="D1698">
        <v>3137</v>
      </c>
      <c r="E1698" t="s">
        <v>31</v>
      </c>
      <c r="F1698">
        <v>-3.4559999999999999E-3</v>
      </c>
      <c r="G1698">
        <v>3.4710000000000001E-3</v>
      </c>
      <c r="H1698">
        <v>5</v>
      </c>
      <c r="I1698">
        <v>0</v>
      </c>
      <c r="J1698">
        <v>1</v>
      </c>
      <c r="K1698">
        <v>8.4403000000000006E-2</v>
      </c>
      <c r="L1698">
        <v>5</v>
      </c>
      <c r="M1698" t="s">
        <v>3</v>
      </c>
    </row>
    <row r="1699" spans="1:13" x14ac:dyDescent="0.3">
      <c r="C1699">
        <v>184</v>
      </c>
      <c r="D1699">
        <v>8027</v>
      </c>
      <c r="E1699" t="s">
        <v>38</v>
      </c>
      <c r="F1699">
        <v>-7.4599999999999996E-3</v>
      </c>
      <c r="G1699">
        <v>3.2539999999999999E-3</v>
      </c>
      <c r="H1699">
        <v>2</v>
      </c>
      <c r="I1699">
        <v>0</v>
      </c>
      <c r="J1699">
        <v>1</v>
      </c>
      <c r="K1699">
        <v>8.4403000000000006E-2</v>
      </c>
      <c r="L1699">
        <v>6</v>
      </c>
      <c r="M1699" t="s">
        <v>5</v>
      </c>
    </row>
    <row r="1700" spans="1:13" x14ac:dyDescent="0.3">
      <c r="C1700">
        <v>184</v>
      </c>
      <c r="D1700">
        <v>180</v>
      </c>
      <c r="E1700" t="s">
        <v>419</v>
      </c>
      <c r="F1700">
        <v>2.8699999999999998E-4</v>
      </c>
      <c r="G1700">
        <v>5.2825999999999998E-2</v>
      </c>
      <c r="H1700">
        <v>1</v>
      </c>
      <c r="I1700">
        <v>0</v>
      </c>
      <c r="J1700">
        <v>2</v>
      </c>
      <c r="K1700">
        <v>4.1259999999999998E-2</v>
      </c>
      <c r="L1700">
        <v>7</v>
      </c>
      <c r="M1700" t="s">
        <v>3</v>
      </c>
    </row>
    <row r="1701" spans="1:13" x14ac:dyDescent="0.3">
      <c r="C1701">
        <v>184</v>
      </c>
      <c r="D1701">
        <v>186</v>
      </c>
      <c r="E1701" t="s">
        <v>420</v>
      </c>
      <c r="F1701">
        <v>2.1999999999999999E-5</v>
      </c>
      <c r="G1701">
        <v>3.1459999999999999E-3</v>
      </c>
      <c r="H1701">
        <v>0</v>
      </c>
      <c r="I1701">
        <v>0</v>
      </c>
      <c r="J1701">
        <v>2</v>
      </c>
      <c r="K1701">
        <v>3.2122999999999999E-2</v>
      </c>
      <c r="L1701">
        <v>8</v>
      </c>
      <c r="M1701" t="s">
        <v>3</v>
      </c>
    </row>
    <row r="1702" spans="1:13" x14ac:dyDescent="0.3">
      <c r="C1702">
        <v>184</v>
      </c>
      <c r="D1702">
        <v>2821</v>
      </c>
      <c r="E1702" t="s">
        <v>421</v>
      </c>
      <c r="F1702">
        <v>-2.8E-5</v>
      </c>
      <c r="G1702">
        <v>5.0438999999999998E-2</v>
      </c>
      <c r="H1702">
        <v>1</v>
      </c>
      <c r="I1702">
        <v>0</v>
      </c>
      <c r="J1702">
        <v>1</v>
      </c>
      <c r="K1702">
        <v>1.6258000000000002E-2</v>
      </c>
      <c r="L1702">
        <v>9</v>
      </c>
      <c r="M1702" t="s">
        <v>5</v>
      </c>
    </row>
    <row r="1703" spans="1:13" x14ac:dyDescent="0.3">
      <c r="C1703">
        <v>184</v>
      </c>
      <c r="D1703">
        <v>2010</v>
      </c>
      <c r="E1703" t="s">
        <v>12</v>
      </c>
      <c r="F1703">
        <v>-2.03E-4</v>
      </c>
      <c r="G1703">
        <v>1.2800000000000001E-2</v>
      </c>
      <c r="H1703">
        <v>1</v>
      </c>
      <c r="I1703">
        <v>0</v>
      </c>
      <c r="J1703">
        <v>1</v>
      </c>
      <c r="K1703">
        <v>1.6258000000000002E-2</v>
      </c>
      <c r="L1703">
        <v>10</v>
      </c>
      <c r="M1703" t="s">
        <v>5</v>
      </c>
    </row>
    <row r="1704" spans="1:13" x14ac:dyDescent="0.3">
      <c r="A1704" t="s">
        <v>20</v>
      </c>
      <c r="B1704">
        <v>5</v>
      </c>
      <c r="C1704">
        <v>185</v>
      </c>
      <c r="D1704">
        <v>5</v>
      </c>
    </row>
    <row r="1705" spans="1:13" x14ac:dyDescent="0.3">
      <c r="C1705">
        <v>185</v>
      </c>
      <c r="D1705">
        <v>6616</v>
      </c>
      <c r="E1705" t="s">
        <v>185</v>
      </c>
      <c r="F1705">
        <v>4.3080000000000002E-3</v>
      </c>
      <c r="G1705">
        <v>4.9789999999999999E-3</v>
      </c>
      <c r="H1705">
        <v>0</v>
      </c>
      <c r="I1705">
        <v>0</v>
      </c>
      <c r="J1705">
        <v>1</v>
      </c>
      <c r="K1705">
        <v>0.34468900000000002</v>
      </c>
      <c r="L1705">
        <v>1</v>
      </c>
      <c r="M1705" t="s">
        <v>5</v>
      </c>
    </row>
    <row r="1706" spans="1:13" x14ac:dyDescent="0.3">
      <c r="C1706">
        <v>185</v>
      </c>
      <c r="D1706">
        <v>1172</v>
      </c>
      <c r="E1706" t="s">
        <v>709</v>
      </c>
      <c r="F1706">
        <v>3.578E-3</v>
      </c>
      <c r="G1706">
        <v>2.0426E-2</v>
      </c>
      <c r="H1706">
        <v>0</v>
      </c>
      <c r="I1706">
        <v>0</v>
      </c>
      <c r="J1706">
        <v>2</v>
      </c>
      <c r="K1706">
        <v>0.19714799999999999</v>
      </c>
      <c r="L1706">
        <v>2</v>
      </c>
      <c r="M1706" t="s">
        <v>3</v>
      </c>
    </row>
    <row r="1707" spans="1:13" x14ac:dyDescent="0.3">
      <c r="C1707">
        <v>185</v>
      </c>
      <c r="D1707">
        <v>6617</v>
      </c>
      <c r="E1707" t="s">
        <v>710</v>
      </c>
      <c r="F1707">
        <v>3.4989999999999999E-3</v>
      </c>
      <c r="G1707">
        <v>2.0809000000000001E-2</v>
      </c>
      <c r="H1707">
        <v>0</v>
      </c>
      <c r="I1707">
        <v>0</v>
      </c>
      <c r="J1707">
        <v>2</v>
      </c>
      <c r="K1707">
        <v>0.19714799999999999</v>
      </c>
      <c r="L1707">
        <v>3</v>
      </c>
      <c r="M1707" t="s">
        <v>5</v>
      </c>
    </row>
    <row r="1708" spans="1:13" x14ac:dyDescent="0.3">
      <c r="C1708">
        <v>185</v>
      </c>
      <c r="D1708">
        <v>5581</v>
      </c>
      <c r="E1708" t="s">
        <v>605</v>
      </c>
      <c r="F1708">
        <v>2.6830000000000001E-3</v>
      </c>
      <c r="G1708">
        <v>1.9788E-2</v>
      </c>
      <c r="H1708">
        <v>0</v>
      </c>
      <c r="I1708">
        <v>0</v>
      </c>
      <c r="J1708">
        <v>2</v>
      </c>
      <c r="K1708">
        <v>0.19714799999999999</v>
      </c>
      <c r="L1708">
        <v>4</v>
      </c>
      <c r="M1708" t="s">
        <v>3</v>
      </c>
    </row>
    <row r="1709" spans="1:13" x14ac:dyDescent="0.3">
      <c r="C1709">
        <v>185</v>
      </c>
      <c r="D1709">
        <v>2878</v>
      </c>
      <c r="E1709" t="s">
        <v>711</v>
      </c>
      <c r="F1709">
        <v>2.614E-3</v>
      </c>
      <c r="G1709">
        <v>5.1832000000000003E-2</v>
      </c>
      <c r="H1709">
        <v>0</v>
      </c>
      <c r="I1709">
        <v>0</v>
      </c>
      <c r="J1709">
        <v>3</v>
      </c>
      <c r="K1709">
        <v>0.19714799999999999</v>
      </c>
      <c r="L1709">
        <v>5</v>
      </c>
      <c r="M1709" t="s">
        <v>3</v>
      </c>
    </row>
    <row r="1710" spans="1:13" x14ac:dyDescent="0.3">
      <c r="C1710">
        <v>185</v>
      </c>
      <c r="D1710">
        <v>1059</v>
      </c>
      <c r="E1710" t="s">
        <v>21</v>
      </c>
      <c r="F1710">
        <v>1.5690000000000001E-3</v>
      </c>
      <c r="G1710">
        <v>2.1191999999999999E-2</v>
      </c>
      <c r="H1710">
        <v>0</v>
      </c>
      <c r="I1710">
        <v>0</v>
      </c>
      <c r="J1710">
        <v>2</v>
      </c>
      <c r="K1710">
        <v>0.19714799999999999</v>
      </c>
      <c r="L1710">
        <v>6</v>
      </c>
      <c r="M1710" t="s">
        <v>3</v>
      </c>
    </row>
    <row r="1711" spans="1:13" x14ac:dyDescent="0.3">
      <c r="C1711">
        <v>185</v>
      </c>
      <c r="D1711">
        <v>3021</v>
      </c>
      <c r="E1711" t="s">
        <v>712</v>
      </c>
      <c r="F1711">
        <v>4.3300000000000001E-4</v>
      </c>
      <c r="G1711">
        <v>4.3410000000000002E-3</v>
      </c>
      <c r="H1711">
        <v>0</v>
      </c>
      <c r="I1711">
        <v>0</v>
      </c>
      <c r="J1711">
        <v>2</v>
      </c>
      <c r="K1711">
        <v>0.17047399999999999</v>
      </c>
      <c r="L1711">
        <v>7</v>
      </c>
      <c r="M1711" t="s">
        <v>5</v>
      </c>
    </row>
    <row r="1712" spans="1:13" x14ac:dyDescent="0.3">
      <c r="C1712">
        <v>185</v>
      </c>
      <c r="D1712">
        <v>2877</v>
      </c>
      <c r="E1712" t="s">
        <v>713</v>
      </c>
      <c r="F1712">
        <v>3.4390000000000002E-3</v>
      </c>
      <c r="G1712">
        <v>1.915E-2</v>
      </c>
      <c r="H1712">
        <v>0</v>
      </c>
      <c r="I1712">
        <v>0</v>
      </c>
      <c r="J1712">
        <v>1</v>
      </c>
      <c r="K1712">
        <v>8.6173E-2</v>
      </c>
      <c r="L1712">
        <v>8</v>
      </c>
      <c r="M1712" t="s">
        <v>5</v>
      </c>
    </row>
    <row r="1713" spans="1:13" x14ac:dyDescent="0.3">
      <c r="C1713">
        <v>185</v>
      </c>
      <c r="D1713">
        <v>1895</v>
      </c>
      <c r="E1713" t="s">
        <v>568</v>
      </c>
      <c r="F1713">
        <v>1.6770000000000001E-3</v>
      </c>
      <c r="G1713">
        <v>1.966E-2</v>
      </c>
      <c r="H1713">
        <v>0</v>
      </c>
      <c r="I1713">
        <v>0</v>
      </c>
      <c r="J1713">
        <v>1</v>
      </c>
      <c r="K1713">
        <v>8.6173E-2</v>
      </c>
      <c r="L1713">
        <v>9</v>
      </c>
      <c r="M1713" t="s">
        <v>3</v>
      </c>
    </row>
    <row r="1714" spans="1:13" x14ac:dyDescent="0.3">
      <c r="C1714">
        <v>185</v>
      </c>
      <c r="D1714">
        <v>8191</v>
      </c>
      <c r="E1714" t="s">
        <v>6</v>
      </c>
      <c r="F1714">
        <v>-3.9769999999999996E-3</v>
      </c>
      <c r="G1714">
        <v>1.8766999999999999E-2</v>
      </c>
      <c r="H1714">
        <v>1</v>
      </c>
      <c r="I1714">
        <v>0</v>
      </c>
      <c r="J1714">
        <v>3</v>
      </c>
      <c r="K1714">
        <v>4.1259999999999998E-2</v>
      </c>
      <c r="L1714">
        <v>10</v>
      </c>
      <c r="M1714" t="s">
        <v>5</v>
      </c>
    </row>
    <row r="1715" spans="1:13" x14ac:dyDescent="0.3">
      <c r="A1715" t="s">
        <v>20</v>
      </c>
      <c r="B1715">
        <v>4</v>
      </c>
      <c r="C1715">
        <v>186</v>
      </c>
      <c r="D1715">
        <v>4</v>
      </c>
    </row>
    <row r="1716" spans="1:13" x14ac:dyDescent="0.3">
      <c r="C1716">
        <v>186</v>
      </c>
      <c r="D1716">
        <v>1128</v>
      </c>
      <c r="E1716" t="s">
        <v>804</v>
      </c>
      <c r="F1716">
        <v>9.4660000000000005E-3</v>
      </c>
      <c r="G1716">
        <v>4.777E-3</v>
      </c>
      <c r="H1716">
        <v>0</v>
      </c>
      <c r="I1716">
        <v>0</v>
      </c>
      <c r="J1716">
        <v>1</v>
      </c>
      <c r="K1716">
        <v>0.75812500000000005</v>
      </c>
      <c r="L1716">
        <v>1</v>
      </c>
      <c r="M1716" t="s">
        <v>3</v>
      </c>
    </row>
    <row r="1717" spans="1:13" x14ac:dyDescent="0.3">
      <c r="C1717">
        <v>186</v>
      </c>
      <c r="D1717">
        <v>3594</v>
      </c>
      <c r="E1717" t="s">
        <v>601</v>
      </c>
      <c r="F1717">
        <v>6.7599999999999995E-4</v>
      </c>
      <c r="G1717">
        <v>3.9090000000000001E-3</v>
      </c>
      <c r="H1717">
        <v>0</v>
      </c>
      <c r="I1717">
        <v>0</v>
      </c>
      <c r="J1717">
        <v>2</v>
      </c>
      <c r="K1717">
        <v>0.17047399999999999</v>
      </c>
      <c r="L1717">
        <v>2</v>
      </c>
      <c r="M1717" t="s">
        <v>5</v>
      </c>
    </row>
    <row r="1718" spans="1:13" x14ac:dyDescent="0.3">
      <c r="C1718">
        <v>186</v>
      </c>
      <c r="D1718">
        <v>690</v>
      </c>
      <c r="E1718" t="s">
        <v>838</v>
      </c>
      <c r="F1718">
        <v>3.581E-3</v>
      </c>
      <c r="G1718">
        <v>6.6445000000000004E-2</v>
      </c>
      <c r="H1718">
        <v>0</v>
      </c>
      <c r="I1718">
        <v>0</v>
      </c>
      <c r="J1718">
        <v>1</v>
      </c>
      <c r="K1718">
        <v>8.6173E-2</v>
      </c>
      <c r="L1718">
        <v>3</v>
      </c>
      <c r="M1718" t="s">
        <v>3</v>
      </c>
    </row>
    <row r="1719" spans="1:13" x14ac:dyDescent="0.3">
      <c r="C1719">
        <v>186</v>
      </c>
      <c r="D1719">
        <v>4080</v>
      </c>
      <c r="E1719" t="s">
        <v>839</v>
      </c>
      <c r="F1719">
        <v>3.0430000000000001E-3</v>
      </c>
      <c r="G1719">
        <v>2.8228E-2</v>
      </c>
      <c r="H1719">
        <v>0</v>
      </c>
      <c r="I1719">
        <v>0</v>
      </c>
      <c r="J1719">
        <v>1</v>
      </c>
      <c r="K1719">
        <v>8.6173E-2</v>
      </c>
      <c r="L1719">
        <v>4</v>
      </c>
      <c r="M1719" t="s">
        <v>3</v>
      </c>
    </row>
    <row r="1720" spans="1:13" x14ac:dyDescent="0.3">
      <c r="C1720">
        <v>186</v>
      </c>
      <c r="D1720">
        <v>4577</v>
      </c>
      <c r="E1720" t="s">
        <v>840</v>
      </c>
      <c r="F1720">
        <v>2.0279999999999999E-3</v>
      </c>
      <c r="G1720">
        <v>3.5320999999999998E-2</v>
      </c>
      <c r="H1720">
        <v>0</v>
      </c>
      <c r="I1720">
        <v>0</v>
      </c>
      <c r="J1720">
        <v>1</v>
      </c>
      <c r="K1720">
        <v>8.6173E-2</v>
      </c>
      <c r="L1720">
        <v>5</v>
      </c>
      <c r="M1720" t="s">
        <v>5</v>
      </c>
    </row>
    <row r="1721" spans="1:13" x14ac:dyDescent="0.3">
      <c r="C1721">
        <v>186</v>
      </c>
      <c r="D1721">
        <v>6706</v>
      </c>
      <c r="E1721" t="s">
        <v>206</v>
      </c>
      <c r="F1721">
        <v>-5.3000000000000001E-5</v>
      </c>
      <c r="G1721">
        <v>3.9663999999999998E-2</v>
      </c>
      <c r="H1721">
        <v>1</v>
      </c>
      <c r="I1721">
        <v>0</v>
      </c>
      <c r="J1721">
        <v>3</v>
      </c>
      <c r="K1721">
        <v>4.1259999999999998E-2</v>
      </c>
      <c r="L1721">
        <v>6</v>
      </c>
      <c r="M1721" t="s">
        <v>5</v>
      </c>
    </row>
    <row r="1722" spans="1:13" x14ac:dyDescent="0.3">
      <c r="C1722">
        <v>186</v>
      </c>
      <c r="D1722">
        <v>4923</v>
      </c>
      <c r="E1722" t="s">
        <v>592</v>
      </c>
      <c r="F1722">
        <v>1.186E-3</v>
      </c>
      <c r="G1722">
        <v>3.4742000000000002E-2</v>
      </c>
      <c r="H1722">
        <v>0</v>
      </c>
      <c r="I1722">
        <v>0</v>
      </c>
      <c r="J1722">
        <v>2</v>
      </c>
      <c r="K1722">
        <v>3.5534000000000003E-2</v>
      </c>
      <c r="L1722">
        <v>7</v>
      </c>
      <c r="M1722" t="s">
        <v>5</v>
      </c>
    </row>
    <row r="1723" spans="1:13" x14ac:dyDescent="0.3">
      <c r="C1723">
        <v>186</v>
      </c>
      <c r="D1723">
        <v>3375</v>
      </c>
      <c r="E1723" t="s">
        <v>841</v>
      </c>
      <c r="F1723">
        <v>8.9499999999999996E-4</v>
      </c>
      <c r="G1723">
        <v>2.3451E-2</v>
      </c>
      <c r="H1723">
        <v>0</v>
      </c>
      <c r="I1723">
        <v>0</v>
      </c>
      <c r="J1723">
        <v>2</v>
      </c>
      <c r="K1723">
        <v>3.5534000000000003E-2</v>
      </c>
      <c r="L1723">
        <v>8</v>
      </c>
      <c r="M1723" t="s">
        <v>5</v>
      </c>
    </row>
    <row r="1724" spans="1:13" x14ac:dyDescent="0.3">
      <c r="C1724">
        <v>186</v>
      </c>
      <c r="D1724">
        <v>3602</v>
      </c>
      <c r="E1724" t="s">
        <v>211</v>
      </c>
      <c r="F1724">
        <v>2.7500000000000002E-4</v>
      </c>
      <c r="G1724">
        <v>4.1980000000000003E-3</v>
      </c>
      <c r="H1724">
        <v>0</v>
      </c>
      <c r="I1724">
        <v>0</v>
      </c>
      <c r="J1724">
        <v>2</v>
      </c>
      <c r="K1724">
        <v>3.2122999999999999E-2</v>
      </c>
      <c r="L1724">
        <v>9</v>
      </c>
      <c r="M1724" t="s">
        <v>3</v>
      </c>
    </row>
    <row r="1725" spans="1:13" x14ac:dyDescent="0.3">
      <c r="C1725">
        <v>186</v>
      </c>
      <c r="D1725">
        <v>3610</v>
      </c>
      <c r="E1725" t="s">
        <v>219</v>
      </c>
      <c r="F1725">
        <v>-8.6799999999999996E-4</v>
      </c>
      <c r="G1725">
        <v>4.1980000000000003E-3</v>
      </c>
      <c r="H1725">
        <v>0</v>
      </c>
      <c r="I1725">
        <v>0</v>
      </c>
      <c r="J1725">
        <v>2</v>
      </c>
      <c r="K1725">
        <v>3.2122999999999999E-2</v>
      </c>
      <c r="L1725">
        <v>10</v>
      </c>
      <c r="M1725" t="s">
        <v>5</v>
      </c>
    </row>
    <row r="1726" spans="1:13" x14ac:dyDescent="0.3">
      <c r="A1726" t="s">
        <v>20</v>
      </c>
      <c r="B1726">
        <v>4</v>
      </c>
      <c r="C1726">
        <v>187</v>
      </c>
      <c r="D1726">
        <v>4</v>
      </c>
    </row>
    <row r="1727" spans="1:13" x14ac:dyDescent="0.3">
      <c r="C1727">
        <v>187</v>
      </c>
      <c r="D1727">
        <v>4195</v>
      </c>
      <c r="E1727" t="s">
        <v>121</v>
      </c>
      <c r="F1727">
        <v>3.0479999999999999E-3</v>
      </c>
      <c r="G1727">
        <v>3.1497999999999998E-2</v>
      </c>
      <c r="H1727">
        <v>1</v>
      </c>
      <c r="I1727">
        <v>0</v>
      </c>
      <c r="J1727">
        <v>2</v>
      </c>
      <c r="K1727">
        <v>0.63978000000000002</v>
      </c>
      <c r="L1727">
        <v>1</v>
      </c>
      <c r="M1727" t="s">
        <v>3</v>
      </c>
    </row>
    <row r="1728" spans="1:13" x14ac:dyDescent="0.3">
      <c r="C1728">
        <v>187</v>
      </c>
      <c r="D1728">
        <v>3878</v>
      </c>
      <c r="E1728" t="s">
        <v>228</v>
      </c>
      <c r="F1728">
        <v>5.3010000000000002E-3</v>
      </c>
      <c r="G1728">
        <v>5.0460000000000001E-3</v>
      </c>
      <c r="H1728">
        <v>0</v>
      </c>
      <c r="I1728">
        <v>0</v>
      </c>
      <c r="J1728">
        <v>3</v>
      </c>
      <c r="K1728">
        <v>0.578009</v>
      </c>
      <c r="L1728">
        <v>2</v>
      </c>
      <c r="M1728" t="s">
        <v>3</v>
      </c>
    </row>
    <row r="1729" spans="1:13" x14ac:dyDescent="0.3">
      <c r="C1729">
        <v>187</v>
      </c>
      <c r="D1729">
        <v>493</v>
      </c>
      <c r="E1729" t="s">
        <v>229</v>
      </c>
      <c r="F1729">
        <v>4.1599999999999996E-3</v>
      </c>
      <c r="G1729">
        <v>5.9630000000000004E-3</v>
      </c>
      <c r="H1729">
        <v>0</v>
      </c>
      <c r="I1729">
        <v>0</v>
      </c>
      <c r="J1729">
        <v>1</v>
      </c>
      <c r="K1729">
        <v>8.6173E-2</v>
      </c>
      <c r="L1729">
        <v>3</v>
      </c>
      <c r="M1729" t="s">
        <v>5</v>
      </c>
    </row>
    <row r="1730" spans="1:13" x14ac:dyDescent="0.3">
      <c r="C1730">
        <v>187</v>
      </c>
      <c r="D1730">
        <v>3876</v>
      </c>
      <c r="E1730" t="s">
        <v>123</v>
      </c>
      <c r="F1730">
        <v>-4.2519999999999997E-3</v>
      </c>
      <c r="G1730">
        <v>5.0460000000000001E-3</v>
      </c>
      <c r="H1730">
        <v>1</v>
      </c>
      <c r="I1730">
        <v>0</v>
      </c>
      <c r="J1730">
        <v>1</v>
      </c>
      <c r="K1730">
        <v>8.4403000000000006E-2</v>
      </c>
      <c r="L1730">
        <v>4</v>
      </c>
      <c r="M1730" t="s">
        <v>5</v>
      </c>
    </row>
    <row r="1731" spans="1:13" x14ac:dyDescent="0.3">
      <c r="C1731">
        <v>187</v>
      </c>
      <c r="D1731">
        <v>1297</v>
      </c>
      <c r="E1731" t="s">
        <v>111</v>
      </c>
      <c r="F1731">
        <v>-2.0560000000000001E-3</v>
      </c>
      <c r="G1731">
        <v>4.7705999999999998E-2</v>
      </c>
      <c r="H1731">
        <v>2</v>
      </c>
      <c r="I1731">
        <v>0</v>
      </c>
      <c r="J1731">
        <v>2</v>
      </c>
      <c r="K1731">
        <v>4.1259999999999998E-2</v>
      </c>
      <c r="L1731">
        <v>5</v>
      </c>
      <c r="M1731" t="s">
        <v>3</v>
      </c>
    </row>
    <row r="1732" spans="1:13" x14ac:dyDescent="0.3">
      <c r="C1732">
        <v>187</v>
      </c>
      <c r="D1732">
        <v>985</v>
      </c>
      <c r="E1732" t="s">
        <v>230</v>
      </c>
      <c r="F1732">
        <v>8.3799999999999999E-4</v>
      </c>
      <c r="G1732">
        <v>7.5841000000000006E-2</v>
      </c>
      <c r="H1732">
        <v>0</v>
      </c>
      <c r="I1732">
        <v>0</v>
      </c>
      <c r="J1732">
        <v>2</v>
      </c>
      <c r="K1732">
        <v>3.5534000000000003E-2</v>
      </c>
      <c r="L1732">
        <v>6</v>
      </c>
      <c r="M1732" t="s">
        <v>5</v>
      </c>
    </row>
    <row r="1733" spans="1:13" x14ac:dyDescent="0.3">
      <c r="C1733">
        <v>187</v>
      </c>
      <c r="D1733">
        <v>7800</v>
      </c>
      <c r="E1733" t="s">
        <v>29</v>
      </c>
      <c r="F1733">
        <v>-5.4310000000000001E-3</v>
      </c>
      <c r="G1733">
        <v>2.4459999999999998E-3</v>
      </c>
      <c r="H1733">
        <v>0</v>
      </c>
      <c r="I1733">
        <v>0</v>
      </c>
      <c r="J1733">
        <v>3</v>
      </c>
      <c r="K1733">
        <v>3.2122999999999999E-2</v>
      </c>
      <c r="L1733">
        <v>7</v>
      </c>
      <c r="M1733" t="s">
        <v>5</v>
      </c>
    </row>
    <row r="1734" spans="1:13" x14ac:dyDescent="0.3">
      <c r="C1734">
        <v>187</v>
      </c>
      <c r="D1734">
        <v>1259</v>
      </c>
      <c r="E1734" t="s">
        <v>124</v>
      </c>
      <c r="F1734">
        <v>2.0699999999999999E-4</v>
      </c>
      <c r="G1734">
        <v>1.2538000000000001E-2</v>
      </c>
      <c r="H1734">
        <v>1</v>
      </c>
      <c r="I1734">
        <v>0</v>
      </c>
      <c r="J1734">
        <v>1</v>
      </c>
      <c r="K1734">
        <v>1.6258000000000002E-2</v>
      </c>
      <c r="L1734">
        <v>8</v>
      </c>
      <c r="M1734" t="s">
        <v>5</v>
      </c>
    </row>
    <row r="1735" spans="1:13" x14ac:dyDescent="0.3">
      <c r="C1735">
        <v>187</v>
      </c>
      <c r="D1735">
        <v>861</v>
      </c>
      <c r="E1735" t="s">
        <v>117</v>
      </c>
      <c r="F1735">
        <v>-2.1900000000000001E-4</v>
      </c>
      <c r="G1735">
        <v>7.5229000000000004E-2</v>
      </c>
      <c r="H1735">
        <v>5</v>
      </c>
      <c r="I1735">
        <v>0</v>
      </c>
      <c r="J1735">
        <v>1</v>
      </c>
      <c r="K1735">
        <v>1.6258000000000002E-2</v>
      </c>
      <c r="L1735">
        <v>9</v>
      </c>
      <c r="M1735" t="s">
        <v>3</v>
      </c>
    </row>
    <row r="1736" spans="1:13" x14ac:dyDescent="0.3">
      <c r="C1736">
        <v>187</v>
      </c>
      <c r="D1736">
        <v>3137</v>
      </c>
      <c r="E1736" t="s">
        <v>31</v>
      </c>
      <c r="F1736">
        <v>-2.7099999999999997E-4</v>
      </c>
      <c r="G1736">
        <v>1.2997E-2</v>
      </c>
      <c r="H1736">
        <v>5</v>
      </c>
      <c r="I1736">
        <v>0</v>
      </c>
      <c r="J1736">
        <v>1</v>
      </c>
      <c r="K1736">
        <v>1.6258000000000002E-2</v>
      </c>
      <c r="L1736">
        <v>10</v>
      </c>
      <c r="M1736" t="s">
        <v>5</v>
      </c>
    </row>
    <row r="1737" spans="1:13" x14ac:dyDescent="0.3">
      <c r="A1737" t="s">
        <v>20</v>
      </c>
      <c r="B1737">
        <v>3</v>
      </c>
      <c r="C1737">
        <v>188</v>
      </c>
      <c r="D1737">
        <v>3</v>
      </c>
    </row>
    <row r="1738" spans="1:13" x14ac:dyDescent="0.3">
      <c r="C1738">
        <v>188</v>
      </c>
      <c r="D1738">
        <v>3287</v>
      </c>
      <c r="E1738" t="s">
        <v>65</v>
      </c>
      <c r="F1738">
        <v>5.1400000000000003E-4</v>
      </c>
      <c r="G1738">
        <v>4.8173000000000001E-2</v>
      </c>
      <c r="H1738">
        <v>1</v>
      </c>
      <c r="I1738">
        <v>0</v>
      </c>
      <c r="J1738">
        <v>3</v>
      </c>
      <c r="K1738">
        <v>0.21040700000000001</v>
      </c>
      <c r="L1738">
        <v>1</v>
      </c>
      <c r="M1738" t="s">
        <v>3</v>
      </c>
    </row>
    <row r="1739" spans="1:13" x14ac:dyDescent="0.3">
      <c r="C1739">
        <v>188</v>
      </c>
      <c r="D1739">
        <v>1945</v>
      </c>
      <c r="E1739" t="s">
        <v>446</v>
      </c>
      <c r="F1739">
        <v>3.5209999999999998E-3</v>
      </c>
      <c r="G1739">
        <v>3.1423E-2</v>
      </c>
      <c r="H1739">
        <v>0</v>
      </c>
      <c r="I1739">
        <v>0</v>
      </c>
      <c r="J1739">
        <v>2</v>
      </c>
      <c r="K1739">
        <v>0.19714799999999999</v>
      </c>
      <c r="L1739">
        <v>2</v>
      </c>
      <c r="M1739" t="s">
        <v>5</v>
      </c>
    </row>
    <row r="1740" spans="1:13" x14ac:dyDescent="0.3">
      <c r="C1740">
        <v>188</v>
      </c>
      <c r="D1740">
        <v>1980</v>
      </c>
      <c r="E1740" t="s">
        <v>467</v>
      </c>
      <c r="F1740">
        <v>1.431E-3</v>
      </c>
      <c r="G1740">
        <v>2.1455999999999999E-2</v>
      </c>
      <c r="H1740">
        <v>0</v>
      </c>
      <c r="I1740">
        <v>0</v>
      </c>
      <c r="J1740">
        <v>2</v>
      </c>
      <c r="K1740">
        <v>0.19714799999999999</v>
      </c>
      <c r="L1740">
        <v>3</v>
      </c>
      <c r="M1740" t="s">
        <v>3</v>
      </c>
    </row>
    <row r="1741" spans="1:13" x14ac:dyDescent="0.3">
      <c r="C1741">
        <v>188</v>
      </c>
      <c r="D1741">
        <v>871</v>
      </c>
      <c r="E1741" t="s">
        <v>105</v>
      </c>
      <c r="F1741">
        <v>-4.0020000000000003E-3</v>
      </c>
      <c r="G1741">
        <v>4.9829999999999996E-3</v>
      </c>
      <c r="H1741">
        <v>1</v>
      </c>
      <c r="I1741">
        <v>0</v>
      </c>
      <c r="J1741">
        <v>1</v>
      </c>
      <c r="K1741">
        <v>8.4403000000000006E-2</v>
      </c>
      <c r="L1741">
        <v>4</v>
      </c>
      <c r="M1741" t="s">
        <v>5</v>
      </c>
    </row>
    <row r="1742" spans="1:13" x14ac:dyDescent="0.3">
      <c r="C1742">
        <v>188</v>
      </c>
      <c r="D1742">
        <v>1540</v>
      </c>
      <c r="E1742" t="s">
        <v>386</v>
      </c>
      <c r="F1742">
        <v>8.4999999999999995E-4</v>
      </c>
      <c r="G1742">
        <v>2.1595E-2</v>
      </c>
      <c r="H1742">
        <v>0</v>
      </c>
      <c r="I1742">
        <v>0</v>
      </c>
      <c r="J1742">
        <v>2</v>
      </c>
      <c r="K1742">
        <v>3.5534000000000003E-2</v>
      </c>
      <c r="L1742">
        <v>5</v>
      </c>
      <c r="M1742" t="s">
        <v>5</v>
      </c>
    </row>
    <row r="1743" spans="1:13" x14ac:dyDescent="0.3">
      <c r="C1743">
        <v>188</v>
      </c>
      <c r="D1743">
        <v>6063</v>
      </c>
      <c r="E1743" t="s">
        <v>468</v>
      </c>
      <c r="F1743">
        <v>3.4200000000000002E-4</v>
      </c>
      <c r="G1743">
        <v>7.0735999999999993E-2</v>
      </c>
      <c r="H1743">
        <v>0</v>
      </c>
      <c r="I1743">
        <v>0</v>
      </c>
      <c r="J1743">
        <v>2</v>
      </c>
      <c r="K1743">
        <v>3.5534000000000003E-2</v>
      </c>
      <c r="L1743">
        <v>6</v>
      </c>
      <c r="M1743" t="s">
        <v>5</v>
      </c>
    </row>
    <row r="1744" spans="1:13" x14ac:dyDescent="0.3">
      <c r="C1744">
        <v>188</v>
      </c>
      <c r="D1744">
        <v>904</v>
      </c>
      <c r="E1744" t="s">
        <v>140</v>
      </c>
      <c r="F1744">
        <v>1.27E-4</v>
      </c>
      <c r="G1744">
        <v>4.9829999999999996E-3</v>
      </c>
      <c r="H1744">
        <v>0</v>
      </c>
      <c r="I1744">
        <v>0</v>
      </c>
      <c r="J1744">
        <v>2</v>
      </c>
      <c r="K1744">
        <v>3.2122999999999999E-2</v>
      </c>
      <c r="L1744">
        <v>7</v>
      </c>
      <c r="M1744" t="s">
        <v>3</v>
      </c>
    </row>
    <row r="1745" spans="1:13" x14ac:dyDescent="0.3">
      <c r="C1745">
        <v>188</v>
      </c>
      <c r="D1745">
        <v>7800</v>
      </c>
      <c r="E1745" t="s">
        <v>29</v>
      </c>
      <c r="F1745">
        <v>-2.3289999999999999E-3</v>
      </c>
      <c r="G1745">
        <v>2.215E-3</v>
      </c>
      <c r="H1745">
        <v>0</v>
      </c>
      <c r="I1745">
        <v>0</v>
      </c>
      <c r="J1745">
        <v>3</v>
      </c>
      <c r="K1745">
        <v>3.2122999999999999E-2</v>
      </c>
      <c r="L1745">
        <v>8</v>
      </c>
      <c r="M1745" t="s">
        <v>5</v>
      </c>
    </row>
    <row r="1746" spans="1:13" x14ac:dyDescent="0.3">
      <c r="C1746">
        <v>188</v>
      </c>
      <c r="D1746">
        <v>7370</v>
      </c>
      <c r="E1746" t="s">
        <v>469</v>
      </c>
      <c r="F1746">
        <v>4.849E-3</v>
      </c>
      <c r="G1746">
        <v>0.14174999999999999</v>
      </c>
      <c r="H1746">
        <v>0</v>
      </c>
      <c r="I1746">
        <v>0</v>
      </c>
      <c r="J1746">
        <v>2</v>
      </c>
      <c r="K1746">
        <v>1.9591999999999998E-2</v>
      </c>
      <c r="L1746">
        <v>9</v>
      </c>
      <c r="M1746" t="s">
        <v>5</v>
      </c>
    </row>
    <row r="1747" spans="1:13" x14ac:dyDescent="0.3">
      <c r="C1747">
        <v>188</v>
      </c>
      <c r="D1747">
        <v>7216</v>
      </c>
      <c r="E1747" t="s">
        <v>470</v>
      </c>
      <c r="F1747">
        <v>2.8349999999999998E-3</v>
      </c>
      <c r="G1747">
        <v>0.22494500000000001</v>
      </c>
      <c r="H1747">
        <v>0</v>
      </c>
      <c r="I1747">
        <v>0</v>
      </c>
      <c r="J1747">
        <v>3</v>
      </c>
      <c r="K1747">
        <v>1.9591999999999998E-2</v>
      </c>
      <c r="L1747">
        <v>10</v>
      </c>
      <c r="M1747" t="s">
        <v>5</v>
      </c>
    </row>
    <row r="1748" spans="1:13" x14ac:dyDescent="0.3">
      <c r="A1748" t="s">
        <v>20</v>
      </c>
      <c r="B1748">
        <v>5</v>
      </c>
      <c r="C1748">
        <v>189</v>
      </c>
      <c r="D1748">
        <v>5</v>
      </c>
    </row>
    <row r="1749" spans="1:13" x14ac:dyDescent="0.3">
      <c r="C1749">
        <v>189</v>
      </c>
      <c r="D1749">
        <v>3536</v>
      </c>
      <c r="E1749" t="s">
        <v>754</v>
      </c>
      <c r="F1749">
        <v>1.4593999999999999E-2</v>
      </c>
      <c r="G1749">
        <v>4.3740000000000003E-3</v>
      </c>
      <c r="H1749">
        <v>0</v>
      </c>
      <c r="I1749">
        <v>0</v>
      </c>
      <c r="J1749">
        <v>1</v>
      </c>
      <c r="K1749">
        <v>0.75812500000000005</v>
      </c>
      <c r="L1749">
        <v>1</v>
      </c>
      <c r="M1749" t="s">
        <v>3</v>
      </c>
    </row>
    <row r="1750" spans="1:13" x14ac:dyDescent="0.3">
      <c r="C1750">
        <v>189</v>
      </c>
      <c r="D1750">
        <v>2100</v>
      </c>
      <c r="E1750" t="s">
        <v>755</v>
      </c>
      <c r="F1750">
        <v>1.3499000000000001E-2</v>
      </c>
      <c r="G1750">
        <v>3.9060000000000002E-3</v>
      </c>
      <c r="H1750">
        <v>0</v>
      </c>
      <c r="I1750">
        <v>0</v>
      </c>
      <c r="J1750">
        <v>1</v>
      </c>
      <c r="K1750">
        <v>0.75812500000000005</v>
      </c>
      <c r="L1750">
        <v>2</v>
      </c>
      <c r="M1750" t="s">
        <v>3</v>
      </c>
    </row>
    <row r="1751" spans="1:13" x14ac:dyDescent="0.3">
      <c r="C1751">
        <v>189</v>
      </c>
      <c r="D1751">
        <v>3391</v>
      </c>
      <c r="E1751" t="s">
        <v>756</v>
      </c>
      <c r="F1751">
        <v>9.9170000000000005E-3</v>
      </c>
      <c r="G1751">
        <v>2.9214E-2</v>
      </c>
      <c r="H1751">
        <v>0</v>
      </c>
      <c r="I1751">
        <v>0</v>
      </c>
      <c r="J1751">
        <v>1</v>
      </c>
      <c r="K1751">
        <v>0.35976399999999997</v>
      </c>
      <c r="L1751">
        <v>3</v>
      </c>
      <c r="M1751" t="s">
        <v>3</v>
      </c>
    </row>
    <row r="1752" spans="1:13" x14ac:dyDescent="0.3">
      <c r="C1752">
        <v>189</v>
      </c>
      <c r="D1752">
        <v>3392</v>
      </c>
      <c r="E1752" t="s">
        <v>757</v>
      </c>
      <c r="F1752">
        <v>2.9970000000000001E-3</v>
      </c>
      <c r="G1752">
        <v>2.9214E-2</v>
      </c>
      <c r="H1752">
        <v>0</v>
      </c>
      <c r="I1752">
        <v>0</v>
      </c>
      <c r="J1752">
        <v>2</v>
      </c>
      <c r="K1752">
        <v>0.19714799999999999</v>
      </c>
      <c r="L1752">
        <v>4</v>
      </c>
      <c r="M1752" t="s">
        <v>3</v>
      </c>
    </row>
    <row r="1753" spans="1:13" x14ac:dyDescent="0.3">
      <c r="C1753">
        <v>189</v>
      </c>
      <c r="D1753">
        <v>7442</v>
      </c>
      <c r="E1753" t="s">
        <v>758</v>
      </c>
      <c r="F1753">
        <v>2.5690000000000001E-3</v>
      </c>
      <c r="G1753">
        <v>7.0613999999999996E-2</v>
      </c>
      <c r="H1753">
        <v>0</v>
      </c>
      <c r="I1753">
        <v>0</v>
      </c>
      <c r="J1753">
        <v>2</v>
      </c>
      <c r="K1753">
        <v>0.19714799999999999</v>
      </c>
      <c r="L1753">
        <v>5</v>
      </c>
      <c r="M1753" t="s">
        <v>5</v>
      </c>
    </row>
    <row r="1754" spans="1:13" x14ac:dyDescent="0.3">
      <c r="C1754">
        <v>189</v>
      </c>
      <c r="D1754">
        <v>1307</v>
      </c>
      <c r="E1754" t="s">
        <v>263</v>
      </c>
      <c r="F1754">
        <v>2.722E-3</v>
      </c>
      <c r="G1754">
        <v>2.7807999999999999E-2</v>
      </c>
      <c r="H1754">
        <v>0</v>
      </c>
      <c r="I1754">
        <v>0</v>
      </c>
      <c r="J1754">
        <v>1</v>
      </c>
      <c r="K1754">
        <v>8.6173E-2</v>
      </c>
      <c r="L1754">
        <v>6</v>
      </c>
      <c r="M1754" t="s">
        <v>3</v>
      </c>
    </row>
    <row r="1755" spans="1:13" x14ac:dyDescent="0.3">
      <c r="C1755">
        <v>189</v>
      </c>
      <c r="D1755">
        <v>7858</v>
      </c>
      <c r="E1755" t="s">
        <v>217</v>
      </c>
      <c r="F1755">
        <v>8.4900000000000004E-4</v>
      </c>
      <c r="G1755">
        <v>4.999E-3</v>
      </c>
      <c r="H1755">
        <v>0</v>
      </c>
      <c r="I1755">
        <v>0</v>
      </c>
      <c r="J1755">
        <v>1</v>
      </c>
      <c r="K1755">
        <v>7.3145000000000002E-2</v>
      </c>
      <c r="L1755">
        <v>7</v>
      </c>
      <c r="M1755" t="s">
        <v>5</v>
      </c>
    </row>
    <row r="1756" spans="1:13" x14ac:dyDescent="0.3">
      <c r="C1756">
        <v>189</v>
      </c>
      <c r="D1756">
        <v>5498</v>
      </c>
      <c r="E1756" t="s">
        <v>759</v>
      </c>
      <c r="F1756">
        <v>6.4000000000000005E-4</v>
      </c>
      <c r="G1756">
        <v>7.0458000000000007E-2</v>
      </c>
      <c r="H1756">
        <v>0</v>
      </c>
      <c r="I1756">
        <v>0</v>
      </c>
      <c r="J1756">
        <v>2</v>
      </c>
      <c r="K1756">
        <v>3.5534000000000003E-2</v>
      </c>
      <c r="L1756">
        <v>8</v>
      </c>
      <c r="M1756" t="s">
        <v>5</v>
      </c>
    </row>
    <row r="1757" spans="1:13" x14ac:dyDescent="0.3">
      <c r="C1757">
        <v>189</v>
      </c>
      <c r="D1757">
        <v>7800</v>
      </c>
      <c r="E1757" t="s">
        <v>29</v>
      </c>
      <c r="F1757">
        <v>-5.8399999999999999E-4</v>
      </c>
      <c r="G1757">
        <v>2.5000000000000001E-3</v>
      </c>
      <c r="H1757">
        <v>0</v>
      </c>
      <c r="I1757">
        <v>0</v>
      </c>
      <c r="J1757">
        <v>3</v>
      </c>
      <c r="K1757">
        <v>3.2122999999999999E-2</v>
      </c>
      <c r="L1757">
        <v>9</v>
      </c>
      <c r="M1757" t="s">
        <v>5</v>
      </c>
    </row>
    <row r="1758" spans="1:13" x14ac:dyDescent="0.3">
      <c r="C1758">
        <v>189</v>
      </c>
      <c r="D1758">
        <v>6295</v>
      </c>
      <c r="E1758" t="s">
        <v>364</v>
      </c>
      <c r="F1758">
        <v>-2.8839999999999998E-3</v>
      </c>
      <c r="G1758">
        <v>4.6870000000000002E-3</v>
      </c>
      <c r="H1758">
        <v>0</v>
      </c>
      <c r="I1758">
        <v>0</v>
      </c>
      <c r="J1758">
        <v>3</v>
      </c>
      <c r="K1758">
        <v>3.2122999999999999E-2</v>
      </c>
      <c r="L1758">
        <v>10</v>
      </c>
      <c r="M1758" t="s">
        <v>5</v>
      </c>
    </row>
    <row r="1759" spans="1:13" x14ac:dyDescent="0.3">
      <c r="A1759" t="s">
        <v>20</v>
      </c>
      <c r="B1759">
        <v>0</v>
      </c>
      <c r="C1759">
        <v>190</v>
      </c>
      <c r="D1759">
        <v>0</v>
      </c>
    </row>
    <row r="1760" spans="1:13" x14ac:dyDescent="0.3">
      <c r="C1760">
        <v>190</v>
      </c>
      <c r="D1760">
        <v>7198</v>
      </c>
      <c r="E1760" t="s">
        <v>367</v>
      </c>
      <c r="F1760">
        <v>6.6299999999999996E-4</v>
      </c>
      <c r="G1760">
        <v>2.5309999999999998E-3</v>
      </c>
      <c r="H1760">
        <v>1</v>
      </c>
      <c r="I1760">
        <v>0</v>
      </c>
      <c r="J1760">
        <v>2</v>
      </c>
      <c r="K1760">
        <v>0.59780999999999995</v>
      </c>
      <c r="L1760">
        <v>1</v>
      </c>
      <c r="M1760" t="s">
        <v>5</v>
      </c>
    </row>
    <row r="1761" spans="1:13" x14ac:dyDescent="0.3">
      <c r="C1761">
        <v>190</v>
      </c>
      <c r="D1761">
        <v>868</v>
      </c>
      <c r="E1761" t="s">
        <v>480</v>
      </c>
      <c r="F1761">
        <v>3.0790000000000001E-3</v>
      </c>
      <c r="G1761">
        <v>2.9060000000000002E-3</v>
      </c>
      <c r="H1761">
        <v>0</v>
      </c>
      <c r="I1761">
        <v>0</v>
      </c>
      <c r="J1761">
        <v>4</v>
      </c>
      <c r="K1761">
        <v>0.578009</v>
      </c>
      <c r="L1761">
        <v>2</v>
      </c>
      <c r="M1761" t="s">
        <v>5</v>
      </c>
    </row>
    <row r="1762" spans="1:13" x14ac:dyDescent="0.3">
      <c r="C1762">
        <v>190</v>
      </c>
      <c r="D1762">
        <v>3800</v>
      </c>
      <c r="E1762" t="s">
        <v>569</v>
      </c>
      <c r="F1762">
        <v>2.0929999999999998E-3</v>
      </c>
      <c r="G1762">
        <v>1.8376E-2</v>
      </c>
      <c r="H1762">
        <v>0</v>
      </c>
      <c r="I1762">
        <v>0</v>
      </c>
      <c r="J1762">
        <v>2</v>
      </c>
      <c r="K1762">
        <v>0.19714799999999999</v>
      </c>
      <c r="L1762">
        <v>3</v>
      </c>
      <c r="M1762" t="s">
        <v>5</v>
      </c>
    </row>
    <row r="1763" spans="1:13" x14ac:dyDescent="0.3">
      <c r="C1763">
        <v>190</v>
      </c>
      <c r="D1763">
        <v>3836</v>
      </c>
      <c r="E1763" t="s">
        <v>570</v>
      </c>
      <c r="F1763">
        <v>1.882E-3</v>
      </c>
      <c r="G1763">
        <v>1.8189E-2</v>
      </c>
      <c r="H1763">
        <v>0</v>
      </c>
      <c r="I1763">
        <v>0</v>
      </c>
      <c r="J1763">
        <v>2</v>
      </c>
      <c r="K1763">
        <v>0.19714799999999999</v>
      </c>
      <c r="L1763">
        <v>4</v>
      </c>
      <c r="M1763" t="s">
        <v>5</v>
      </c>
    </row>
    <row r="1764" spans="1:13" x14ac:dyDescent="0.3">
      <c r="C1764">
        <v>190</v>
      </c>
      <c r="D1764">
        <v>3137</v>
      </c>
      <c r="E1764" t="s">
        <v>31</v>
      </c>
      <c r="F1764">
        <v>-4.3150000000000003E-3</v>
      </c>
      <c r="G1764">
        <v>3.1879999999999999E-3</v>
      </c>
      <c r="H1764">
        <v>5</v>
      </c>
      <c r="I1764">
        <v>0</v>
      </c>
      <c r="J1764">
        <v>1</v>
      </c>
      <c r="K1764">
        <v>8.4403000000000006E-2</v>
      </c>
      <c r="L1764">
        <v>5</v>
      </c>
      <c r="M1764" t="s">
        <v>5</v>
      </c>
    </row>
    <row r="1765" spans="1:13" x14ac:dyDescent="0.3">
      <c r="C1765">
        <v>190</v>
      </c>
      <c r="D1765">
        <v>743</v>
      </c>
      <c r="E1765" t="s">
        <v>571</v>
      </c>
      <c r="F1765">
        <v>8.0099999999999995E-4</v>
      </c>
      <c r="G1765">
        <v>2.2499999999999998E-3</v>
      </c>
      <c r="H1765">
        <v>0</v>
      </c>
      <c r="I1765">
        <v>0</v>
      </c>
      <c r="J1765">
        <v>1</v>
      </c>
      <c r="K1765">
        <v>7.3145000000000002E-2</v>
      </c>
      <c r="L1765">
        <v>6</v>
      </c>
      <c r="M1765" t="s">
        <v>5</v>
      </c>
    </row>
    <row r="1766" spans="1:13" x14ac:dyDescent="0.3">
      <c r="C1766">
        <v>190</v>
      </c>
      <c r="D1766">
        <v>27</v>
      </c>
      <c r="E1766" t="s">
        <v>62</v>
      </c>
      <c r="F1766">
        <v>-5.1999999999999997E-5</v>
      </c>
      <c r="G1766">
        <v>6.8253999999999995E-2</v>
      </c>
      <c r="H1766">
        <v>1</v>
      </c>
      <c r="I1766">
        <v>0</v>
      </c>
      <c r="J1766">
        <v>4</v>
      </c>
      <c r="K1766">
        <v>4.1259999999999998E-2</v>
      </c>
      <c r="L1766">
        <v>7</v>
      </c>
      <c r="M1766" t="s">
        <v>5</v>
      </c>
    </row>
    <row r="1767" spans="1:13" x14ac:dyDescent="0.3">
      <c r="C1767">
        <v>190</v>
      </c>
      <c r="D1767">
        <v>813</v>
      </c>
      <c r="E1767" t="s">
        <v>120</v>
      </c>
      <c r="F1767">
        <v>-1.619E-3</v>
      </c>
      <c r="G1767">
        <v>8.3440000000000007E-3</v>
      </c>
      <c r="H1767">
        <v>1</v>
      </c>
      <c r="I1767">
        <v>0</v>
      </c>
      <c r="J1767">
        <v>3</v>
      </c>
      <c r="K1767">
        <v>4.1259999999999998E-2</v>
      </c>
      <c r="L1767">
        <v>8</v>
      </c>
      <c r="M1767" t="s">
        <v>5</v>
      </c>
    </row>
    <row r="1768" spans="1:13" x14ac:dyDescent="0.3">
      <c r="C1768">
        <v>190</v>
      </c>
      <c r="D1768">
        <v>8191</v>
      </c>
      <c r="E1768" t="s">
        <v>6</v>
      </c>
      <c r="F1768">
        <v>-6.1659999999999996E-3</v>
      </c>
      <c r="G1768">
        <v>2.5783E-2</v>
      </c>
      <c r="H1768">
        <v>1</v>
      </c>
      <c r="I1768">
        <v>0</v>
      </c>
      <c r="J1768">
        <v>3</v>
      </c>
      <c r="K1768">
        <v>4.1259999999999998E-2</v>
      </c>
      <c r="L1768">
        <v>9</v>
      </c>
      <c r="M1768" t="s">
        <v>5</v>
      </c>
    </row>
    <row r="1769" spans="1:13" x14ac:dyDescent="0.3">
      <c r="C1769">
        <v>190</v>
      </c>
      <c r="D1769">
        <v>2206</v>
      </c>
      <c r="E1769" t="s">
        <v>572</v>
      </c>
      <c r="F1769">
        <v>1.078E-3</v>
      </c>
      <c r="G1769">
        <v>6.9003999999999996E-2</v>
      </c>
      <c r="H1769">
        <v>0</v>
      </c>
      <c r="I1769">
        <v>0</v>
      </c>
      <c r="J1769">
        <v>2</v>
      </c>
      <c r="K1769">
        <v>3.5534000000000003E-2</v>
      </c>
      <c r="L1769">
        <v>10</v>
      </c>
      <c r="M1769" t="s">
        <v>5</v>
      </c>
    </row>
    <row r="1770" spans="1:13" x14ac:dyDescent="0.3">
      <c r="A1770" t="s">
        <v>20</v>
      </c>
      <c r="B1770">
        <v>3</v>
      </c>
      <c r="C1770">
        <v>191</v>
      </c>
      <c r="D1770">
        <v>3</v>
      </c>
    </row>
    <row r="1771" spans="1:13" x14ac:dyDescent="0.3">
      <c r="C1771">
        <v>191</v>
      </c>
      <c r="D1771">
        <v>2010</v>
      </c>
      <c r="E1771" t="s">
        <v>12</v>
      </c>
      <c r="F1771">
        <v>-2.0177E-2</v>
      </c>
      <c r="G1771">
        <v>3.9370000000000004E-3</v>
      </c>
      <c r="H1771">
        <v>1</v>
      </c>
      <c r="I1771">
        <v>0</v>
      </c>
      <c r="J1771">
        <v>1</v>
      </c>
      <c r="K1771">
        <v>8.4403000000000006E-2</v>
      </c>
      <c r="L1771">
        <v>1</v>
      </c>
      <c r="M1771" t="s">
        <v>3</v>
      </c>
    </row>
    <row r="1772" spans="1:13" x14ac:dyDescent="0.3">
      <c r="C1772">
        <v>191</v>
      </c>
      <c r="D1772">
        <v>5657</v>
      </c>
      <c r="E1772" t="s">
        <v>36</v>
      </c>
      <c r="F1772">
        <v>3.6900000000000002E-4</v>
      </c>
      <c r="G1772">
        <v>5.9048000000000003E-2</v>
      </c>
      <c r="H1772">
        <v>0</v>
      </c>
      <c r="I1772">
        <v>0</v>
      </c>
      <c r="J1772">
        <v>4</v>
      </c>
      <c r="K1772">
        <v>3.5534000000000003E-2</v>
      </c>
      <c r="L1772">
        <v>2</v>
      </c>
      <c r="M1772" t="s">
        <v>3</v>
      </c>
    </row>
    <row r="1773" spans="1:13" x14ac:dyDescent="0.3">
      <c r="C1773">
        <v>191</v>
      </c>
      <c r="D1773">
        <v>7800</v>
      </c>
      <c r="E1773" t="s">
        <v>29</v>
      </c>
      <c r="F1773">
        <v>-9.7319999999999993E-3</v>
      </c>
      <c r="G1773">
        <v>2.032E-3</v>
      </c>
      <c r="H1773">
        <v>0</v>
      </c>
      <c r="I1773">
        <v>0</v>
      </c>
      <c r="J1773">
        <v>3</v>
      </c>
      <c r="K1773">
        <v>3.2122999999999999E-2</v>
      </c>
      <c r="L1773">
        <v>3</v>
      </c>
      <c r="M1773" t="s">
        <v>5</v>
      </c>
    </row>
    <row r="1774" spans="1:13" x14ac:dyDescent="0.3">
      <c r="C1774">
        <v>191</v>
      </c>
      <c r="D1774">
        <v>6842</v>
      </c>
      <c r="E1774" t="s">
        <v>37</v>
      </c>
      <c r="F1774">
        <v>-9.8080000000000007E-3</v>
      </c>
      <c r="G1774">
        <v>3.0479999999999999E-3</v>
      </c>
      <c r="H1774">
        <v>0</v>
      </c>
      <c r="I1774">
        <v>0</v>
      </c>
      <c r="J1774">
        <v>3</v>
      </c>
      <c r="K1774">
        <v>3.2122999999999999E-2</v>
      </c>
      <c r="L1774">
        <v>4</v>
      </c>
      <c r="M1774" t="s">
        <v>5</v>
      </c>
    </row>
    <row r="1775" spans="1:13" x14ac:dyDescent="0.3">
      <c r="C1775">
        <v>191</v>
      </c>
      <c r="D1775">
        <v>7994</v>
      </c>
      <c r="E1775" t="s">
        <v>14</v>
      </c>
      <c r="F1775">
        <v>-2.0720000000000001E-3</v>
      </c>
      <c r="G1775">
        <v>1.0413E-2</v>
      </c>
      <c r="H1775">
        <v>3</v>
      </c>
      <c r="I1775">
        <v>0</v>
      </c>
      <c r="J1775">
        <v>1</v>
      </c>
      <c r="K1775">
        <v>1.6258000000000002E-2</v>
      </c>
      <c r="L1775">
        <v>5</v>
      </c>
      <c r="M1775" t="s">
        <v>5</v>
      </c>
    </row>
    <row r="1776" spans="1:13" x14ac:dyDescent="0.3">
      <c r="C1776">
        <v>191</v>
      </c>
      <c r="D1776">
        <v>8027</v>
      </c>
      <c r="E1776" t="s">
        <v>38</v>
      </c>
      <c r="F1776">
        <v>-2.4020000000000001E-3</v>
      </c>
      <c r="G1776">
        <v>5.7651000000000001E-2</v>
      </c>
      <c r="H1776">
        <v>2</v>
      </c>
      <c r="I1776">
        <v>0</v>
      </c>
      <c r="J1776">
        <v>1</v>
      </c>
      <c r="K1776">
        <v>1.6258000000000002E-2</v>
      </c>
      <c r="L1776">
        <v>6</v>
      </c>
      <c r="M1776" t="s">
        <v>5</v>
      </c>
    </row>
    <row r="1777" spans="1:13" x14ac:dyDescent="0.3">
      <c r="C1777">
        <v>191</v>
      </c>
      <c r="D1777">
        <v>1773</v>
      </c>
      <c r="E1777" t="s">
        <v>39</v>
      </c>
      <c r="F1777">
        <v>5.04E-4</v>
      </c>
      <c r="G1777">
        <v>3.3904999999999998E-2</v>
      </c>
      <c r="H1777">
        <v>0</v>
      </c>
      <c r="I1777">
        <v>0</v>
      </c>
      <c r="J1777">
        <v>1</v>
      </c>
      <c r="K1777">
        <v>1.3951E-2</v>
      </c>
      <c r="L1777">
        <v>7</v>
      </c>
      <c r="M1777" t="s">
        <v>5</v>
      </c>
    </row>
    <row r="1778" spans="1:13" x14ac:dyDescent="0.3">
      <c r="C1778">
        <v>191</v>
      </c>
      <c r="D1778">
        <v>5934</v>
      </c>
      <c r="E1778" t="s">
        <v>40</v>
      </c>
      <c r="F1778">
        <v>-1.031E-3</v>
      </c>
      <c r="G1778">
        <v>4.8250000000000003E-3</v>
      </c>
      <c r="H1778">
        <v>0</v>
      </c>
      <c r="I1778">
        <v>0</v>
      </c>
      <c r="J1778">
        <v>1</v>
      </c>
      <c r="K1778">
        <v>1.2585000000000001E-2</v>
      </c>
      <c r="L1778">
        <v>8</v>
      </c>
      <c r="M1778" t="s">
        <v>5</v>
      </c>
    </row>
    <row r="1779" spans="1:13" x14ac:dyDescent="0.3">
      <c r="C1779">
        <v>191</v>
      </c>
      <c r="D1779">
        <v>5272</v>
      </c>
      <c r="E1779" t="s">
        <v>41</v>
      </c>
      <c r="F1779">
        <v>-1.735E-3</v>
      </c>
      <c r="G1779">
        <v>4.0629999999999998E-3</v>
      </c>
      <c r="H1779">
        <v>0</v>
      </c>
      <c r="I1779">
        <v>0</v>
      </c>
      <c r="J1779">
        <v>1</v>
      </c>
      <c r="K1779">
        <v>1.2585000000000001E-2</v>
      </c>
      <c r="L1779">
        <v>9</v>
      </c>
      <c r="M1779" t="s">
        <v>5</v>
      </c>
    </row>
    <row r="1780" spans="1:13" x14ac:dyDescent="0.3">
      <c r="C1780">
        <v>191</v>
      </c>
      <c r="D1780">
        <v>836</v>
      </c>
      <c r="E1780" t="s">
        <v>42</v>
      </c>
      <c r="F1780">
        <v>-1.933E-3</v>
      </c>
      <c r="G1780">
        <v>4.444E-3</v>
      </c>
      <c r="H1780">
        <v>0</v>
      </c>
      <c r="I1780">
        <v>0</v>
      </c>
      <c r="J1780">
        <v>1</v>
      </c>
      <c r="K1780">
        <v>1.2585000000000001E-2</v>
      </c>
      <c r="L1780">
        <v>10</v>
      </c>
      <c r="M1780" t="s">
        <v>3</v>
      </c>
    </row>
    <row r="1781" spans="1:13" x14ac:dyDescent="0.3">
      <c r="A1781" t="s">
        <v>20</v>
      </c>
      <c r="B1781">
        <v>4</v>
      </c>
      <c r="C1781">
        <v>192</v>
      </c>
      <c r="D1781">
        <v>4</v>
      </c>
    </row>
    <row r="1782" spans="1:13" x14ac:dyDescent="0.3">
      <c r="C1782">
        <v>192</v>
      </c>
      <c r="D1782">
        <v>3788</v>
      </c>
      <c r="E1782" t="s">
        <v>695</v>
      </c>
      <c r="F1782">
        <v>2.6050000000000001E-3</v>
      </c>
      <c r="G1782">
        <v>2.8319999999999999E-3</v>
      </c>
      <c r="H1782">
        <v>0</v>
      </c>
      <c r="I1782">
        <v>0</v>
      </c>
      <c r="J1782">
        <v>1</v>
      </c>
      <c r="K1782">
        <v>0.34468900000000002</v>
      </c>
      <c r="L1782">
        <v>1</v>
      </c>
      <c r="M1782" t="s">
        <v>3</v>
      </c>
    </row>
    <row r="1783" spans="1:13" x14ac:dyDescent="0.3">
      <c r="C1783">
        <v>192</v>
      </c>
      <c r="D1783">
        <v>503</v>
      </c>
      <c r="E1783" t="s">
        <v>173</v>
      </c>
      <c r="F1783">
        <v>-2.6200000000000003E-4</v>
      </c>
      <c r="G1783">
        <v>5.0099999999999997E-3</v>
      </c>
      <c r="H1783">
        <v>1</v>
      </c>
      <c r="I1783">
        <v>0</v>
      </c>
      <c r="J1783">
        <v>2</v>
      </c>
      <c r="K1783">
        <v>0.193581</v>
      </c>
      <c r="L1783">
        <v>2</v>
      </c>
      <c r="M1783" t="s">
        <v>3</v>
      </c>
    </row>
    <row r="1784" spans="1:13" x14ac:dyDescent="0.3">
      <c r="C1784">
        <v>192</v>
      </c>
      <c r="D1784">
        <v>7495</v>
      </c>
      <c r="E1784" t="s">
        <v>485</v>
      </c>
      <c r="F1784">
        <v>1.6360000000000001E-3</v>
      </c>
      <c r="G1784">
        <v>1.9824000000000001E-2</v>
      </c>
      <c r="H1784">
        <v>0</v>
      </c>
      <c r="I1784">
        <v>0</v>
      </c>
      <c r="J1784">
        <v>1</v>
      </c>
      <c r="K1784">
        <v>8.6173E-2</v>
      </c>
      <c r="L1784">
        <v>3</v>
      </c>
      <c r="M1784" t="s">
        <v>5</v>
      </c>
    </row>
    <row r="1785" spans="1:13" x14ac:dyDescent="0.3">
      <c r="C1785">
        <v>192</v>
      </c>
      <c r="D1785">
        <v>7012</v>
      </c>
      <c r="E1785" t="s">
        <v>53</v>
      </c>
      <c r="F1785">
        <v>-2.1985000000000001E-2</v>
      </c>
      <c r="G1785">
        <v>2.614E-3</v>
      </c>
      <c r="H1785">
        <v>1</v>
      </c>
      <c r="I1785">
        <v>0</v>
      </c>
      <c r="J1785">
        <v>1</v>
      </c>
      <c r="K1785">
        <v>8.4403000000000006E-2</v>
      </c>
      <c r="L1785">
        <v>4</v>
      </c>
      <c r="M1785" t="s">
        <v>5</v>
      </c>
    </row>
    <row r="1786" spans="1:13" x14ac:dyDescent="0.3">
      <c r="C1786">
        <v>192</v>
      </c>
      <c r="D1786">
        <v>813</v>
      </c>
      <c r="E1786" t="s">
        <v>120</v>
      </c>
      <c r="F1786">
        <v>-4.3399999999999998E-4</v>
      </c>
      <c r="G1786">
        <v>6.1976000000000003E-2</v>
      </c>
      <c r="H1786">
        <v>1</v>
      </c>
      <c r="I1786">
        <v>0</v>
      </c>
      <c r="J1786">
        <v>3</v>
      </c>
      <c r="K1786">
        <v>4.1259999999999998E-2</v>
      </c>
      <c r="L1786">
        <v>5</v>
      </c>
      <c r="M1786" t="s">
        <v>5</v>
      </c>
    </row>
    <row r="1787" spans="1:13" x14ac:dyDescent="0.3">
      <c r="C1787">
        <v>192</v>
      </c>
      <c r="D1787">
        <v>7015</v>
      </c>
      <c r="E1787" t="s">
        <v>127</v>
      </c>
      <c r="F1787">
        <v>-9.1799999999999998E-4</v>
      </c>
      <c r="G1787">
        <v>1.307E-2</v>
      </c>
      <c r="H1787">
        <v>2</v>
      </c>
      <c r="I1787">
        <v>0</v>
      </c>
      <c r="J1787">
        <v>2</v>
      </c>
      <c r="K1787">
        <v>4.1259999999999998E-2</v>
      </c>
      <c r="L1787">
        <v>6</v>
      </c>
      <c r="M1787" t="s">
        <v>3</v>
      </c>
    </row>
    <row r="1788" spans="1:13" x14ac:dyDescent="0.3">
      <c r="C1788">
        <v>192</v>
      </c>
      <c r="D1788">
        <v>6065</v>
      </c>
      <c r="E1788" t="s">
        <v>696</v>
      </c>
      <c r="F1788">
        <v>3.97E-4</v>
      </c>
      <c r="G1788">
        <v>1.6556000000000001E-2</v>
      </c>
      <c r="H1788">
        <v>0</v>
      </c>
      <c r="I1788">
        <v>0</v>
      </c>
      <c r="J1788">
        <v>2</v>
      </c>
      <c r="K1788">
        <v>3.5534000000000003E-2</v>
      </c>
      <c r="L1788">
        <v>7</v>
      </c>
      <c r="M1788" t="s">
        <v>5</v>
      </c>
    </row>
    <row r="1789" spans="1:13" x14ac:dyDescent="0.3">
      <c r="C1789">
        <v>192</v>
      </c>
      <c r="D1789">
        <v>4590</v>
      </c>
      <c r="E1789" t="s">
        <v>356</v>
      </c>
      <c r="F1789">
        <v>-4.5000000000000003E-5</v>
      </c>
      <c r="G1789">
        <v>3.1589999999999999E-3</v>
      </c>
      <c r="H1789">
        <v>0</v>
      </c>
      <c r="I1789">
        <v>0</v>
      </c>
      <c r="J1789">
        <v>3</v>
      </c>
      <c r="K1789">
        <v>3.2122999999999999E-2</v>
      </c>
      <c r="L1789">
        <v>8</v>
      </c>
      <c r="M1789" t="s">
        <v>3</v>
      </c>
    </row>
    <row r="1790" spans="1:13" x14ac:dyDescent="0.3">
      <c r="C1790">
        <v>192</v>
      </c>
      <c r="D1790">
        <v>8050</v>
      </c>
      <c r="E1790" t="s">
        <v>448</v>
      </c>
      <c r="F1790">
        <v>-1.536E-3</v>
      </c>
      <c r="G1790">
        <v>3.594E-3</v>
      </c>
      <c r="H1790">
        <v>0</v>
      </c>
      <c r="I1790">
        <v>0</v>
      </c>
      <c r="J1790">
        <v>2</v>
      </c>
      <c r="K1790">
        <v>3.2122999999999999E-2</v>
      </c>
      <c r="L1790">
        <v>9</v>
      </c>
      <c r="M1790" t="s">
        <v>5</v>
      </c>
    </row>
    <row r="1791" spans="1:13" x14ac:dyDescent="0.3">
      <c r="C1791">
        <v>192</v>
      </c>
      <c r="D1791">
        <v>30</v>
      </c>
      <c r="E1791" t="s">
        <v>18</v>
      </c>
      <c r="F1791">
        <v>-5.2940000000000001E-3</v>
      </c>
      <c r="G1791">
        <v>3.8119999999999999E-3</v>
      </c>
      <c r="H1791">
        <v>0</v>
      </c>
      <c r="I1791">
        <v>0</v>
      </c>
      <c r="J1791">
        <v>2</v>
      </c>
      <c r="K1791">
        <v>3.2122999999999999E-2</v>
      </c>
      <c r="L1791">
        <v>10</v>
      </c>
      <c r="M1791" t="s">
        <v>5</v>
      </c>
    </row>
    <row r="1792" spans="1:13" x14ac:dyDescent="0.3">
      <c r="A1792" t="s">
        <v>20</v>
      </c>
      <c r="B1792">
        <v>3</v>
      </c>
      <c r="C1792">
        <v>193</v>
      </c>
      <c r="D1792">
        <v>3</v>
      </c>
    </row>
    <row r="1793" spans="1:13" x14ac:dyDescent="0.3">
      <c r="C1793">
        <v>193</v>
      </c>
      <c r="D1793">
        <v>7015</v>
      </c>
      <c r="E1793" t="s">
        <v>127</v>
      </c>
      <c r="F1793">
        <v>-6.9099999999999999E-4</v>
      </c>
      <c r="G1793">
        <v>5.6071999999999997E-2</v>
      </c>
      <c r="H1793">
        <v>2</v>
      </c>
      <c r="I1793">
        <v>0</v>
      </c>
      <c r="J1793">
        <v>2</v>
      </c>
      <c r="K1793">
        <v>4.1259999999999998E-2</v>
      </c>
      <c r="L1793">
        <v>1</v>
      </c>
      <c r="M1793" t="s">
        <v>3</v>
      </c>
    </row>
    <row r="1794" spans="1:13" x14ac:dyDescent="0.3">
      <c r="C1794">
        <v>193</v>
      </c>
      <c r="D1794">
        <v>6324</v>
      </c>
      <c r="E1794" t="s">
        <v>51</v>
      </c>
      <c r="F1794">
        <v>-1.8550000000000001E-3</v>
      </c>
      <c r="G1794">
        <v>6.2909999999999997E-3</v>
      </c>
      <c r="H1794">
        <v>4</v>
      </c>
      <c r="I1794">
        <v>0</v>
      </c>
      <c r="J1794">
        <v>2</v>
      </c>
      <c r="K1794">
        <v>4.1259999999999998E-2</v>
      </c>
      <c r="L1794">
        <v>2</v>
      </c>
      <c r="M1794" t="s">
        <v>3</v>
      </c>
    </row>
    <row r="1795" spans="1:13" x14ac:dyDescent="0.3">
      <c r="C1795">
        <v>193</v>
      </c>
      <c r="D1795">
        <v>5047</v>
      </c>
      <c r="E1795" t="s">
        <v>27</v>
      </c>
      <c r="F1795">
        <v>-6.7999999999999996E-3</v>
      </c>
      <c r="G1795">
        <v>7.1120000000000003E-3</v>
      </c>
      <c r="H1795">
        <v>1</v>
      </c>
      <c r="I1795">
        <v>0</v>
      </c>
      <c r="J1795">
        <v>3</v>
      </c>
      <c r="K1795">
        <v>4.1259999999999998E-2</v>
      </c>
      <c r="L1795">
        <v>3</v>
      </c>
      <c r="M1795" t="s">
        <v>3</v>
      </c>
    </row>
    <row r="1796" spans="1:13" x14ac:dyDescent="0.3">
      <c r="C1796">
        <v>193</v>
      </c>
      <c r="D1796">
        <v>3275</v>
      </c>
      <c r="E1796" t="s">
        <v>260</v>
      </c>
      <c r="F1796">
        <v>9.9799999999999997E-4</v>
      </c>
      <c r="G1796">
        <v>3.9933999999999997E-2</v>
      </c>
      <c r="H1796">
        <v>0</v>
      </c>
      <c r="I1796">
        <v>0</v>
      </c>
      <c r="J1796">
        <v>2</v>
      </c>
      <c r="K1796">
        <v>3.5534000000000003E-2</v>
      </c>
      <c r="L1796">
        <v>4</v>
      </c>
      <c r="M1796" t="s">
        <v>5</v>
      </c>
    </row>
    <row r="1797" spans="1:13" x14ac:dyDescent="0.3">
      <c r="C1797">
        <v>193</v>
      </c>
      <c r="D1797">
        <v>3482</v>
      </c>
      <c r="E1797" t="s">
        <v>261</v>
      </c>
      <c r="F1797">
        <v>6.1899999999999998E-4</v>
      </c>
      <c r="G1797">
        <v>2.1335E-2</v>
      </c>
      <c r="H1797">
        <v>0</v>
      </c>
      <c r="I1797">
        <v>0</v>
      </c>
      <c r="J1797">
        <v>6</v>
      </c>
      <c r="K1797">
        <v>3.5534000000000003E-2</v>
      </c>
      <c r="L1797">
        <v>5</v>
      </c>
      <c r="M1797" t="s">
        <v>5</v>
      </c>
    </row>
    <row r="1798" spans="1:13" x14ac:dyDescent="0.3">
      <c r="C1798">
        <v>193</v>
      </c>
      <c r="D1798">
        <v>7800</v>
      </c>
      <c r="E1798" t="s">
        <v>29</v>
      </c>
      <c r="F1798">
        <v>-7.1580000000000003E-3</v>
      </c>
      <c r="G1798">
        <v>4.3759999999999997E-3</v>
      </c>
      <c r="H1798">
        <v>0</v>
      </c>
      <c r="I1798">
        <v>0</v>
      </c>
      <c r="J1798">
        <v>3</v>
      </c>
      <c r="K1798">
        <v>3.2122999999999999E-2</v>
      </c>
      <c r="L1798">
        <v>6</v>
      </c>
      <c r="M1798" t="s">
        <v>5</v>
      </c>
    </row>
    <row r="1799" spans="1:13" x14ac:dyDescent="0.3">
      <c r="C1799">
        <v>193</v>
      </c>
      <c r="D1799">
        <v>3825</v>
      </c>
      <c r="E1799" t="s">
        <v>262</v>
      </c>
      <c r="F1799">
        <v>3.6999999999999999E-4</v>
      </c>
      <c r="G1799">
        <v>0.53555799999999998</v>
      </c>
      <c r="H1799">
        <v>1</v>
      </c>
      <c r="I1799">
        <v>0</v>
      </c>
      <c r="J1799">
        <v>3</v>
      </c>
      <c r="K1799">
        <v>2.1225000000000001E-2</v>
      </c>
      <c r="L1799">
        <v>7</v>
      </c>
      <c r="M1799" t="s">
        <v>5</v>
      </c>
    </row>
    <row r="1800" spans="1:13" x14ac:dyDescent="0.3">
      <c r="C1800">
        <v>193</v>
      </c>
      <c r="D1800">
        <v>2010</v>
      </c>
      <c r="E1800" t="s">
        <v>12</v>
      </c>
      <c r="F1800">
        <v>-5.1099999999999995E-4</v>
      </c>
      <c r="G1800">
        <v>3.3096E-2</v>
      </c>
      <c r="H1800">
        <v>1</v>
      </c>
      <c r="I1800">
        <v>0</v>
      </c>
      <c r="J1800">
        <v>1</v>
      </c>
      <c r="K1800">
        <v>1.6258000000000002E-2</v>
      </c>
      <c r="L1800">
        <v>8</v>
      </c>
      <c r="M1800" t="s">
        <v>5</v>
      </c>
    </row>
    <row r="1801" spans="1:13" x14ac:dyDescent="0.3">
      <c r="C1801">
        <v>193</v>
      </c>
      <c r="D1801">
        <v>871</v>
      </c>
      <c r="E1801" t="s">
        <v>105</v>
      </c>
      <c r="F1801">
        <v>-5.4500000000000002E-4</v>
      </c>
      <c r="G1801">
        <v>4.8687000000000001E-2</v>
      </c>
      <c r="H1801">
        <v>1</v>
      </c>
      <c r="I1801">
        <v>0</v>
      </c>
      <c r="J1801">
        <v>1</v>
      </c>
      <c r="K1801">
        <v>1.6258000000000002E-2</v>
      </c>
      <c r="L1801">
        <v>9</v>
      </c>
      <c r="M1801" t="s">
        <v>5</v>
      </c>
    </row>
    <row r="1802" spans="1:13" x14ac:dyDescent="0.3">
      <c r="C1802">
        <v>193</v>
      </c>
      <c r="D1802">
        <v>5011</v>
      </c>
      <c r="E1802" t="s">
        <v>89</v>
      </c>
      <c r="F1802">
        <v>-3.604E-3</v>
      </c>
      <c r="G1802">
        <v>1.0940999999999999E-2</v>
      </c>
      <c r="H1802">
        <v>1</v>
      </c>
      <c r="I1802">
        <v>0</v>
      </c>
      <c r="J1802">
        <v>1</v>
      </c>
      <c r="K1802">
        <v>1.6258000000000002E-2</v>
      </c>
      <c r="L1802">
        <v>10</v>
      </c>
      <c r="M1802" t="s">
        <v>5</v>
      </c>
    </row>
    <row r="1803" spans="1:13" x14ac:dyDescent="0.3">
      <c r="A1803" t="s">
        <v>20</v>
      </c>
      <c r="B1803">
        <v>1</v>
      </c>
      <c r="C1803">
        <v>194</v>
      </c>
      <c r="D1803">
        <v>1</v>
      </c>
    </row>
    <row r="1804" spans="1:13" x14ac:dyDescent="0.3">
      <c r="C1804">
        <v>194</v>
      </c>
      <c r="D1804">
        <v>5885</v>
      </c>
      <c r="E1804" t="s">
        <v>200</v>
      </c>
      <c r="F1804">
        <v>3.0999999999999999E-3</v>
      </c>
      <c r="G1804">
        <v>5.2604999999999999E-2</v>
      </c>
      <c r="H1804">
        <v>1</v>
      </c>
      <c r="I1804">
        <v>0</v>
      </c>
      <c r="J1804">
        <v>2</v>
      </c>
      <c r="K1804">
        <v>0.63978000000000002</v>
      </c>
      <c r="L1804">
        <v>1</v>
      </c>
      <c r="M1804" t="s">
        <v>5</v>
      </c>
    </row>
    <row r="1805" spans="1:13" x14ac:dyDescent="0.3">
      <c r="C1805">
        <v>194</v>
      </c>
      <c r="D1805">
        <v>5889</v>
      </c>
      <c r="E1805" t="s">
        <v>823</v>
      </c>
      <c r="F1805">
        <v>1.0017E-2</v>
      </c>
      <c r="G1805">
        <v>3.3556000000000002E-2</v>
      </c>
      <c r="H1805">
        <v>0</v>
      </c>
      <c r="I1805">
        <v>0</v>
      </c>
      <c r="J1805">
        <v>2</v>
      </c>
      <c r="K1805">
        <v>0.59403799999999995</v>
      </c>
      <c r="L1805">
        <v>2</v>
      </c>
      <c r="M1805" t="s">
        <v>5</v>
      </c>
    </row>
    <row r="1806" spans="1:13" x14ac:dyDescent="0.3">
      <c r="C1806">
        <v>194</v>
      </c>
      <c r="D1806">
        <v>5884</v>
      </c>
      <c r="E1806" t="s">
        <v>201</v>
      </c>
      <c r="F1806">
        <v>1.207E-3</v>
      </c>
      <c r="G1806">
        <v>4.9199999999999999E-3</v>
      </c>
      <c r="H1806">
        <v>1</v>
      </c>
      <c r="I1806">
        <v>0</v>
      </c>
      <c r="J1806">
        <v>1</v>
      </c>
      <c r="K1806">
        <v>0.36337999999999998</v>
      </c>
      <c r="L1806">
        <v>3</v>
      </c>
      <c r="M1806" t="s">
        <v>5</v>
      </c>
    </row>
    <row r="1807" spans="1:13" x14ac:dyDescent="0.3">
      <c r="C1807">
        <v>194</v>
      </c>
      <c r="D1807">
        <v>6907</v>
      </c>
      <c r="E1807" t="s">
        <v>808</v>
      </c>
      <c r="F1807">
        <v>7.8720000000000005E-3</v>
      </c>
      <c r="G1807">
        <v>2.1319999999999999E-2</v>
      </c>
      <c r="H1807">
        <v>0</v>
      </c>
      <c r="I1807">
        <v>0</v>
      </c>
      <c r="J1807">
        <v>1</v>
      </c>
      <c r="K1807">
        <v>0.35976399999999997</v>
      </c>
      <c r="L1807">
        <v>4</v>
      </c>
      <c r="M1807" t="s">
        <v>5</v>
      </c>
    </row>
    <row r="1808" spans="1:13" x14ac:dyDescent="0.3">
      <c r="C1808">
        <v>194</v>
      </c>
      <c r="D1808">
        <v>5891</v>
      </c>
      <c r="E1808" t="s">
        <v>202</v>
      </c>
      <c r="F1808">
        <v>2.7409999999999999E-3</v>
      </c>
      <c r="G1808">
        <v>2.6113000000000001E-2</v>
      </c>
      <c r="H1808">
        <v>0</v>
      </c>
      <c r="I1808">
        <v>0</v>
      </c>
      <c r="J1808">
        <v>1</v>
      </c>
      <c r="K1808">
        <v>8.6173E-2</v>
      </c>
      <c r="L1808">
        <v>5</v>
      </c>
      <c r="M1808" t="s">
        <v>5</v>
      </c>
    </row>
    <row r="1809" spans="1:13" x14ac:dyDescent="0.3">
      <c r="C1809">
        <v>194</v>
      </c>
      <c r="D1809">
        <v>1917</v>
      </c>
      <c r="E1809" t="s">
        <v>559</v>
      </c>
      <c r="F1809">
        <v>2.0569999999999998E-3</v>
      </c>
      <c r="G1809">
        <v>3.3935E-2</v>
      </c>
      <c r="H1809">
        <v>0</v>
      </c>
      <c r="I1809">
        <v>0</v>
      </c>
      <c r="J1809">
        <v>1</v>
      </c>
      <c r="K1809">
        <v>8.6173E-2</v>
      </c>
      <c r="L1809">
        <v>6</v>
      </c>
      <c r="M1809" t="s">
        <v>5</v>
      </c>
    </row>
    <row r="1810" spans="1:13" x14ac:dyDescent="0.3">
      <c r="C1810">
        <v>194</v>
      </c>
      <c r="D1810">
        <v>4571</v>
      </c>
      <c r="E1810" t="s">
        <v>13</v>
      </c>
      <c r="F1810">
        <v>-9.0709999999999992E-3</v>
      </c>
      <c r="G1810">
        <v>3.2799999999999999E-3</v>
      </c>
      <c r="H1810">
        <v>1</v>
      </c>
      <c r="I1810">
        <v>0</v>
      </c>
      <c r="J1810">
        <v>1</v>
      </c>
      <c r="K1810">
        <v>8.4403000000000006E-2</v>
      </c>
      <c r="L1810">
        <v>7</v>
      </c>
      <c r="M1810" t="s">
        <v>5</v>
      </c>
    </row>
    <row r="1811" spans="1:13" x14ac:dyDescent="0.3">
      <c r="C1811">
        <v>194</v>
      </c>
      <c r="D1811">
        <v>5047</v>
      </c>
      <c r="E1811" t="s">
        <v>27</v>
      </c>
      <c r="F1811">
        <v>-8.3600000000000005E-4</v>
      </c>
      <c r="G1811">
        <v>5.3614000000000002E-2</v>
      </c>
      <c r="H1811">
        <v>1</v>
      </c>
      <c r="I1811">
        <v>0</v>
      </c>
      <c r="J1811">
        <v>3</v>
      </c>
      <c r="K1811">
        <v>4.1259999999999998E-2</v>
      </c>
      <c r="L1811">
        <v>8</v>
      </c>
      <c r="M1811" t="s">
        <v>3</v>
      </c>
    </row>
    <row r="1812" spans="1:13" x14ac:dyDescent="0.3">
      <c r="C1812">
        <v>194</v>
      </c>
      <c r="D1812">
        <v>768</v>
      </c>
      <c r="E1812" t="s">
        <v>445</v>
      </c>
      <c r="F1812">
        <v>8.2899999999999998E-4</v>
      </c>
      <c r="G1812">
        <v>6.9004999999999997E-2</v>
      </c>
      <c r="H1812">
        <v>0</v>
      </c>
      <c r="I1812">
        <v>0</v>
      </c>
      <c r="J1812">
        <v>2</v>
      </c>
      <c r="K1812">
        <v>3.5534000000000003E-2</v>
      </c>
      <c r="L1812">
        <v>9</v>
      </c>
      <c r="M1812" t="s">
        <v>5</v>
      </c>
    </row>
    <row r="1813" spans="1:13" x14ac:dyDescent="0.3">
      <c r="C1813">
        <v>194</v>
      </c>
      <c r="D1813">
        <v>8015</v>
      </c>
      <c r="E1813" t="s">
        <v>148</v>
      </c>
      <c r="F1813">
        <v>-2.3519999999999999E-3</v>
      </c>
      <c r="G1813">
        <v>3.9110000000000004E-3</v>
      </c>
      <c r="H1813">
        <v>0</v>
      </c>
      <c r="I1813">
        <v>0</v>
      </c>
      <c r="J1813">
        <v>4</v>
      </c>
      <c r="K1813">
        <v>3.2122999999999999E-2</v>
      </c>
      <c r="L1813">
        <v>10</v>
      </c>
      <c r="M1813" t="s">
        <v>5</v>
      </c>
    </row>
    <row r="1814" spans="1:13" x14ac:dyDescent="0.3">
      <c r="A1814" t="s">
        <v>20</v>
      </c>
      <c r="B1814">
        <v>2</v>
      </c>
      <c r="C1814">
        <v>195</v>
      </c>
      <c r="D1814">
        <v>2</v>
      </c>
    </row>
    <row r="1815" spans="1:13" x14ac:dyDescent="0.3">
      <c r="C1815">
        <v>195</v>
      </c>
      <c r="D1815">
        <v>6959</v>
      </c>
      <c r="E1815" t="s">
        <v>70</v>
      </c>
      <c r="F1815">
        <v>2.4940000000000001E-3</v>
      </c>
      <c r="G1815">
        <v>2.4431000000000001E-2</v>
      </c>
      <c r="H1815">
        <v>0</v>
      </c>
      <c r="I1815">
        <v>0</v>
      </c>
      <c r="J1815">
        <v>2</v>
      </c>
      <c r="K1815">
        <v>0.19714799999999999</v>
      </c>
      <c r="L1815">
        <v>1</v>
      </c>
      <c r="M1815" t="s">
        <v>5</v>
      </c>
    </row>
    <row r="1816" spans="1:13" x14ac:dyDescent="0.3">
      <c r="C1816">
        <v>195</v>
      </c>
      <c r="D1816">
        <v>6960</v>
      </c>
      <c r="E1816" t="s">
        <v>71</v>
      </c>
      <c r="F1816">
        <v>1.838E-3</v>
      </c>
      <c r="G1816">
        <v>2.4431000000000001E-2</v>
      </c>
      <c r="H1816">
        <v>0</v>
      </c>
      <c r="I1816">
        <v>0</v>
      </c>
      <c r="J1816">
        <v>3</v>
      </c>
      <c r="K1816">
        <v>0.19714799999999999</v>
      </c>
      <c r="L1816">
        <v>2</v>
      </c>
      <c r="M1816" t="s">
        <v>3</v>
      </c>
    </row>
    <row r="1817" spans="1:13" x14ac:dyDescent="0.3">
      <c r="C1817">
        <v>195</v>
      </c>
      <c r="D1817">
        <v>8191</v>
      </c>
      <c r="E1817" t="s">
        <v>6</v>
      </c>
      <c r="F1817">
        <v>-3.1319999999999998E-3</v>
      </c>
      <c r="G1817">
        <v>3.8907999999999998E-2</v>
      </c>
      <c r="H1817">
        <v>1</v>
      </c>
      <c r="I1817">
        <v>0</v>
      </c>
      <c r="J1817">
        <v>3</v>
      </c>
      <c r="K1817">
        <v>4.1259999999999998E-2</v>
      </c>
      <c r="L1817">
        <v>3</v>
      </c>
      <c r="M1817" t="s">
        <v>5</v>
      </c>
    </row>
    <row r="1818" spans="1:13" x14ac:dyDescent="0.3">
      <c r="C1818">
        <v>195</v>
      </c>
      <c r="D1818">
        <v>7800</v>
      </c>
      <c r="E1818" t="s">
        <v>29</v>
      </c>
      <c r="F1818">
        <v>-1.9729999999999999E-3</v>
      </c>
      <c r="G1818">
        <v>2.4130000000000002E-3</v>
      </c>
      <c r="H1818">
        <v>0</v>
      </c>
      <c r="I1818">
        <v>0</v>
      </c>
      <c r="J1818">
        <v>3</v>
      </c>
      <c r="K1818">
        <v>3.2122999999999999E-2</v>
      </c>
      <c r="L1818">
        <v>4</v>
      </c>
      <c r="M1818" t="s">
        <v>5</v>
      </c>
    </row>
    <row r="1819" spans="1:13" x14ac:dyDescent="0.3">
      <c r="C1819">
        <v>195</v>
      </c>
      <c r="D1819">
        <v>2010</v>
      </c>
      <c r="E1819" t="s">
        <v>12</v>
      </c>
      <c r="F1819">
        <v>-2.8200000000000002E-4</v>
      </c>
      <c r="G1819">
        <v>1.9906E-2</v>
      </c>
      <c r="H1819">
        <v>1</v>
      </c>
      <c r="I1819">
        <v>0</v>
      </c>
      <c r="J1819">
        <v>1</v>
      </c>
      <c r="K1819">
        <v>1.6258000000000002E-2</v>
      </c>
      <c r="L1819">
        <v>5</v>
      </c>
      <c r="M1819" t="s">
        <v>5</v>
      </c>
    </row>
    <row r="1820" spans="1:13" x14ac:dyDescent="0.3">
      <c r="C1820">
        <v>195</v>
      </c>
      <c r="D1820">
        <v>6623</v>
      </c>
      <c r="E1820" t="s">
        <v>32</v>
      </c>
      <c r="F1820">
        <v>-8.8000000000000003E-4</v>
      </c>
      <c r="G1820">
        <v>5.5195000000000001E-2</v>
      </c>
      <c r="H1820">
        <v>1</v>
      </c>
      <c r="I1820">
        <v>0</v>
      </c>
      <c r="J1820">
        <v>1</v>
      </c>
      <c r="K1820">
        <v>1.6258000000000002E-2</v>
      </c>
      <c r="L1820">
        <v>6</v>
      </c>
      <c r="M1820" t="s">
        <v>3</v>
      </c>
    </row>
    <row r="1821" spans="1:13" x14ac:dyDescent="0.3">
      <c r="C1821">
        <v>195</v>
      </c>
      <c r="D1821">
        <v>7994</v>
      </c>
      <c r="E1821" t="s">
        <v>14</v>
      </c>
      <c r="F1821">
        <v>-1.6410000000000001E-3</v>
      </c>
      <c r="G1821">
        <v>1.3723000000000001E-2</v>
      </c>
      <c r="H1821">
        <v>3</v>
      </c>
      <c r="I1821">
        <v>0</v>
      </c>
      <c r="J1821">
        <v>1</v>
      </c>
      <c r="K1821">
        <v>1.6258000000000002E-2</v>
      </c>
      <c r="L1821">
        <v>7</v>
      </c>
      <c r="M1821" t="s">
        <v>5</v>
      </c>
    </row>
    <row r="1822" spans="1:13" x14ac:dyDescent="0.3">
      <c r="C1822">
        <v>195</v>
      </c>
      <c r="D1822">
        <v>3557</v>
      </c>
      <c r="E1822" t="s">
        <v>72</v>
      </c>
      <c r="F1822">
        <v>3.4099999999999999E-4</v>
      </c>
      <c r="G1822">
        <v>1.3271E-2</v>
      </c>
      <c r="H1822">
        <v>0</v>
      </c>
      <c r="I1822">
        <v>0</v>
      </c>
      <c r="J1822">
        <v>1</v>
      </c>
      <c r="K1822">
        <v>1.3951E-2</v>
      </c>
      <c r="L1822">
        <v>8</v>
      </c>
      <c r="M1822" t="s">
        <v>5</v>
      </c>
    </row>
    <row r="1823" spans="1:13" x14ac:dyDescent="0.3">
      <c r="C1823">
        <v>195</v>
      </c>
      <c r="D1823">
        <v>1302</v>
      </c>
      <c r="E1823" t="s">
        <v>15</v>
      </c>
      <c r="F1823">
        <v>-2.7999999999999998E-4</v>
      </c>
      <c r="G1823">
        <v>2.5639999999999999E-3</v>
      </c>
      <c r="H1823">
        <v>0</v>
      </c>
      <c r="I1823">
        <v>0</v>
      </c>
      <c r="J1823">
        <v>1</v>
      </c>
      <c r="K1823">
        <v>1.2585000000000001E-2</v>
      </c>
      <c r="L1823">
        <v>9</v>
      </c>
      <c r="M1823" t="s">
        <v>5</v>
      </c>
    </row>
    <row r="1824" spans="1:13" x14ac:dyDescent="0.3">
      <c r="C1824">
        <v>195</v>
      </c>
      <c r="D1824">
        <v>492</v>
      </c>
      <c r="E1824" t="s">
        <v>73</v>
      </c>
      <c r="F1824">
        <v>-5.2599999999999999E-4</v>
      </c>
      <c r="G1824">
        <v>3.4689999999999999E-3</v>
      </c>
      <c r="H1824">
        <v>0</v>
      </c>
      <c r="I1824">
        <v>0</v>
      </c>
      <c r="J1824">
        <v>1</v>
      </c>
      <c r="K1824">
        <v>1.2585000000000001E-2</v>
      </c>
      <c r="L1824">
        <v>10</v>
      </c>
      <c r="M1824" t="s">
        <v>5</v>
      </c>
    </row>
    <row r="1825" spans="1:13" x14ac:dyDescent="0.3">
      <c r="A1825" t="s">
        <v>20</v>
      </c>
      <c r="B1825">
        <v>4</v>
      </c>
      <c r="C1825">
        <v>196</v>
      </c>
      <c r="D1825">
        <v>4</v>
      </c>
    </row>
    <row r="1826" spans="1:13" x14ac:dyDescent="0.3">
      <c r="C1826">
        <v>196</v>
      </c>
      <c r="D1826">
        <v>4767</v>
      </c>
      <c r="E1826" t="s">
        <v>189</v>
      </c>
      <c r="F1826">
        <v>1.2146000000000001E-2</v>
      </c>
      <c r="G1826">
        <v>3.8649999999999999E-3</v>
      </c>
      <c r="H1826">
        <v>1</v>
      </c>
      <c r="I1826">
        <v>0</v>
      </c>
      <c r="J1826">
        <v>2</v>
      </c>
      <c r="K1826">
        <v>0.98334299999999997</v>
      </c>
      <c r="L1826">
        <v>1</v>
      </c>
      <c r="M1826" t="s">
        <v>3</v>
      </c>
    </row>
    <row r="1827" spans="1:13" x14ac:dyDescent="0.3">
      <c r="C1827">
        <v>196</v>
      </c>
      <c r="D1827">
        <v>1002</v>
      </c>
      <c r="E1827" t="s">
        <v>190</v>
      </c>
      <c r="F1827">
        <v>1.7949999999999999E-3</v>
      </c>
      <c r="G1827">
        <v>4.437E-3</v>
      </c>
      <c r="H1827">
        <v>0</v>
      </c>
      <c r="I1827">
        <v>0</v>
      </c>
      <c r="J1827">
        <v>3</v>
      </c>
      <c r="K1827">
        <v>0.578009</v>
      </c>
      <c r="L1827">
        <v>2</v>
      </c>
      <c r="M1827" t="s">
        <v>3</v>
      </c>
    </row>
    <row r="1828" spans="1:13" x14ac:dyDescent="0.3">
      <c r="C1828">
        <v>196</v>
      </c>
      <c r="D1828">
        <v>4248</v>
      </c>
      <c r="E1828" t="s">
        <v>191</v>
      </c>
      <c r="F1828">
        <v>3.1870000000000002E-3</v>
      </c>
      <c r="G1828">
        <v>2.4334000000000001E-2</v>
      </c>
      <c r="H1828">
        <v>0</v>
      </c>
      <c r="I1828">
        <v>0</v>
      </c>
      <c r="J1828">
        <v>2</v>
      </c>
      <c r="K1828">
        <v>0.19714799999999999</v>
      </c>
      <c r="L1828">
        <v>3</v>
      </c>
      <c r="M1828" t="s">
        <v>3</v>
      </c>
    </row>
    <row r="1829" spans="1:13" x14ac:dyDescent="0.3">
      <c r="C1829">
        <v>196</v>
      </c>
      <c r="D1829">
        <v>2908</v>
      </c>
      <c r="E1829" t="s">
        <v>192</v>
      </c>
      <c r="F1829">
        <v>1.3370000000000001E-3</v>
      </c>
      <c r="G1829">
        <v>2.6195E-2</v>
      </c>
      <c r="H1829">
        <v>0</v>
      </c>
      <c r="I1829">
        <v>0</v>
      </c>
      <c r="J1829">
        <v>2</v>
      </c>
      <c r="K1829">
        <v>0.19714799999999999</v>
      </c>
      <c r="L1829">
        <v>4</v>
      </c>
      <c r="M1829" t="s">
        <v>5</v>
      </c>
    </row>
    <row r="1830" spans="1:13" x14ac:dyDescent="0.3">
      <c r="C1830">
        <v>196</v>
      </c>
      <c r="D1830">
        <v>4751</v>
      </c>
      <c r="E1830" t="s">
        <v>193</v>
      </c>
      <c r="F1830">
        <v>1.593E-3</v>
      </c>
      <c r="G1830">
        <v>7.2859999999999994E-2</v>
      </c>
      <c r="H1830">
        <v>0</v>
      </c>
      <c r="I1830">
        <v>0</v>
      </c>
      <c r="J1830">
        <v>1</v>
      </c>
      <c r="K1830">
        <v>8.6173E-2</v>
      </c>
      <c r="L1830">
        <v>5</v>
      </c>
      <c r="M1830" t="s">
        <v>5</v>
      </c>
    </row>
    <row r="1831" spans="1:13" x14ac:dyDescent="0.3">
      <c r="C1831">
        <v>196</v>
      </c>
      <c r="D1831">
        <v>2401</v>
      </c>
      <c r="E1831" t="s">
        <v>194</v>
      </c>
      <c r="F1831">
        <v>1.4660000000000001E-3</v>
      </c>
      <c r="G1831">
        <v>3.6502E-2</v>
      </c>
      <c r="H1831">
        <v>0</v>
      </c>
      <c r="I1831">
        <v>0</v>
      </c>
      <c r="J1831">
        <v>1</v>
      </c>
      <c r="K1831">
        <v>8.6173E-2</v>
      </c>
      <c r="L1831">
        <v>6</v>
      </c>
      <c r="M1831" t="s">
        <v>3</v>
      </c>
    </row>
    <row r="1832" spans="1:13" x14ac:dyDescent="0.3">
      <c r="C1832">
        <v>196</v>
      </c>
      <c r="D1832">
        <v>7800</v>
      </c>
      <c r="E1832" t="s">
        <v>29</v>
      </c>
      <c r="F1832">
        <v>-4.2810000000000001E-3</v>
      </c>
      <c r="G1832">
        <v>2.2899999999999999E-3</v>
      </c>
      <c r="H1832">
        <v>0</v>
      </c>
      <c r="I1832">
        <v>0</v>
      </c>
      <c r="J1832">
        <v>3</v>
      </c>
      <c r="K1832">
        <v>3.2122999999999999E-2</v>
      </c>
      <c r="L1832">
        <v>7</v>
      </c>
      <c r="M1832" t="s">
        <v>5</v>
      </c>
    </row>
    <row r="1833" spans="1:13" x14ac:dyDescent="0.3">
      <c r="C1833">
        <v>196</v>
      </c>
      <c r="D1833">
        <v>4745</v>
      </c>
      <c r="E1833" t="s">
        <v>195</v>
      </c>
      <c r="F1833">
        <v>-1.1382E-2</v>
      </c>
      <c r="G1833">
        <v>3.8649999999999999E-3</v>
      </c>
      <c r="H1833">
        <v>0</v>
      </c>
      <c r="I1833">
        <v>0</v>
      </c>
      <c r="J1833">
        <v>2</v>
      </c>
      <c r="K1833">
        <v>3.2122999999999999E-2</v>
      </c>
      <c r="L1833">
        <v>8</v>
      </c>
      <c r="M1833" t="s">
        <v>5</v>
      </c>
    </row>
    <row r="1834" spans="1:13" x14ac:dyDescent="0.3">
      <c r="C1834">
        <v>196</v>
      </c>
      <c r="D1834">
        <v>2582</v>
      </c>
      <c r="E1834" t="s">
        <v>196</v>
      </c>
      <c r="F1834">
        <v>3.3399999999999999E-4</v>
      </c>
      <c r="G1834">
        <v>0.280275</v>
      </c>
      <c r="H1834">
        <v>1</v>
      </c>
      <c r="I1834">
        <v>0</v>
      </c>
      <c r="J1834">
        <v>2</v>
      </c>
      <c r="K1834">
        <v>2.1225000000000001E-2</v>
      </c>
      <c r="L1834">
        <v>9</v>
      </c>
      <c r="M1834" t="s">
        <v>5</v>
      </c>
    </row>
    <row r="1835" spans="1:13" x14ac:dyDescent="0.3">
      <c r="C1835">
        <v>196</v>
      </c>
      <c r="D1835">
        <v>1479</v>
      </c>
      <c r="E1835" t="s">
        <v>197</v>
      </c>
      <c r="F1835">
        <v>4.7080000000000004E-3</v>
      </c>
      <c r="G1835">
        <v>0.31248199999999998</v>
      </c>
      <c r="H1835">
        <v>0</v>
      </c>
      <c r="I1835">
        <v>0</v>
      </c>
      <c r="J1835">
        <v>2</v>
      </c>
      <c r="K1835">
        <v>1.9591999999999998E-2</v>
      </c>
      <c r="L1835">
        <v>10</v>
      </c>
      <c r="M1835" t="s">
        <v>5</v>
      </c>
    </row>
    <row r="1836" spans="1:13" x14ac:dyDescent="0.3">
      <c r="A1836" t="s">
        <v>20</v>
      </c>
      <c r="B1836">
        <v>5</v>
      </c>
      <c r="C1836">
        <v>197</v>
      </c>
      <c r="D1836">
        <v>5</v>
      </c>
    </row>
    <row r="1837" spans="1:13" x14ac:dyDescent="0.3">
      <c r="C1837">
        <v>197</v>
      </c>
      <c r="D1837">
        <v>4553</v>
      </c>
      <c r="E1837" t="s">
        <v>546</v>
      </c>
      <c r="F1837">
        <v>9.7300000000000002E-4</v>
      </c>
      <c r="G1837">
        <v>2.4979999999999998E-3</v>
      </c>
      <c r="H1837">
        <v>0</v>
      </c>
      <c r="I1837">
        <v>0</v>
      </c>
      <c r="J1837">
        <v>3</v>
      </c>
      <c r="K1837">
        <v>0.17047399999999999</v>
      </c>
      <c r="L1837">
        <v>1</v>
      </c>
      <c r="M1837" t="s">
        <v>3</v>
      </c>
    </row>
    <row r="1838" spans="1:13" x14ac:dyDescent="0.3">
      <c r="C1838">
        <v>197</v>
      </c>
      <c r="D1838">
        <v>1255</v>
      </c>
      <c r="E1838" t="s">
        <v>110</v>
      </c>
      <c r="F1838">
        <v>-2.9269999999999999E-3</v>
      </c>
      <c r="G1838">
        <v>2.869E-3</v>
      </c>
      <c r="H1838">
        <v>1</v>
      </c>
      <c r="I1838">
        <v>0</v>
      </c>
      <c r="J1838">
        <v>1</v>
      </c>
      <c r="K1838">
        <v>8.4403000000000006E-2</v>
      </c>
      <c r="L1838">
        <v>2</v>
      </c>
      <c r="M1838" t="s">
        <v>3</v>
      </c>
    </row>
    <row r="1839" spans="1:13" x14ac:dyDescent="0.3">
      <c r="C1839">
        <v>197</v>
      </c>
      <c r="D1839">
        <v>6746</v>
      </c>
      <c r="E1839" t="s">
        <v>335</v>
      </c>
      <c r="F1839">
        <v>0</v>
      </c>
      <c r="G1839">
        <v>1.4713E-2</v>
      </c>
      <c r="H1839">
        <v>1</v>
      </c>
      <c r="I1839">
        <v>0</v>
      </c>
      <c r="J1839">
        <v>3</v>
      </c>
      <c r="K1839">
        <v>4.1259999999999998E-2</v>
      </c>
      <c r="L1839">
        <v>3</v>
      </c>
      <c r="M1839" t="s">
        <v>3</v>
      </c>
    </row>
    <row r="1840" spans="1:13" x14ac:dyDescent="0.3">
      <c r="C1840">
        <v>197</v>
      </c>
      <c r="D1840">
        <v>813</v>
      </c>
      <c r="E1840" t="s">
        <v>120</v>
      </c>
      <c r="F1840">
        <v>-1.2300000000000001E-4</v>
      </c>
      <c r="G1840">
        <v>7.4303999999999995E-2</v>
      </c>
      <c r="H1840">
        <v>1</v>
      </c>
      <c r="I1840">
        <v>0</v>
      </c>
      <c r="J1840">
        <v>3</v>
      </c>
      <c r="K1840">
        <v>4.1259999999999998E-2</v>
      </c>
      <c r="L1840">
        <v>4</v>
      </c>
      <c r="M1840" t="s">
        <v>5</v>
      </c>
    </row>
    <row r="1841" spans="1:13" x14ac:dyDescent="0.3">
      <c r="C1841">
        <v>197</v>
      </c>
      <c r="D1841">
        <v>7015</v>
      </c>
      <c r="E1841" t="s">
        <v>127</v>
      </c>
      <c r="F1841">
        <v>-3.8999999999999999E-4</v>
      </c>
      <c r="G1841">
        <v>1.8135999999999999E-2</v>
      </c>
      <c r="H1841">
        <v>2</v>
      </c>
      <c r="I1841">
        <v>0</v>
      </c>
      <c r="J1841">
        <v>2</v>
      </c>
      <c r="K1841">
        <v>4.1259999999999998E-2</v>
      </c>
      <c r="L1841">
        <v>5</v>
      </c>
      <c r="M1841" t="s">
        <v>5</v>
      </c>
    </row>
    <row r="1842" spans="1:13" x14ac:dyDescent="0.3">
      <c r="C1842">
        <v>197</v>
      </c>
      <c r="D1842">
        <v>6324</v>
      </c>
      <c r="E1842" t="s">
        <v>51</v>
      </c>
      <c r="F1842">
        <v>-5.2300000000000003E-4</v>
      </c>
      <c r="G1842">
        <v>5.1632999999999998E-2</v>
      </c>
      <c r="H1842">
        <v>4</v>
      </c>
      <c r="I1842">
        <v>0</v>
      </c>
      <c r="J1842">
        <v>2</v>
      </c>
      <c r="K1842">
        <v>4.1259999999999998E-2</v>
      </c>
      <c r="L1842">
        <v>6</v>
      </c>
      <c r="M1842" t="s">
        <v>5</v>
      </c>
    </row>
    <row r="1843" spans="1:13" x14ac:dyDescent="0.3">
      <c r="C1843">
        <v>197</v>
      </c>
      <c r="D1843">
        <v>1422</v>
      </c>
      <c r="E1843" t="s">
        <v>2</v>
      </c>
      <c r="F1843">
        <v>-5.9000000000000003E-4</v>
      </c>
      <c r="G1843">
        <v>3.6921000000000002E-2</v>
      </c>
      <c r="H1843">
        <v>2</v>
      </c>
      <c r="I1843">
        <v>0</v>
      </c>
      <c r="J1843">
        <v>2</v>
      </c>
      <c r="K1843">
        <v>4.1259999999999998E-2</v>
      </c>
      <c r="L1843">
        <v>7</v>
      </c>
      <c r="M1843" t="s">
        <v>3</v>
      </c>
    </row>
    <row r="1844" spans="1:13" x14ac:dyDescent="0.3">
      <c r="C1844">
        <v>197</v>
      </c>
      <c r="D1844">
        <v>1057</v>
      </c>
      <c r="E1844" t="s">
        <v>547</v>
      </c>
      <c r="F1844">
        <v>6.7500000000000004E-4</v>
      </c>
      <c r="G1844">
        <v>3.6365000000000001E-2</v>
      </c>
      <c r="H1844">
        <v>0</v>
      </c>
      <c r="I1844">
        <v>0</v>
      </c>
      <c r="J1844">
        <v>2</v>
      </c>
      <c r="K1844">
        <v>3.5534000000000003E-2</v>
      </c>
      <c r="L1844">
        <v>8</v>
      </c>
      <c r="M1844" t="s">
        <v>3</v>
      </c>
    </row>
    <row r="1845" spans="1:13" x14ac:dyDescent="0.3">
      <c r="C1845">
        <v>197</v>
      </c>
      <c r="D1845">
        <v>6751</v>
      </c>
      <c r="E1845" t="s">
        <v>548</v>
      </c>
      <c r="F1845">
        <v>4.7899999999999999E-4</v>
      </c>
      <c r="G1845">
        <v>0.430369</v>
      </c>
      <c r="H1845">
        <v>1</v>
      </c>
      <c r="I1845">
        <v>0</v>
      </c>
      <c r="J1845">
        <v>3</v>
      </c>
      <c r="K1845">
        <v>2.1225000000000001E-2</v>
      </c>
      <c r="L1845">
        <v>9</v>
      </c>
      <c r="M1845" t="s">
        <v>5</v>
      </c>
    </row>
    <row r="1846" spans="1:13" x14ac:dyDescent="0.3">
      <c r="C1846">
        <v>197</v>
      </c>
      <c r="D1846">
        <v>2010</v>
      </c>
      <c r="E1846" t="s">
        <v>12</v>
      </c>
      <c r="F1846">
        <v>-1.73E-4</v>
      </c>
      <c r="G1846">
        <v>1.0364E-2</v>
      </c>
      <c r="H1846">
        <v>1</v>
      </c>
      <c r="I1846">
        <v>0</v>
      </c>
      <c r="J1846">
        <v>1</v>
      </c>
      <c r="K1846">
        <v>1.6258000000000002E-2</v>
      </c>
      <c r="L1846">
        <v>10</v>
      </c>
      <c r="M1846" t="s">
        <v>5</v>
      </c>
    </row>
    <row r="1847" spans="1:13" x14ac:dyDescent="0.3">
      <c r="A1847" t="s">
        <v>20</v>
      </c>
      <c r="B1847">
        <v>0</v>
      </c>
      <c r="C1847">
        <v>198</v>
      </c>
      <c r="D1847">
        <v>0</v>
      </c>
    </row>
    <row r="1848" spans="1:13" x14ac:dyDescent="0.3">
      <c r="C1848">
        <v>198</v>
      </c>
      <c r="D1848">
        <v>4212</v>
      </c>
      <c r="E1848" t="s">
        <v>323</v>
      </c>
      <c r="F1848">
        <v>5.8599999999999998E-3</v>
      </c>
      <c r="G1848">
        <v>4.7349999999999996E-3</v>
      </c>
      <c r="H1848">
        <v>0</v>
      </c>
      <c r="I1848">
        <v>0</v>
      </c>
      <c r="J1848">
        <v>1</v>
      </c>
      <c r="K1848">
        <v>0.34468900000000002</v>
      </c>
      <c r="L1848">
        <v>1</v>
      </c>
      <c r="M1848" t="s">
        <v>5</v>
      </c>
    </row>
    <row r="1849" spans="1:13" x14ac:dyDescent="0.3">
      <c r="C1849">
        <v>198</v>
      </c>
      <c r="D1849">
        <v>6119</v>
      </c>
      <c r="E1849" t="s">
        <v>338</v>
      </c>
      <c r="F1849">
        <v>9.7199999999999999E-4</v>
      </c>
      <c r="G1849">
        <v>6.2445000000000001E-2</v>
      </c>
      <c r="H1849">
        <v>1</v>
      </c>
      <c r="I1849">
        <v>0</v>
      </c>
      <c r="J1849">
        <v>2</v>
      </c>
      <c r="K1849">
        <v>0.21040700000000001</v>
      </c>
      <c r="L1849">
        <v>2</v>
      </c>
      <c r="M1849" t="s">
        <v>5</v>
      </c>
    </row>
    <row r="1850" spans="1:13" x14ac:dyDescent="0.3">
      <c r="C1850">
        <v>198</v>
      </c>
      <c r="D1850">
        <v>324</v>
      </c>
      <c r="E1850" t="s">
        <v>339</v>
      </c>
      <c r="F1850">
        <v>4.0299999999999998E-4</v>
      </c>
      <c r="G1850">
        <v>4.143E-3</v>
      </c>
      <c r="H1850">
        <v>0</v>
      </c>
      <c r="I1850">
        <v>0</v>
      </c>
      <c r="J1850">
        <v>2</v>
      </c>
      <c r="K1850">
        <v>0.17047399999999999</v>
      </c>
      <c r="L1850">
        <v>3</v>
      </c>
      <c r="M1850" t="s">
        <v>5</v>
      </c>
    </row>
    <row r="1851" spans="1:13" x14ac:dyDescent="0.3">
      <c r="C1851">
        <v>198</v>
      </c>
      <c r="D1851">
        <v>5047</v>
      </c>
      <c r="E1851" t="s">
        <v>27</v>
      </c>
      <c r="F1851">
        <v>-2.2070000000000002E-3</v>
      </c>
      <c r="G1851">
        <v>6.7919999999999994E-2</v>
      </c>
      <c r="H1851">
        <v>1</v>
      </c>
      <c r="I1851">
        <v>0</v>
      </c>
      <c r="J1851">
        <v>3</v>
      </c>
      <c r="K1851">
        <v>4.1259999999999998E-2</v>
      </c>
      <c r="L1851">
        <v>4</v>
      </c>
      <c r="M1851" t="s">
        <v>5</v>
      </c>
    </row>
    <row r="1852" spans="1:13" x14ac:dyDescent="0.3">
      <c r="C1852">
        <v>198</v>
      </c>
      <c r="D1852">
        <v>8191</v>
      </c>
      <c r="E1852" t="s">
        <v>6</v>
      </c>
      <c r="F1852">
        <v>-9.2200000000000008E-3</v>
      </c>
      <c r="G1852">
        <v>6.6292000000000004E-2</v>
      </c>
      <c r="H1852">
        <v>1</v>
      </c>
      <c r="I1852">
        <v>0</v>
      </c>
      <c r="J1852">
        <v>3</v>
      </c>
      <c r="K1852">
        <v>4.1259999999999998E-2</v>
      </c>
      <c r="L1852">
        <v>5</v>
      </c>
      <c r="M1852" t="s">
        <v>5</v>
      </c>
    </row>
    <row r="1853" spans="1:13" x14ac:dyDescent="0.3">
      <c r="C1853">
        <v>198</v>
      </c>
      <c r="D1853">
        <v>7800</v>
      </c>
      <c r="E1853" t="s">
        <v>29</v>
      </c>
      <c r="F1853">
        <v>-3.0430000000000001E-3</v>
      </c>
      <c r="G1853">
        <v>2.3679999999999999E-3</v>
      </c>
      <c r="H1853">
        <v>0</v>
      </c>
      <c r="I1853">
        <v>0</v>
      </c>
      <c r="J1853">
        <v>3</v>
      </c>
      <c r="K1853">
        <v>3.2122999999999999E-2</v>
      </c>
      <c r="L1853">
        <v>6</v>
      </c>
      <c r="M1853" t="s">
        <v>5</v>
      </c>
    </row>
    <row r="1854" spans="1:13" x14ac:dyDescent="0.3">
      <c r="C1854">
        <v>198</v>
      </c>
      <c r="D1854">
        <v>5884</v>
      </c>
      <c r="E1854" t="s">
        <v>201</v>
      </c>
      <c r="F1854">
        <v>1.2E-4</v>
      </c>
      <c r="G1854">
        <v>6.2887999999999999E-2</v>
      </c>
      <c r="H1854">
        <v>1</v>
      </c>
      <c r="I1854">
        <v>0</v>
      </c>
      <c r="J1854">
        <v>1</v>
      </c>
      <c r="K1854">
        <v>1.6258000000000002E-2</v>
      </c>
      <c r="L1854">
        <v>7</v>
      </c>
      <c r="M1854" t="s">
        <v>5</v>
      </c>
    </row>
    <row r="1855" spans="1:13" x14ac:dyDescent="0.3">
      <c r="C1855">
        <v>198</v>
      </c>
      <c r="D1855">
        <v>2010</v>
      </c>
      <c r="E1855" t="s">
        <v>12</v>
      </c>
      <c r="F1855">
        <v>-2.7700000000000001E-4</v>
      </c>
      <c r="G1855">
        <v>1.7017000000000001E-2</v>
      </c>
      <c r="H1855">
        <v>1</v>
      </c>
      <c r="I1855">
        <v>0</v>
      </c>
      <c r="J1855">
        <v>1</v>
      </c>
      <c r="K1855">
        <v>1.6258000000000002E-2</v>
      </c>
      <c r="L1855">
        <v>8</v>
      </c>
      <c r="M1855" t="s">
        <v>5</v>
      </c>
    </row>
    <row r="1856" spans="1:13" x14ac:dyDescent="0.3">
      <c r="C1856">
        <v>198</v>
      </c>
      <c r="D1856">
        <v>19</v>
      </c>
      <c r="E1856" t="s">
        <v>85</v>
      </c>
      <c r="F1856">
        <v>-3.68E-4</v>
      </c>
      <c r="G1856">
        <v>4.0987999999999997E-2</v>
      </c>
      <c r="H1856">
        <v>1</v>
      </c>
      <c r="I1856">
        <v>0</v>
      </c>
      <c r="J1856">
        <v>1</v>
      </c>
      <c r="K1856">
        <v>1.6258000000000002E-2</v>
      </c>
      <c r="L1856">
        <v>9</v>
      </c>
      <c r="M1856" t="s">
        <v>5</v>
      </c>
    </row>
    <row r="1857" spans="1:13" x14ac:dyDescent="0.3">
      <c r="C1857">
        <v>198</v>
      </c>
      <c r="D1857">
        <v>7994</v>
      </c>
      <c r="E1857" t="s">
        <v>14</v>
      </c>
      <c r="F1857">
        <v>-5.3700000000000004E-4</v>
      </c>
      <c r="G1857">
        <v>9.6179999999999998E-3</v>
      </c>
      <c r="H1857">
        <v>3</v>
      </c>
      <c r="I1857">
        <v>0</v>
      </c>
      <c r="J1857">
        <v>1</v>
      </c>
      <c r="K1857">
        <v>1.6258000000000002E-2</v>
      </c>
      <c r="L1857">
        <v>10</v>
      </c>
      <c r="M1857" t="s">
        <v>5</v>
      </c>
    </row>
    <row r="1858" spans="1:13" x14ac:dyDescent="0.3">
      <c r="A1858" t="s">
        <v>20</v>
      </c>
      <c r="B1858">
        <v>3</v>
      </c>
      <c r="C1858">
        <v>199</v>
      </c>
      <c r="D1858">
        <v>3</v>
      </c>
    </row>
    <row r="1859" spans="1:13" x14ac:dyDescent="0.3">
      <c r="A1859" t="s">
        <v>868</v>
      </c>
      <c r="B1859" t="s">
        <v>862</v>
      </c>
      <c r="C1859">
        <v>199</v>
      </c>
    </row>
    <row r="1860" spans="1:13" x14ac:dyDescent="0.3">
      <c r="C1860">
        <v>199</v>
      </c>
      <c r="D1860">
        <v>4445</v>
      </c>
      <c r="E1860" t="s">
        <v>431</v>
      </c>
      <c r="F1860">
        <v>1.1495E-2</v>
      </c>
      <c r="G1860">
        <v>3.1779999999999998E-3</v>
      </c>
      <c r="H1860">
        <v>0</v>
      </c>
      <c r="I1860">
        <v>0</v>
      </c>
      <c r="J1860">
        <v>2</v>
      </c>
      <c r="K1860">
        <v>0.89085499999999995</v>
      </c>
      <c r="L1860">
        <v>1</v>
      </c>
      <c r="M1860" t="s">
        <v>3</v>
      </c>
    </row>
    <row r="1861" spans="1:13" x14ac:dyDescent="0.3">
      <c r="C1861">
        <v>199</v>
      </c>
      <c r="D1861">
        <v>4440</v>
      </c>
      <c r="E1861" t="s">
        <v>432</v>
      </c>
      <c r="F1861">
        <v>5.6909999999999999E-3</v>
      </c>
      <c r="G1861">
        <v>2.7539999999999999E-3</v>
      </c>
      <c r="H1861">
        <v>0</v>
      </c>
      <c r="I1861">
        <v>0</v>
      </c>
      <c r="J1861">
        <v>1</v>
      </c>
      <c r="K1861">
        <v>0.34468900000000002</v>
      </c>
      <c r="L1861">
        <v>2</v>
      </c>
      <c r="M1861" t="s">
        <v>5</v>
      </c>
    </row>
    <row r="1862" spans="1:13" x14ac:dyDescent="0.3">
      <c r="C1862">
        <v>199</v>
      </c>
      <c r="D1862">
        <v>3814</v>
      </c>
      <c r="E1862" t="s">
        <v>231</v>
      </c>
      <c r="F1862">
        <v>1.45E-4</v>
      </c>
      <c r="G1862">
        <v>5.688E-2</v>
      </c>
      <c r="H1862">
        <v>1</v>
      </c>
      <c r="I1862">
        <v>0</v>
      </c>
      <c r="J1862">
        <v>4</v>
      </c>
      <c r="K1862">
        <v>4.1259999999999998E-2</v>
      </c>
      <c r="L1862">
        <v>3</v>
      </c>
      <c r="M1862" t="s">
        <v>3</v>
      </c>
    </row>
    <row r="1863" spans="1:13" x14ac:dyDescent="0.3">
      <c r="C1863">
        <v>199</v>
      </c>
      <c r="D1863">
        <v>320</v>
      </c>
      <c r="E1863" t="s">
        <v>302</v>
      </c>
      <c r="F1863">
        <v>-2.0699999999999999E-4</v>
      </c>
      <c r="G1863">
        <v>5.7303E-2</v>
      </c>
      <c r="H1863">
        <v>3</v>
      </c>
      <c r="I1863">
        <v>0</v>
      </c>
      <c r="J1863">
        <v>2</v>
      </c>
      <c r="K1863">
        <v>4.1259999999999998E-2</v>
      </c>
      <c r="L1863">
        <v>4</v>
      </c>
      <c r="M1863" t="s">
        <v>3</v>
      </c>
    </row>
    <row r="1864" spans="1:13" x14ac:dyDescent="0.3">
      <c r="C1864">
        <v>199</v>
      </c>
      <c r="D1864">
        <v>6842</v>
      </c>
      <c r="E1864" t="s">
        <v>37</v>
      </c>
      <c r="F1864">
        <v>-5.4539999999999996E-3</v>
      </c>
      <c r="G1864">
        <v>2.542E-3</v>
      </c>
      <c r="H1864">
        <v>0</v>
      </c>
      <c r="I1864">
        <v>0</v>
      </c>
      <c r="J1864">
        <v>3</v>
      </c>
      <c r="K1864">
        <v>3.2122999999999999E-2</v>
      </c>
      <c r="L1864">
        <v>5</v>
      </c>
      <c r="M1864" t="s">
        <v>5</v>
      </c>
    </row>
    <row r="1865" spans="1:13" x14ac:dyDescent="0.3">
      <c r="C1865">
        <v>199</v>
      </c>
      <c r="D1865">
        <v>2010</v>
      </c>
      <c r="E1865" t="s">
        <v>12</v>
      </c>
      <c r="F1865">
        <v>-1.9799999999999999E-4</v>
      </c>
      <c r="G1865">
        <v>2.1395999999999998E-2</v>
      </c>
      <c r="H1865">
        <v>1</v>
      </c>
      <c r="I1865">
        <v>0</v>
      </c>
      <c r="J1865">
        <v>1</v>
      </c>
      <c r="K1865">
        <v>1.6258000000000002E-2</v>
      </c>
      <c r="L1865">
        <v>6</v>
      </c>
      <c r="M1865" t="s">
        <v>5</v>
      </c>
    </row>
    <row r="1866" spans="1:13" x14ac:dyDescent="0.3">
      <c r="C1866">
        <v>199</v>
      </c>
      <c r="D1866">
        <v>3223</v>
      </c>
      <c r="E1866" t="s">
        <v>100</v>
      </c>
      <c r="F1866">
        <v>-6.5600000000000001E-4</v>
      </c>
      <c r="G1866">
        <v>7.1072999999999997E-2</v>
      </c>
      <c r="H1866">
        <v>1</v>
      </c>
      <c r="I1866">
        <v>0</v>
      </c>
      <c r="J1866">
        <v>1</v>
      </c>
      <c r="K1866">
        <v>1.6258000000000002E-2</v>
      </c>
      <c r="L1866">
        <v>7</v>
      </c>
      <c r="M1866" t="s">
        <v>5</v>
      </c>
    </row>
    <row r="1867" spans="1:13" x14ac:dyDescent="0.3">
      <c r="C1867">
        <v>199</v>
      </c>
      <c r="D1867">
        <v>7994</v>
      </c>
      <c r="E1867" t="s">
        <v>14</v>
      </c>
      <c r="F1867">
        <v>-7.2969999999999997E-3</v>
      </c>
      <c r="G1867">
        <v>1.0168E-2</v>
      </c>
      <c r="H1867">
        <v>3</v>
      </c>
      <c r="I1867">
        <v>0</v>
      </c>
      <c r="J1867">
        <v>1</v>
      </c>
      <c r="K1867">
        <v>1.6258000000000002E-2</v>
      </c>
      <c r="L1867">
        <v>8</v>
      </c>
      <c r="M1867" t="s">
        <v>5</v>
      </c>
    </row>
    <row r="1868" spans="1:13" x14ac:dyDescent="0.3">
      <c r="C1868">
        <v>199</v>
      </c>
      <c r="D1868">
        <v>3268</v>
      </c>
      <c r="E1868" t="s">
        <v>16</v>
      </c>
      <c r="F1868">
        <v>-1.188E-3</v>
      </c>
      <c r="G1868">
        <v>2.1180000000000001E-3</v>
      </c>
      <c r="H1868">
        <v>0</v>
      </c>
      <c r="I1868">
        <v>0</v>
      </c>
      <c r="J1868">
        <v>1</v>
      </c>
      <c r="K1868">
        <v>1.2585000000000001E-2</v>
      </c>
      <c r="L1868">
        <v>9</v>
      </c>
      <c r="M1868" t="s">
        <v>5</v>
      </c>
    </row>
    <row r="1869" spans="1:13" x14ac:dyDescent="0.3">
      <c r="C1869">
        <v>199</v>
      </c>
      <c r="D1869">
        <v>4821</v>
      </c>
      <c r="E1869" t="s">
        <v>762</v>
      </c>
      <c r="F1869">
        <v>-1.9070000000000001E-3</v>
      </c>
      <c r="G1869">
        <v>4.1310000000000001E-3</v>
      </c>
      <c r="H1869">
        <v>0</v>
      </c>
      <c r="I1869">
        <v>0</v>
      </c>
      <c r="J1869">
        <v>1</v>
      </c>
      <c r="K1869">
        <v>1.2585000000000001E-2</v>
      </c>
      <c r="L1869">
        <v>10</v>
      </c>
      <c r="M1869" t="s">
        <v>5</v>
      </c>
    </row>
    <row r="1870" spans="1:13" x14ac:dyDescent="0.3">
      <c r="A1870" t="s">
        <v>20</v>
      </c>
      <c r="B1870">
        <v>0</v>
      </c>
      <c r="C1870">
        <v>200</v>
      </c>
      <c r="D1870">
        <v>0</v>
      </c>
    </row>
    <row r="1871" spans="1:13" x14ac:dyDescent="0.3">
      <c r="C1871">
        <v>200</v>
      </c>
      <c r="D1871">
        <v>5626</v>
      </c>
      <c r="E1871" t="s">
        <v>342</v>
      </c>
      <c r="F1871">
        <v>6.0999999999999997E-4</v>
      </c>
      <c r="G1871">
        <v>6.9452E-2</v>
      </c>
      <c r="H1871">
        <v>1</v>
      </c>
      <c r="I1871">
        <v>0</v>
      </c>
      <c r="J1871">
        <v>1</v>
      </c>
      <c r="K1871">
        <v>9.2830999999999997E-2</v>
      </c>
      <c r="L1871">
        <v>1</v>
      </c>
      <c r="M1871" t="s">
        <v>5</v>
      </c>
    </row>
    <row r="1872" spans="1:13" x14ac:dyDescent="0.3">
      <c r="C1872">
        <v>200</v>
      </c>
      <c r="D1872">
        <v>5939</v>
      </c>
      <c r="E1872" t="s">
        <v>122</v>
      </c>
      <c r="F1872">
        <v>3.4099999999999999E-4</v>
      </c>
      <c r="G1872">
        <v>1.2533000000000001E-2</v>
      </c>
      <c r="H1872">
        <v>1</v>
      </c>
      <c r="I1872">
        <v>0</v>
      </c>
      <c r="J1872">
        <v>1</v>
      </c>
      <c r="K1872">
        <v>9.2830999999999997E-2</v>
      </c>
      <c r="L1872">
        <v>2</v>
      </c>
      <c r="M1872" t="s">
        <v>5</v>
      </c>
    </row>
    <row r="1873" spans="1:13" x14ac:dyDescent="0.3">
      <c r="C1873">
        <v>200</v>
      </c>
      <c r="D1873">
        <v>5727</v>
      </c>
      <c r="E1873" t="s">
        <v>82</v>
      </c>
      <c r="F1873">
        <v>-1.5870000000000001E-3</v>
      </c>
      <c r="G1873">
        <v>4.0383000000000002E-2</v>
      </c>
      <c r="H1873">
        <v>1</v>
      </c>
      <c r="I1873">
        <v>0</v>
      </c>
      <c r="J1873">
        <v>2</v>
      </c>
      <c r="K1873">
        <v>4.1259999999999998E-2</v>
      </c>
      <c r="L1873">
        <v>3</v>
      </c>
      <c r="M1873" t="s">
        <v>5</v>
      </c>
    </row>
    <row r="1874" spans="1:13" x14ac:dyDescent="0.3">
      <c r="C1874">
        <v>200</v>
      </c>
      <c r="D1874">
        <v>8191</v>
      </c>
      <c r="E1874" t="s">
        <v>6</v>
      </c>
      <c r="F1874">
        <v>-3.0127000000000001E-2</v>
      </c>
      <c r="G1874">
        <v>2.6110000000000001E-2</v>
      </c>
      <c r="H1874">
        <v>1</v>
      </c>
      <c r="I1874">
        <v>0</v>
      </c>
      <c r="J1874">
        <v>3</v>
      </c>
      <c r="K1874">
        <v>4.1259999999999998E-2</v>
      </c>
      <c r="L1874">
        <v>4</v>
      </c>
      <c r="M1874" t="s">
        <v>5</v>
      </c>
    </row>
    <row r="1875" spans="1:13" x14ac:dyDescent="0.3">
      <c r="C1875">
        <v>200</v>
      </c>
      <c r="D1875">
        <v>5275</v>
      </c>
      <c r="E1875" t="s">
        <v>343</v>
      </c>
      <c r="F1875">
        <v>8.8999999999999995E-4</v>
      </c>
      <c r="G1875">
        <v>5.5700000000000003E-3</v>
      </c>
      <c r="H1875">
        <v>0</v>
      </c>
      <c r="I1875">
        <v>0</v>
      </c>
      <c r="J1875">
        <v>3</v>
      </c>
      <c r="K1875">
        <v>3.5534000000000003E-2</v>
      </c>
      <c r="L1875">
        <v>5</v>
      </c>
      <c r="M1875" t="s">
        <v>5</v>
      </c>
    </row>
    <row r="1876" spans="1:13" x14ac:dyDescent="0.3">
      <c r="C1876">
        <v>200</v>
      </c>
      <c r="D1876">
        <v>7800</v>
      </c>
      <c r="E1876" t="s">
        <v>29</v>
      </c>
      <c r="F1876">
        <v>-9.7599999999999998E-4</v>
      </c>
      <c r="G1876">
        <v>2.7850000000000001E-3</v>
      </c>
      <c r="H1876">
        <v>0</v>
      </c>
      <c r="I1876">
        <v>0</v>
      </c>
      <c r="J1876">
        <v>3</v>
      </c>
      <c r="K1876">
        <v>3.2122999999999999E-2</v>
      </c>
      <c r="L1876">
        <v>6</v>
      </c>
      <c r="M1876" t="s">
        <v>5</v>
      </c>
    </row>
    <row r="1877" spans="1:13" x14ac:dyDescent="0.3">
      <c r="C1877">
        <v>200</v>
      </c>
      <c r="D1877">
        <v>2010</v>
      </c>
      <c r="E1877" t="s">
        <v>12</v>
      </c>
      <c r="F1877">
        <v>-3.2499999999999999E-4</v>
      </c>
      <c r="G1877">
        <v>2.0191000000000001E-2</v>
      </c>
      <c r="H1877">
        <v>1</v>
      </c>
      <c r="I1877">
        <v>0</v>
      </c>
      <c r="J1877">
        <v>1</v>
      </c>
      <c r="K1877">
        <v>1.6258000000000002E-2</v>
      </c>
      <c r="L1877">
        <v>7</v>
      </c>
      <c r="M1877" t="s">
        <v>5</v>
      </c>
    </row>
    <row r="1878" spans="1:13" x14ac:dyDescent="0.3">
      <c r="C1878">
        <v>200</v>
      </c>
      <c r="D1878">
        <v>7994</v>
      </c>
      <c r="E1878" t="s">
        <v>14</v>
      </c>
      <c r="F1878">
        <v>-1.2620000000000001E-3</v>
      </c>
      <c r="G1878">
        <v>1.1488E-2</v>
      </c>
      <c r="H1878">
        <v>3</v>
      </c>
      <c r="I1878">
        <v>0</v>
      </c>
      <c r="J1878">
        <v>1</v>
      </c>
      <c r="K1878">
        <v>1.6258000000000002E-2</v>
      </c>
      <c r="L1878">
        <v>8</v>
      </c>
      <c r="M1878" t="s">
        <v>5</v>
      </c>
    </row>
    <row r="1879" spans="1:13" x14ac:dyDescent="0.3">
      <c r="C1879">
        <v>200</v>
      </c>
      <c r="D1879">
        <v>6623</v>
      </c>
      <c r="E1879" t="s">
        <v>32</v>
      </c>
      <c r="F1879">
        <v>-1.6930000000000001E-3</v>
      </c>
      <c r="G1879">
        <v>7.1370000000000001E-3</v>
      </c>
      <c r="H1879">
        <v>1</v>
      </c>
      <c r="I1879">
        <v>0</v>
      </c>
      <c r="J1879">
        <v>1</v>
      </c>
      <c r="K1879">
        <v>1.6258000000000002E-2</v>
      </c>
      <c r="L1879">
        <v>9</v>
      </c>
      <c r="M1879" t="s">
        <v>5</v>
      </c>
    </row>
    <row r="1880" spans="1:13" x14ac:dyDescent="0.3">
      <c r="C1880">
        <v>200</v>
      </c>
      <c r="D1880">
        <v>8027</v>
      </c>
      <c r="E1880" t="s">
        <v>38</v>
      </c>
      <c r="F1880">
        <v>-2.3939999999999999E-3</v>
      </c>
      <c r="G1880">
        <v>2.8198000000000001E-2</v>
      </c>
      <c r="H1880">
        <v>2</v>
      </c>
      <c r="I1880">
        <v>0</v>
      </c>
      <c r="J1880">
        <v>1</v>
      </c>
      <c r="K1880">
        <v>1.6258000000000002E-2</v>
      </c>
      <c r="L1880">
        <v>10</v>
      </c>
      <c r="M1880" t="s">
        <v>5</v>
      </c>
    </row>
    <row r="1881" spans="1:13" x14ac:dyDescent="0.3">
      <c r="A1881" t="s">
        <v>20</v>
      </c>
      <c r="B1881">
        <v>2</v>
      </c>
      <c r="C1881">
        <v>201</v>
      </c>
      <c r="D1881">
        <v>2</v>
      </c>
    </row>
    <row r="1882" spans="1:13" x14ac:dyDescent="0.3">
      <c r="C1882">
        <v>201</v>
      </c>
      <c r="D1882">
        <v>5657</v>
      </c>
      <c r="E1882" t="s">
        <v>36</v>
      </c>
      <c r="F1882">
        <v>3.2369999999999999E-3</v>
      </c>
      <c r="G1882">
        <v>2.2398000000000001E-2</v>
      </c>
      <c r="H1882">
        <v>0</v>
      </c>
      <c r="I1882">
        <v>0</v>
      </c>
      <c r="J1882">
        <v>4</v>
      </c>
      <c r="K1882">
        <v>0.19714799999999999</v>
      </c>
      <c r="L1882">
        <v>1</v>
      </c>
      <c r="M1882" t="s">
        <v>5</v>
      </c>
    </row>
    <row r="1883" spans="1:13" x14ac:dyDescent="0.3">
      <c r="C1883">
        <v>201</v>
      </c>
      <c r="D1883">
        <v>6324</v>
      </c>
      <c r="E1883" t="s">
        <v>51</v>
      </c>
      <c r="F1883">
        <v>-1.9480000000000001E-3</v>
      </c>
      <c r="G1883">
        <v>2.8379999999999998E-3</v>
      </c>
      <c r="H1883">
        <v>4</v>
      </c>
      <c r="I1883">
        <v>0</v>
      </c>
      <c r="J1883">
        <v>2</v>
      </c>
      <c r="K1883">
        <v>0.193581</v>
      </c>
      <c r="L1883">
        <v>2</v>
      </c>
      <c r="M1883" t="s">
        <v>3</v>
      </c>
    </row>
    <row r="1884" spans="1:13" x14ac:dyDescent="0.3">
      <c r="C1884">
        <v>201</v>
      </c>
      <c r="D1884">
        <v>2464</v>
      </c>
      <c r="E1884" t="s">
        <v>327</v>
      </c>
      <c r="F1884">
        <v>4.1199999999999999E-4</v>
      </c>
      <c r="G1884">
        <v>3.2429999999999998E-3</v>
      </c>
      <c r="H1884">
        <v>0</v>
      </c>
      <c r="I1884">
        <v>0</v>
      </c>
      <c r="J1884">
        <v>2</v>
      </c>
      <c r="K1884">
        <v>0.17047399999999999</v>
      </c>
      <c r="L1884">
        <v>3</v>
      </c>
      <c r="M1884" t="s">
        <v>5</v>
      </c>
    </row>
    <row r="1885" spans="1:13" x14ac:dyDescent="0.3">
      <c r="C1885">
        <v>201</v>
      </c>
      <c r="D1885">
        <v>4184</v>
      </c>
      <c r="E1885" t="s">
        <v>119</v>
      </c>
      <c r="F1885">
        <v>-2.13E-4</v>
      </c>
      <c r="G1885">
        <v>6.7498000000000002E-2</v>
      </c>
      <c r="H1885">
        <v>3</v>
      </c>
      <c r="I1885">
        <v>0</v>
      </c>
      <c r="J1885">
        <v>2</v>
      </c>
      <c r="K1885">
        <v>4.1259999999999998E-2</v>
      </c>
      <c r="L1885">
        <v>4</v>
      </c>
      <c r="M1885" t="s">
        <v>3</v>
      </c>
    </row>
    <row r="1886" spans="1:13" x14ac:dyDescent="0.3">
      <c r="C1886">
        <v>201</v>
      </c>
      <c r="D1886">
        <v>8184</v>
      </c>
      <c r="E1886" t="s">
        <v>4</v>
      </c>
      <c r="F1886">
        <v>-4.7800000000000002E-4</v>
      </c>
      <c r="G1886">
        <v>2.0979000000000001E-2</v>
      </c>
      <c r="H1886">
        <v>2</v>
      </c>
      <c r="I1886">
        <v>0</v>
      </c>
      <c r="J1886">
        <v>3</v>
      </c>
      <c r="K1886">
        <v>4.1259999999999998E-2</v>
      </c>
      <c r="L1886">
        <v>5</v>
      </c>
      <c r="M1886" t="s">
        <v>5</v>
      </c>
    </row>
    <row r="1887" spans="1:13" x14ac:dyDescent="0.3">
      <c r="C1887">
        <v>201</v>
      </c>
      <c r="D1887">
        <v>1297</v>
      </c>
      <c r="E1887" t="s">
        <v>111</v>
      </c>
      <c r="F1887">
        <v>-8.7600000000000004E-4</v>
      </c>
      <c r="G1887">
        <v>3.3342999999999998E-2</v>
      </c>
      <c r="H1887">
        <v>2</v>
      </c>
      <c r="I1887">
        <v>0</v>
      </c>
      <c r="J1887">
        <v>2</v>
      </c>
      <c r="K1887">
        <v>4.1259999999999998E-2</v>
      </c>
      <c r="L1887">
        <v>6</v>
      </c>
      <c r="M1887" t="s">
        <v>5</v>
      </c>
    </row>
    <row r="1888" spans="1:13" x14ac:dyDescent="0.3">
      <c r="C1888">
        <v>201</v>
      </c>
      <c r="D1888">
        <v>8191</v>
      </c>
      <c r="E1888" t="s">
        <v>6</v>
      </c>
      <c r="F1888">
        <v>-1.052E-3</v>
      </c>
      <c r="G1888">
        <v>2.0979000000000001E-2</v>
      </c>
      <c r="H1888">
        <v>1</v>
      </c>
      <c r="I1888">
        <v>0</v>
      </c>
      <c r="J1888">
        <v>3</v>
      </c>
      <c r="K1888">
        <v>4.1259999999999998E-2</v>
      </c>
      <c r="L1888">
        <v>7</v>
      </c>
      <c r="M1888" t="s">
        <v>5</v>
      </c>
    </row>
    <row r="1889" spans="1:13" x14ac:dyDescent="0.3">
      <c r="C1889">
        <v>201</v>
      </c>
      <c r="D1889">
        <v>6856</v>
      </c>
      <c r="E1889" t="s">
        <v>74</v>
      </c>
      <c r="F1889">
        <v>-3.5079999999999998E-3</v>
      </c>
      <c r="G1889">
        <v>3.3440000000000002E-3</v>
      </c>
      <c r="H1889">
        <v>0</v>
      </c>
      <c r="I1889">
        <v>0</v>
      </c>
      <c r="J1889">
        <v>2</v>
      </c>
      <c r="K1889">
        <v>3.2122999999999999E-2</v>
      </c>
      <c r="L1889">
        <v>8</v>
      </c>
      <c r="M1889" t="s">
        <v>5</v>
      </c>
    </row>
    <row r="1890" spans="1:13" x14ac:dyDescent="0.3">
      <c r="C1890">
        <v>201</v>
      </c>
      <c r="D1890">
        <v>4966</v>
      </c>
      <c r="E1890" t="s">
        <v>11</v>
      </c>
      <c r="F1890">
        <v>1.5100000000000001E-4</v>
      </c>
      <c r="G1890">
        <v>3.3749000000000001E-2</v>
      </c>
      <c r="H1890">
        <v>1</v>
      </c>
      <c r="I1890">
        <v>0</v>
      </c>
      <c r="J1890">
        <v>1</v>
      </c>
      <c r="K1890">
        <v>1.6258000000000002E-2</v>
      </c>
      <c r="L1890">
        <v>9</v>
      </c>
      <c r="M1890" t="s">
        <v>5</v>
      </c>
    </row>
    <row r="1891" spans="1:13" x14ac:dyDescent="0.3">
      <c r="C1891">
        <v>201</v>
      </c>
      <c r="D1891">
        <v>4070</v>
      </c>
      <c r="E1891" t="s">
        <v>113</v>
      </c>
      <c r="F1891">
        <v>-7.0500000000000001E-4</v>
      </c>
      <c r="G1891">
        <v>3.3545999999999999E-2</v>
      </c>
      <c r="H1891">
        <v>2</v>
      </c>
      <c r="I1891">
        <v>0</v>
      </c>
      <c r="J1891">
        <v>1</v>
      </c>
      <c r="K1891">
        <v>1.6258000000000002E-2</v>
      </c>
      <c r="L1891">
        <v>10</v>
      </c>
      <c r="M1891" t="s">
        <v>5</v>
      </c>
    </row>
    <row r="1892" spans="1:13" x14ac:dyDescent="0.3">
      <c r="A1892" t="s">
        <v>20</v>
      </c>
      <c r="B1892">
        <v>2</v>
      </c>
      <c r="C1892">
        <v>202</v>
      </c>
      <c r="D1892">
        <v>2</v>
      </c>
    </row>
    <row r="1893" spans="1:13" x14ac:dyDescent="0.3">
      <c r="C1893">
        <v>202</v>
      </c>
      <c r="D1893">
        <v>5057</v>
      </c>
      <c r="E1893" t="s">
        <v>406</v>
      </c>
      <c r="F1893">
        <v>1.2045999999999999E-2</v>
      </c>
      <c r="G1893">
        <v>4.7130000000000002E-3</v>
      </c>
      <c r="H1893">
        <v>0</v>
      </c>
      <c r="I1893">
        <v>0</v>
      </c>
      <c r="J1893">
        <v>2</v>
      </c>
      <c r="K1893">
        <v>0.89085499999999995</v>
      </c>
      <c r="L1893">
        <v>1</v>
      </c>
      <c r="M1893" t="s">
        <v>3</v>
      </c>
    </row>
    <row r="1894" spans="1:13" x14ac:dyDescent="0.3">
      <c r="C1894">
        <v>202</v>
      </c>
      <c r="D1894">
        <v>6324</v>
      </c>
      <c r="E1894" t="s">
        <v>51</v>
      </c>
      <c r="F1894">
        <v>-7.1000000000000002E-4</v>
      </c>
      <c r="G1894">
        <v>4.0850000000000001E-3</v>
      </c>
      <c r="H1894">
        <v>4</v>
      </c>
      <c r="I1894">
        <v>0</v>
      </c>
      <c r="J1894">
        <v>2</v>
      </c>
      <c r="K1894">
        <v>0.193581</v>
      </c>
      <c r="L1894">
        <v>2</v>
      </c>
      <c r="M1894" t="s">
        <v>3</v>
      </c>
    </row>
    <row r="1895" spans="1:13" x14ac:dyDescent="0.3">
      <c r="C1895">
        <v>202</v>
      </c>
      <c r="D1895">
        <v>7530</v>
      </c>
      <c r="E1895" t="s">
        <v>52</v>
      </c>
      <c r="F1895">
        <v>3.5599999999999998E-4</v>
      </c>
      <c r="G1895">
        <v>6.3158000000000006E-2</v>
      </c>
      <c r="H1895">
        <v>0</v>
      </c>
      <c r="I1895">
        <v>0</v>
      </c>
      <c r="J1895">
        <v>2</v>
      </c>
      <c r="K1895">
        <v>3.5534000000000003E-2</v>
      </c>
      <c r="L1895">
        <v>3</v>
      </c>
      <c r="M1895" t="s">
        <v>5</v>
      </c>
    </row>
    <row r="1896" spans="1:13" x14ac:dyDescent="0.3">
      <c r="C1896">
        <v>202</v>
      </c>
      <c r="D1896">
        <v>7800</v>
      </c>
      <c r="E1896" t="s">
        <v>29</v>
      </c>
      <c r="F1896">
        <v>-7.9299999999999995E-3</v>
      </c>
      <c r="G1896">
        <v>2.5140000000000002E-3</v>
      </c>
      <c r="H1896">
        <v>0</v>
      </c>
      <c r="I1896">
        <v>0</v>
      </c>
      <c r="J1896">
        <v>3</v>
      </c>
      <c r="K1896">
        <v>3.2122999999999999E-2</v>
      </c>
      <c r="L1896">
        <v>4</v>
      </c>
      <c r="M1896" t="s">
        <v>5</v>
      </c>
    </row>
    <row r="1897" spans="1:13" x14ac:dyDescent="0.3">
      <c r="C1897">
        <v>202</v>
      </c>
      <c r="D1897">
        <v>1023</v>
      </c>
      <c r="E1897" t="s">
        <v>407</v>
      </c>
      <c r="F1897">
        <v>4.0130000000000001E-3</v>
      </c>
      <c r="G1897">
        <v>0.467086</v>
      </c>
      <c r="H1897">
        <v>0</v>
      </c>
      <c r="I1897">
        <v>0</v>
      </c>
      <c r="J1897">
        <v>2</v>
      </c>
      <c r="K1897">
        <v>1.9591999999999998E-2</v>
      </c>
      <c r="L1897">
        <v>5</v>
      </c>
      <c r="M1897" t="s">
        <v>5</v>
      </c>
    </row>
    <row r="1898" spans="1:13" x14ac:dyDescent="0.3">
      <c r="C1898">
        <v>202</v>
      </c>
      <c r="D1898">
        <v>2010</v>
      </c>
      <c r="E1898" t="s">
        <v>12</v>
      </c>
      <c r="F1898">
        <v>-2.9399999999999999E-4</v>
      </c>
      <c r="G1898">
        <v>1.5554E-2</v>
      </c>
      <c r="H1898">
        <v>1</v>
      </c>
      <c r="I1898">
        <v>0</v>
      </c>
      <c r="J1898">
        <v>1</v>
      </c>
      <c r="K1898">
        <v>1.6258000000000002E-2</v>
      </c>
      <c r="L1898">
        <v>6</v>
      </c>
      <c r="M1898" t="s">
        <v>5</v>
      </c>
    </row>
    <row r="1899" spans="1:13" x14ac:dyDescent="0.3">
      <c r="C1899">
        <v>202</v>
      </c>
      <c r="D1899">
        <v>6352</v>
      </c>
      <c r="E1899" t="s">
        <v>131</v>
      </c>
      <c r="F1899">
        <v>-2.598E-3</v>
      </c>
      <c r="G1899">
        <v>3.2522000000000002E-2</v>
      </c>
      <c r="H1899">
        <v>1</v>
      </c>
      <c r="I1899">
        <v>0</v>
      </c>
      <c r="J1899">
        <v>1</v>
      </c>
      <c r="K1899">
        <v>1.6258000000000002E-2</v>
      </c>
      <c r="L1899">
        <v>7</v>
      </c>
      <c r="M1899" t="s">
        <v>5</v>
      </c>
    </row>
    <row r="1900" spans="1:13" x14ac:dyDescent="0.3">
      <c r="C1900">
        <v>202</v>
      </c>
      <c r="D1900">
        <v>7994</v>
      </c>
      <c r="E1900" t="s">
        <v>14</v>
      </c>
      <c r="F1900">
        <v>-2.8479999999999998E-3</v>
      </c>
      <c r="G1900">
        <v>9.7409999999999997E-3</v>
      </c>
      <c r="H1900">
        <v>3</v>
      </c>
      <c r="I1900">
        <v>0</v>
      </c>
      <c r="J1900">
        <v>1</v>
      </c>
      <c r="K1900">
        <v>1.6258000000000002E-2</v>
      </c>
      <c r="L1900">
        <v>8</v>
      </c>
      <c r="M1900" t="s">
        <v>5</v>
      </c>
    </row>
    <row r="1901" spans="1:13" x14ac:dyDescent="0.3">
      <c r="C1901">
        <v>202</v>
      </c>
      <c r="D1901">
        <v>5698</v>
      </c>
      <c r="E1901" t="s">
        <v>54</v>
      </c>
      <c r="F1901">
        <v>-8.8099999999999995E-4</v>
      </c>
      <c r="G1901">
        <v>2.042E-3</v>
      </c>
      <c r="H1901">
        <v>0</v>
      </c>
      <c r="I1901">
        <v>0</v>
      </c>
      <c r="J1901">
        <v>1</v>
      </c>
      <c r="K1901">
        <v>1.2585000000000001E-2</v>
      </c>
      <c r="L1901">
        <v>9</v>
      </c>
      <c r="M1901" t="s">
        <v>5</v>
      </c>
    </row>
    <row r="1902" spans="1:13" x14ac:dyDescent="0.3">
      <c r="C1902">
        <v>202</v>
      </c>
      <c r="D1902">
        <v>1302</v>
      </c>
      <c r="E1902" t="s">
        <v>15</v>
      </c>
      <c r="F1902">
        <v>-1.165E-3</v>
      </c>
      <c r="G1902">
        <v>2.6710000000000002E-3</v>
      </c>
      <c r="H1902">
        <v>0</v>
      </c>
      <c r="I1902">
        <v>0</v>
      </c>
      <c r="J1902">
        <v>1</v>
      </c>
      <c r="K1902">
        <v>1.2585000000000001E-2</v>
      </c>
      <c r="L1902">
        <v>10</v>
      </c>
      <c r="M1902" t="s">
        <v>5</v>
      </c>
    </row>
    <row r="1903" spans="1:13" x14ac:dyDescent="0.3">
      <c r="A1903" t="s">
        <v>20</v>
      </c>
      <c r="B1903">
        <v>5</v>
      </c>
      <c r="C1903">
        <v>203</v>
      </c>
      <c r="D1903">
        <v>5</v>
      </c>
    </row>
    <row r="1904" spans="1:13" x14ac:dyDescent="0.3">
      <c r="C1904">
        <v>203</v>
      </c>
      <c r="D1904">
        <v>5287</v>
      </c>
      <c r="E1904" t="s">
        <v>209</v>
      </c>
      <c r="F1904">
        <v>7.3680000000000004E-3</v>
      </c>
      <c r="G1904">
        <v>4.1939999999999998E-3</v>
      </c>
      <c r="H1904">
        <v>0</v>
      </c>
      <c r="I1904">
        <v>0</v>
      </c>
      <c r="J1904">
        <v>2</v>
      </c>
      <c r="K1904">
        <v>0.89085499999999995</v>
      </c>
      <c r="L1904">
        <v>1</v>
      </c>
      <c r="M1904" t="s">
        <v>3</v>
      </c>
    </row>
    <row r="1905" spans="1:13" x14ac:dyDescent="0.3">
      <c r="C1905">
        <v>203</v>
      </c>
      <c r="D1905">
        <v>3510</v>
      </c>
      <c r="E1905" t="s">
        <v>210</v>
      </c>
      <c r="F1905">
        <v>2.2169000000000001E-2</v>
      </c>
      <c r="G1905">
        <v>3.2260000000000001E-3</v>
      </c>
      <c r="H1905">
        <v>0</v>
      </c>
      <c r="I1905">
        <v>0</v>
      </c>
      <c r="J1905">
        <v>1</v>
      </c>
      <c r="K1905">
        <v>0.75812500000000005</v>
      </c>
      <c r="L1905">
        <v>2</v>
      </c>
      <c r="M1905" t="s">
        <v>3</v>
      </c>
    </row>
    <row r="1906" spans="1:13" x14ac:dyDescent="0.3">
      <c r="C1906">
        <v>203</v>
      </c>
      <c r="D1906">
        <v>3602</v>
      </c>
      <c r="E1906" t="s">
        <v>211</v>
      </c>
      <c r="F1906">
        <v>2.5509999999999999E-3</v>
      </c>
      <c r="G1906">
        <v>3.8709999999999999E-3</v>
      </c>
      <c r="H1906">
        <v>0</v>
      </c>
      <c r="I1906">
        <v>0</v>
      </c>
      <c r="J1906">
        <v>2</v>
      </c>
      <c r="K1906">
        <v>0.578009</v>
      </c>
      <c r="L1906">
        <v>3</v>
      </c>
      <c r="M1906" t="s">
        <v>5</v>
      </c>
    </row>
    <row r="1907" spans="1:13" x14ac:dyDescent="0.3">
      <c r="C1907">
        <v>203</v>
      </c>
      <c r="D1907">
        <v>4019</v>
      </c>
      <c r="E1907" t="s">
        <v>212</v>
      </c>
      <c r="F1907">
        <v>3.8310000000000002E-3</v>
      </c>
      <c r="G1907">
        <v>2.7097E-2</v>
      </c>
      <c r="H1907">
        <v>0</v>
      </c>
      <c r="I1907">
        <v>0</v>
      </c>
      <c r="J1907">
        <v>4</v>
      </c>
      <c r="K1907">
        <v>0.19714799999999999</v>
      </c>
      <c r="L1907">
        <v>4</v>
      </c>
      <c r="M1907" t="s">
        <v>5</v>
      </c>
    </row>
    <row r="1908" spans="1:13" x14ac:dyDescent="0.3">
      <c r="C1908">
        <v>203</v>
      </c>
      <c r="D1908">
        <v>555</v>
      </c>
      <c r="E1908" t="s">
        <v>213</v>
      </c>
      <c r="F1908">
        <v>2.947E-3</v>
      </c>
      <c r="G1908">
        <v>5.7957000000000002E-2</v>
      </c>
      <c r="H1908">
        <v>0</v>
      </c>
      <c r="I1908">
        <v>0</v>
      </c>
      <c r="J1908">
        <v>2</v>
      </c>
      <c r="K1908">
        <v>0.19714799999999999</v>
      </c>
      <c r="L1908">
        <v>5</v>
      </c>
      <c r="M1908" t="s">
        <v>5</v>
      </c>
    </row>
    <row r="1909" spans="1:13" x14ac:dyDescent="0.3">
      <c r="C1909">
        <v>203</v>
      </c>
      <c r="D1909">
        <v>5810</v>
      </c>
      <c r="E1909" t="s">
        <v>63</v>
      </c>
      <c r="F1909">
        <v>2.0799999999999998E-3</v>
      </c>
      <c r="G1909">
        <v>2.5914E-2</v>
      </c>
      <c r="H1909">
        <v>0</v>
      </c>
      <c r="I1909">
        <v>0</v>
      </c>
      <c r="J1909">
        <v>2</v>
      </c>
      <c r="K1909">
        <v>0.19714799999999999</v>
      </c>
      <c r="L1909">
        <v>6</v>
      </c>
      <c r="M1909" t="s">
        <v>3</v>
      </c>
    </row>
    <row r="1910" spans="1:13" x14ac:dyDescent="0.3">
      <c r="C1910">
        <v>203</v>
      </c>
      <c r="D1910">
        <v>556</v>
      </c>
      <c r="E1910" t="s">
        <v>214</v>
      </c>
      <c r="F1910">
        <v>2.0630000000000002E-3</v>
      </c>
      <c r="G1910">
        <v>4.0215000000000001E-2</v>
      </c>
      <c r="H1910">
        <v>0</v>
      </c>
      <c r="I1910">
        <v>0</v>
      </c>
      <c r="J1910">
        <v>2</v>
      </c>
      <c r="K1910">
        <v>0.19714799999999999</v>
      </c>
      <c r="L1910">
        <v>7</v>
      </c>
      <c r="M1910" t="s">
        <v>3</v>
      </c>
    </row>
    <row r="1911" spans="1:13" x14ac:dyDescent="0.3">
      <c r="C1911">
        <v>203</v>
      </c>
      <c r="D1911">
        <v>2293</v>
      </c>
      <c r="E1911" t="s">
        <v>215</v>
      </c>
      <c r="F1911">
        <v>1.758E-3</v>
      </c>
      <c r="G1911">
        <v>6.9139999999999993E-2</v>
      </c>
      <c r="H1911">
        <v>0</v>
      </c>
      <c r="I1911">
        <v>0</v>
      </c>
      <c r="J1911">
        <v>4</v>
      </c>
      <c r="K1911">
        <v>0.19714799999999999</v>
      </c>
      <c r="L1911">
        <v>8</v>
      </c>
      <c r="M1911" t="s">
        <v>5</v>
      </c>
    </row>
    <row r="1912" spans="1:13" x14ac:dyDescent="0.3">
      <c r="C1912">
        <v>203</v>
      </c>
      <c r="D1912">
        <v>3698</v>
      </c>
      <c r="E1912" t="s">
        <v>216</v>
      </c>
      <c r="F1912">
        <v>1.4400000000000001E-3</v>
      </c>
      <c r="G1912">
        <v>1.4839E-2</v>
      </c>
      <c r="H1912">
        <v>0</v>
      </c>
      <c r="I1912">
        <v>0</v>
      </c>
      <c r="J1912">
        <v>2</v>
      </c>
      <c r="K1912">
        <v>0.19714799999999999</v>
      </c>
      <c r="L1912">
        <v>9</v>
      </c>
      <c r="M1912" t="s">
        <v>3</v>
      </c>
    </row>
    <row r="1913" spans="1:13" x14ac:dyDescent="0.3">
      <c r="C1913">
        <v>203</v>
      </c>
      <c r="D1913">
        <v>7858</v>
      </c>
      <c r="E1913" t="s">
        <v>217</v>
      </c>
      <c r="F1913">
        <v>1.403E-3</v>
      </c>
      <c r="G1913">
        <v>1.9032E-2</v>
      </c>
      <c r="H1913">
        <v>0</v>
      </c>
      <c r="I1913">
        <v>0</v>
      </c>
      <c r="J1913">
        <v>1</v>
      </c>
      <c r="K1913">
        <v>8.6173E-2</v>
      </c>
      <c r="L1913">
        <v>10</v>
      </c>
      <c r="M1913" t="s">
        <v>5</v>
      </c>
    </row>
    <row r="1914" spans="1:13" x14ac:dyDescent="0.3">
      <c r="A1914" t="s">
        <v>20</v>
      </c>
      <c r="B1914">
        <v>5</v>
      </c>
      <c r="C1914">
        <v>204</v>
      </c>
      <c r="D1914">
        <v>5</v>
      </c>
    </row>
    <row r="1915" spans="1:13" x14ac:dyDescent="0.3">
      <c r="C1915">
        <v>204</v>
      </c>
      <c r="D1915">
        <v>3829</v>
      </c>
      <c r="E1915" t="s">
        <v>365</v>
      </c>
      <c r="F1915">
        <v>2.761E-3</v>
      </c>
      <c r="G1915">
        <v>2.2005E-2</v>
      </c>
      <c r="H1915">
        <v>0</v>
      </c>
      <c r="I1915">
        <v>0</v>
      </c>
      <c r="J1915">
        <v>3</v>
      </c>
      <c r="K1915">
        <v>0.19714799999999999</v>
      </c>
      <c r="L1915">
        <v>1</v>
      </c>
      <c r="M1915" t="s">
        <v>3</v>
      </c>
    </row>
    <row r="1916" spans="1:13" x14ac:dyDescent="0.3">
      <c r="C1916">
        <v>204</v>
      </c>
      <c r="D1916">
        <v>3839</v>
      </c>
      <c r="E1916" t="s">
        <v>428</v>
      </c>
      <c r="F1916">
        <v>1.3489999999999999E-3</v>
      </c>
      <c r="G1916">
        <v>3.9974000000000003E-2</v>
      </c>
      <c r="H1916">
        <v>0</v>
      </c>
      <c r="I1916">
        <v>0</v>
      </c>
      <c r="J1916">
        <v>3</v>
      </c>
      <c r="K1916">
        <v>0.19714799999999999</v>
      </c>
      <c r="L1916">
        <v>2</v>
      </c>
      <c r="M1916" t="s">
        <v>5</v>
      </c>
    </row>
    <row r="1917" spans="1:13" x14ac:dyDescent="0.3">
      <c r="C1917">
        <v>204</v>
      </c>
      <c r="D1917">
        <v>6324</v>
      </c>
      <c r="E1917" t="s">
        <v>51</v>
      </c>
      <c r="F1917">
        <v>-6.6230000000000004E-3</v>
      </c>
      <c r="G1917">
        <v>3.516E-3</v>
      </c>
      <c r="H1917">
        <v>4</v>
      </c>
      <c r="I1917">
        <v>0</v>
      </c>
      <c r="J1917">
        <v>2</v>
      </c>
      <c r="K1917">
        <v>0.193581</v>
      </c>
      <c r="L1917">
        <v>3</v>
      </c>
      <c r="M1917" t="s">
        <v>3</v>
      </c>
    </row>
    <row r="1918" spans="1:13" x14ac:dyDescent="0.3">
      <c r="C1918">
        <v>204</v>
      </c>
      <c r="D1918">
        <v>3457</v>
      </c>
      <c r="E1918" t="s">
        <v>638</v>
      </c>
      <c r="F1918">
        <v>2.666E-3</v>
      </c>
      <c r="G1918">
        <v>4.8828000000000003E-2</v>
      </c>
      <c r="H1918">
        <v>0</v>
      </c>
      <c r="I1918">
        <v>0</v>
      </c>
      <c r="J1918">
        <v>1</v>
      </c>
      <c r="K1918">
        <v>8.6173E-2</v>
      </c>
      <c r="L1918">
        <v>4</v>
      </c>
      <c r="M1918" t="s">
        <v>5</v>
      </c>
    </row>
    <row r="1919" spans="1:13" x14ac:dyDescent="0.3">
      <c r="C1919">
        <v>204</v>
      </c>
      <c r="D1919">
        <v>2747</v>
      </c>
      <c r="E1919" t="s">
        <v>639</v>
      </c>
      <c r="F1919">
        <v>7.1400000000000001E-4</v>
      </c>
      <c r="G1919">
        <v>4.7004999999999998E-2</v>
      </c>
      <c r="H1919">
        <v>0</v>
      </c>
      <c r="I1919">
        <v>0</v>
      </c>
      <c r="J1919">
        <v>2</v>
      </c>
      <c r="K1919">
        <v>3.5534000000000003E-2</v>
      </c>
      <c r="L1919">
        <v>5</v>
      </c>
      <c r="M1919" t="s">
        <v>5</v>
      </c>
    </row>
    <row r="1920" spans="1:13" x14ac:dyDescent="0.3">
      <c r="C1920">
        <v>204</v>
      </c>
      <c r="D1920">
        <v>3910</v>
      </c>
      <c r="E1920" t="s">
        <v>169</v>
      </c>
      <c r="F1920">
        <v>-1.1659999999999999E-3</v>
      </c>
      <c r="G1920">
        <v>4.0359999999999997E-3</v>
      </c>
      <c r="H1920">
        <v>0</v>
      </c>
      <c r="I1920">
        <v>0</v>
      </c>
      <c r="J1920">
        <v>3</v>
      </c>
      <c r="K1920">
        <v>3.2122999999999999E-2</v>
      </c>
      <c r="L1920">
        <v>6</v>
      </c>
      <c r="M1920" t="s">
        <v>3</v>
      </c>
    </row>
    <row r="1921" spans="1:13" x14ac:dyDescent="0.3">
      <c r="C1921">
        <v>204</v>
      </c>
      <c r="D1921">
        <v>7800</v>
      </c>
      <c r="E1921" t="s">
        <v>29</v>
      </c>
      <c r="F1921">
        <v>-3.5536999999999999E-2</v>
      </c>
      <c r="G1921">
        <v>2.0830000000000002E-3</v>
      </c>
      <c r="H1921">
        <v>0</v>
      </c>
      <c r="I1921">
        <v>0</v>
      </c>
      <c r="J1921">
        <v>3</v>
      </c>
      <c r="K1921">
        <v>3.2122999999999999E-2</v>
      </c>
      <c r="L1921">
        <v>7</v>
      </c>
      <c r="M1921" t="s">
        <v>3</v>
      </c>
    </row>
    <row r="1922" spans="1:13" x14ac:dyDescent="0.3">
      <c r="C1922">
        <v>204</v>
      </c>
      <c r="D1922">
        <v>2010</v>
      </c>
      <c r="E1922" t="s">
        <v>12</v>
      </c>
      <c r="F1922">
        <v>-2.43E-4</v>
      </c>
      <c r="G1922">
        <v>1.4583E-2</v>
      </c>
      <c r="H1922">
        <v>1</v>
      </c>
      <c r="I1922">
        <v>0</v>
      </c>
      <c r="J1922">
        <v>1</v>
      </c>
      <c r="K1922">
        <v>1.6258000000000002E-2</v>
      </c>
      <c r="L1922">
        <v>8</v>
      </c>
      <c r="M1922" t="s">
        <v>5</v>
      </c>
    </row>
    <row r="1923" spans="1:13" x14ac:dyDescent="0.3">
      <c r="C1923">
        <v>204</v>
      </c>
      <c r="D1923">
        <v>4571</v>
      </c>
      <c r="E1923" t="s">
        <v>13</v>
      </c>
      <c r="F1923">
        <v>-3.46E-3</v>
      </c>
      <c r="G1923">
        <v>3.8802000000000003E-2</v>
      </c>
      <c r="H1923">
        <v>1</v>
      </c>
      <c r="I1923">
        <v>0</v>
      </c>
      <c r="J1923">
        <v>1</v>
      </c>
      <c r="K1923">
        <v>1.6258000000000002E-2</v>
      </c>
      <c r="L1923">
        <v>9</v>
      </c>
      <c r="M1923" t="s">
        <v>5</v>
      </c>
    </row>
    <row r="1924" spans="1:13" x14ac:dyDescent="0.3">
      <c r="C1924">
        <v>204</v>
      </c>
      <c r="D1924">
        <v>7994</v>
      </c>
      <c r="E1924" t="s">
        <v>14</v>
      </c>
      <c r="F1924">
        <v>-1.1568E-2</v>
      </c>
      <c r="G1924">
        <v>9.2449999999999997E-3</v>
      </c>
      <c r="H1924">
        <v>3</v>
      </c>
      <c r="I1924">
        <v>0</v>
      </c>
      <c r="J1924">
        <v>1</v>
      </c>
      <c r="K1924">
        <v>1.6258000000000002E-2</v>
      </c>
      <c r="L1924">
        <v>10</v>
      </c>
      <c r="M1924" t="s">
        <v>3</v>
      </c>
    </row>
    <row r="1925" spans="1:13" x14ac:dyDescent="0.3">
      <c r="A1925" t="s">
        <v>20</v>
      </c>
      <c r="B1925">
        <v>3</v>
      </c>
      <c r="C1925">
        <v>205</v>
      </c>
      <c r="D1925">
        <v>3</v>
      </c>
    </row>
    <row r="1926" spans="1:13" x14ac:dyDescent="0.3">
      <c r="C1926">
        <v>205</v>
      </c>
      <c r="D1926">
        <v>907</v>
      </c>
      <c r="E1926" t="s">
        <v>102</v>
      </c>
      <c r="F1926">
        <v>-5.0199999999999995E-4</v>
      </c>
      <c r="G1926">
        <v>3.9360000000000003E-3</v>
      </c>
      <c r="H1926">
        <v>2</v>
      </c>
      <c r="I1926">
        <v>0</v>
      </c>
      <c r="J1926">
        <v>2</v>
      </c>
      <c r="K1926">
        <v>0.193581</v>
      </c>
      <c r="L1926">
        <v>1</v>
      </c>
      <c r="M1926" t="s">
        <v>3</v>
      </c>
    </row>
    <row r="1927" spans="1:13" x14ac:dyDescent="0.3">
      <c r="C1927">
        <v>205</v>
      </c>
      <c r="D1927">
        <v>3821</v>
      </c>
      <c r="E1927" t="s">
        <v>742</v>
      </c>
      <c r="F1927">
        <v>5.1400000000000003E-4</v>
      </c>
      <c r="G1927">
        <v>4.6930000000000001E-3</v>
      </c>
      <c r="H1927">
        <v>0</v>
      </c>
      <c r="I1927">
        <v>0</v>
      </c>
      <c r="J1927">
        <v>3</v>
      </c>
      <c r="K1927">
        <v>0.17047399999999999</v>
      </c>
      <c r="L1927">
        <v>2</v>
      </c>
      <c r="M1927" t="s">
        <v>5</v>
      </c>
    </row>
    <row r="1928" spans="1:13" x14ac:dyDescent="0.3">
      <c r="C1928">
        <v>205</v>
      </c>
      <c r="D1928">
        <v>6623</v>
      </c>
      <c r="E1928" t="s">
        <v>32</v>
      </c>
      <c r="F1928">
        <v>-3.0920000000000001E-3</v>
      </c>
      <c r="G1928">
        <v>3.4819999999999999E-3</v>
      </c>
      <c r="H1928">
        <v>1</v>
      </c>
      <c r="I1928">
        <v>0</v>
      </c>
      <c r="J1928">
        <v>1</v>
      </c>
      <c r="K1928">
        <v>8.4403000000000006E-2</v>
      </c>
      <c r="L1928">
        <v>3</v>
      </c>
      <c r="M1928" t="s">
        <v>3</v>
      </c>
    </row>
    <row r="1929" spans="1:13" x14ac:dyDescent="0.3">
      <c r="C1929">
        <v>205</v>
      </c>
      <c r="D1929">
        <v>871</v>
      </c>
      <c r="E1929" t="s">
        <v>105</v>
      </c>
      <c r="F1929">
        <v>-1.2525E-2</v>
      </c>
      <c r="G1929">
        <v>3.9360000000000003E-3</v>
      </c>
      <c r="H1929">
        <v>1</v>
      </c>
      <c r="I1929">
        <v>0</v>
      </c>
      <c r="J1929">
        <v>1</v>
      </c>
      <c r="K1929">
        <v>8.4403000000000006E-2</v>
      </c>
      <c r="L1929">
        <v>4</v>
      </c>
      <c r="M1929" t="s">
        <v>5</v>
      </c>
    </row>
    <row r="1930" spans="1:13" x14ac:dyDescent="0.3">
      <c r="C1930">
        <v>205</v>
      </c>
      <c r="D1930">
        <v>7800</v>
      </c>
      <c r="E1930" t="s">
        <v>29</v>
      </c>
      <c r="F1930">
        <v>-1.6980000000000001E-3</v>
      </c>
      <c r="G1930">
        <v>2.4220000000000001E-3</v>
      </c>
      <c r="H1930">
        <v>0</v>
      </c>
      <c r="I1930">
        <v>0</v>
      </c>
      <c r="J1930">
        <v>3</v>
      </c>
      <c r="K1930">
        <v>3.2122999999999999E-2</v>
      </c>
      <c r="L1930">
        <v>5</v>
      </c>
      <c r="M1930" t="s">
        <v>5</v>
      </c>
    </row>
    <row r="1931" spans="1:13" x14ac:dyDescent="0.3">
      <c r="C1931">
        <v>205</v>
      </c>
      <c r="D1931">
        <v>2010</v>
      </c>
      <c r="E1931" t="s">
        <v>12</v>
      </c>
      <c r="F1931">
        <v>-2.8299999999999999E-4</v>
      </c>
      <c r="G1931">
        <v>1.6954E-2</v>
      </c>
      <c r="H1931">
        <v>1</v>
      </c>
      <c r="I1931">
        <v>0</v>
      </c>
      <c r="J1931">
        <v>1</v>
      </c>
      <c r="K1931">
        <v>1.6258000000000002E-2</v>
      </c>
      <c r="L1931">
        <v>6</v>
      </c>
      <c r="M1931" t="s">
        <v>5</v>
      </c>
    </row>
    <row r="1932" spans="1:13" x14ac:dyDescent="0.3">
      <c r="C1932">
        <v>205</v>
      </c>
      <c r="D1932">
        <v>3323</v>
      </c>
      <c r="E1932" t="s">
        <v>33</v>
      </c>
      <c r="F1932">
        <v>-2.9580000000000001E-3</v>
      </c>
      <c r="G1932">
        <v>9.6880000000000004E-3</v>
      </c>
      <c r="H1932">
        <v>1</v>
      </c>
      <c r="I1932">
        <v>0</v>
      </c>
      <c r="J1932">
        <v>1</v>
      </c>
      <c r="K1932">
        <v>1.6258000000000002E-2</v>
      </c>
      <c r="L1932">
        <v>7</v>
      </c>
      <c r="M1932" t="s">
        <v>5</v>
      </c>
    </row>
    <row r="1933" spans="1:13" x14ac:dyDescent="0.3">
      <c r="C1933">
        <v>205</v>
      </c>
      <c r="D1933">
        <v>2821</v>
      </c>
      <c r="E1933" t="s">
        <v>421</v>
      </c>
      <c r="F1933">
        <v>-3.1250000000000002E-3</v>
      </c>
      <c r="G1933">
        <v>2.5430999999999999E-2</v>
      </c>
      <c r="H1933">
        <v>1</v>
      </c>
      <c r="I1933">
        <v>0</v>
      </c>
      <c r="J1933">
        <v>1</v>
      </c>
      <c r="K1933">
        <v>1.6258000000000002E-2</v>
      </c>
      <c r="L1933">
        <v>8</v>
      </c>
      <c r="M1933" t="s">
        <v>3</v>
      </c>
    </row>
    <row r="1934" spans="1:13" x14ac:dyDescent="0.3">
      <c r="C1934">
        <v>205</v>
      </c>
      <c r="D1934">
        <v>7994</v>
      </c>
      <c r="E1934" t="s">
        <v>14</v>
      </c>
      <c r="F1934">
        <v>-4.117E-3</v>
      </c>
      <c r="G1934">
        <v>9.9909999999999999E-3</v>
      </c>
      <c r="H1934">
        <v>3</v>
      </c>
      <c r="I1934">
        <v>0</v>
      </c>
      <c r="J1934">
        <v>1</v>
      </c>
      <c r="K1934">
        <v>1.6258000000000002E-2</v>
      </c>
      <c r="L1934">
        <v>9</v>
      </c>
      <c r="M1934" t="s">
        <v>5</v>
      </c>
    </row>
    <row r="1935" spans="1:13" x14ac:dyDescent="0.3">
      <c r="C1935">
        <v>205</v>
      </c>
      <c r="D1935">
        <v>1302</v>
      </c>
      <c r="E1935" t="s">
        <v>15</v>
      </c>
      <c r="F1935">
        <v>-2.81E-4</v>
      </c>
      <c r="G1935">
        <v>2.5730000000000002E-3</v>
      </c>
      <c r="H1935">
        <v>0</v>
      </c>
      <c r="I1935">
        <v>0</v>
      </c>
      <c r="J1935">
        <v>1</v>
      </c>
      <c r="K1935">
        <v>1.2585000000000001E-2</v>
      </c>
      <c r="L1935">
        <v>10</v>
      </c>
      <c r="M1935" t="s">
        <v>5</v>
      </c>
    </row>
    <row r="1936" spans="1:13" x14ac:dyDescent="0.3">
      <c r="A1936" t="s">
        <v>20</v>
      </c>
      <c r="B1936">
        <v>5</v>
      </c>
      <c r="C1936">
        <v>206</v>
      </c>
      <c r="D1936">
        <v>5</v>
      </c>
    </row>
    <row r="1937" spans="1:13" x14ac:dyDescent="0.3">
      <c r="C1937">
        <v>206</v>
      </c>
      <c r="D1937">
        <v>8181</v>
      </c>
      <c r="E1937" t="s">
        <v>253</v>
      </c>
      <c r="F1937">
        <v>3.0509999999999999E-3</v>
      </c>
      <c r="G1937">
        <v>2.1715999999999999E-2</v>
      </c>
      <c r="H1937">
        <v>1</v>
      </c>
      <c r="I1937">
        <v>0</v>
      </c>
      <c r="J1937">
        <v>2</v>
      </c>
      <c r="K1937">
        <v>0.63978000000000002</v>
      </c>
      <c r="L1937">
        <v>1</v>
      </c>
      <c r="M1937" t="s">
        <v>3</v>
      </c>
    </row>
    <row r="1938" spans="1:13" x14ac:dyDescent="0.3">
      <c r="C1938">
        <v>206</v>
      </c>
      <c r="D1938">
        <v>22</v>
      </c>
      <c r="E1938" t="s">
        <v>79</v>
      </c>
      <c r="F1938">
        <v>5.8890000000000001E-3</v>
      </c>
      <c r="G1938">
        <v>3.019E-3</v>
      </c>
      <c r="H1938">
        <v>0</v>
      </c>
      <c r="I1938">
        <v>0</v>
      </c>
      <c r="J1938">
        <v>2</v>
      </c>
      <c r="K1938">
        <v>0.578009</v>
      </c>
      <c r="L1938">
        <v>2</v>
      </c>
      <c r="M1938" t="s">
        <v>5</v>
      </c>
    </row>
    <row r="1939" spans="1:13" x14ac:dyDescent="0.3">
      <c r="C1939">
        <v>206</v>
      </c>
      <c r="D1939">
        <v>2514</v>
      </c>
      <c r="E1939" t="s">
        <v>254</v>
      </c>
      <c r="F1939">
        <v>2.493E-3</v>
      </c>
      <c r="G1939">
        <v>2.8104000000000001E-2</v>
      </c>
      <c r="H1939">
        <v>1</v>
      </c>
      <c r="I1939">
        <v>0</v>
      </c>
      <c r="J1939">
        <v>1</v>
      </c>
      <c r="K1939">
        <v>0.40548400000000001</v>
      </c>
      <c r="L1939">
        <v>3</v>
      </c>
      <c r="M1939" t="s">
        <v>3</v>
      </c>
    </row>
    <row r="1940" spans="1:13" x14ac:dyDescent="0.3">
      <c r="C1940">
        <v>206</v>
      </c>
      <c r="D1940">
        <v>5939</v>
      </c>
      <c r="E1940" t="s">
        <v>122</v>
      </c>
      <c r="F1940">
        <v>7.3899999999999997E-4</v>
      </c>
      <c r="G1940">
        <v>3.9480000000000001E-3</v>
      </c>
      <c r="H1940">
        <v>1</v>
      </c>
      <c r="I1940">
        <v>0</v>
      </c>
      <c r="J1940">
        <v>1</v>
      </c>
      <c r="K1940">
        <v>0.36337999999999998</v>
      </c>
      <c r="L1940">
        <v>4</v>
      </c>
      <c r="M1940" t="s">
        <v>3</v>
      </c>
    </row>
    <row r="1941" spans="1:13" x14ac:dyDescent="0.3">
      <c r="C1941">
        <v>206</v>
      </c>
      <c r="D1941">
        <v>8191</v>
      </c>
      <c r="E1941" t="s">
        <v>6</v>
      </c>
      <c r="F1941">
        <v>-2.4521999999999999E-2</v>
      </c>
      <c r="G1941">
        <v>3.1359999999999999E-3</v>
      </c>
      <c r="H1941">
        <v>1</v>
      </c>
      <c r="I1941">
        <v>0</v>
      </c>
      <c r="J1941">
        <v>3</v>
      </c>
      <c r="K1941">
        <v>0.193581</v>
      </c>
      <c r="L1941">
        <v>5</v>
      </c>
      <c r="M1941" t="s">
        <v>5</v>
      </c>
    </row>
    <row r="1942" spans="1:13" x14ac:dyDescent="0.3">
      <c r="C1942">
        <v>206</v>
      </c>
      <c r="D1942">
        <v>8180</v>
      </c>
      <c r="E1942" t="s">
        <v>255</v>
      </c>
      <c r="F1942">
        <v>2.3649999999999999E-3</v>
      </c>
      <c r="G1942">
        <v>2.0903000000000001E-2</v>
      </c>
      <c r="H1942">
        <v>0</v>
      </c>
      <c r="I1942">
        <v>0</v>
      </c>
      <c r="J1942">
        <v>1</v>
      </c>
      <c r="K1942">
        <v>8.6173E-2</v>
      </c>
      <c r="L1942">
        <v>6</v>
      </c>
      <c r="M1942" t="s">
        <v>5</v>
      </c>
    </row>
    <row r="1943" spans="1:13" x14ac:dyDescent="0.3">
      <c r="C1943">
        <v>206</v>
      </c>
      <c r="D1943">
        <v>6101</v>
      </c>
      <c r="E1943" t="s">
        <v>60</v>
      </c>
      <c r="F1943">
        <v>-5.1079999999999997E-3</v>
      </c>
      <c r="G1943">
        <v>3.4840000000000001E-3</v>
      </c>
      <c r="H1943">
        <v>1</v>
      </c>
      <c r="I1943">
        <v>0</v>
      </c>
      <c r="J1943">
        <v>1</v>
      </c>
      <c r="K1943">
        <v>8.4403000000000006E-2</v>
      </c>
      <c r="L1943">
        <v>7</v>
      </c>
      <c r="M1943" t="s">
        <v>5</v>
      </c>
    </row>
    <row r="1944" spans="1:13" x14ac:dyDescent="0.3">
      <c r="C1944">
        <v>206</v>
      </c>
      <c r="D1944">
        <v>19</v>
      </c>
      <c r="E1944" t="s">
        <v>85</v>
      </c>
      <c r="F1944">
        <v>-5.5500000000000002E-3</v>
      </c>
      <c r="G1944">
        <v>3.019E-3</v>
      </c>
      <c r="H1944">
        <v>1</v>
      </c>
      <c r="I1944">
        <v>0</v>
      </c>
      <c r="J1944">
        <v>1</v>
      </c>
      <c r="K1944">
        <v>8.4403000000000006E-2</v>
      </c>
      <c r="L1944">
        <v>8</v>
      </c>
      <c r="M1944" t="s">
        <v>3</v>
      </c>
    </row>
    <row r="1945" spans="1:13" x14ac:dyDescent="0.3">
      <c r="C1945">
        <v>206</v>
      </c>
      <c r="D1945">
        <v>3323</v>
      </c>
      <c r="E1945" t="s">
        <v>33</v>
      </c>
      <c r="F1945">
        <v>-7.9439999999999997E-3</v>
      </c>
      <c r="G1945">
        <v>2.6710000000000002E-3</v>
      </c>
      <c r="H1945">
        <v>1</v>
      </c>
      <c r="I1945">
        <v>0</v>
      </c>
      <c r="J1945">
        <v>1</v>
      </c>
      <c r="K1945">
        <v>8.4403000000000006E-2</v>
      </c>
      <c r="L1945">
        <v>9</v>
      </c>
      <c r="M1945" t="s">
        <v>3</v>
      </c>
    </row>
    <row r="1946" spans="1:13" x14ac:dyDescent="0.3">
      <c r="C1946">
        <v>206</v>
      </c>
      <c r="D1946">
        <v>27</v>
      </c>
      <c r="E1946" t="s">
        <v>62</v>
      </c>
      <c r="F1946">
        <v>-1.2899999999999999E-4</v>
      </c>
      <c r="G1946">
        <v>2.6825999999999999E-2</v>
      </c>
      <c r="H1946">
        <v>1</v>
      </c>
      <c r="I1946">
        <v>0</v>
      </c>
      <c r="J1946">
        <v>4</v>
      </c>
      <c r="K1946">
        <v>4.1259999999999998E-2</v>
      </c>
      <c r="L1946">
        <v>10</v>
      </c>
      <c r="M1946" t="s">
        <v>5</v>
      </c>
    </row>
    <row r="1947" spans="1:13" x14ac:dyDescent="0.3">
      <c r="A1947" t="s">
        <v>20</v>
      </c>
      <c r="B1947">
        <v>5</v>
      </c>
      <c r="C1947">
        <v>207</v>
      </c>
      <c r="D1947">
        <v>5</v>
      </c>
    </row>
    <row r="1948" spans="1:13" x14ac:dyDescent="0.3">
      <c r="C1948">
        <v>207</v>
      </c>
      <c r="D1948">
        <v>6642</v>
      </c>
      <c r="E1948" t="s">
        <v>597</v>
      </c>
      <c r="F1948">
        <v>1.5424E-2</v>
      </c>
      <c r="G1948">
        <v>3.3779999999999999E-3</v>
      </c>
      <c r="H1948">
        <v>0</v>
      </c>
      <c r="I1948">
        <v>0</v>
      </c>
      <c r="J1948">
        <v>1</v>
      </c>
      <c r="K1948">
        <v>0.75812500000000005</v>
      </c>
      <c r="L1948">
        <v>1</v>
      </c>
      <c r="M1948" t="s">
        <v>3</v>
      </c>
    </row>
    <row r="1949" spans="1:13" x14ac:dyDescent="0.3">
      <c r="C1949">
        <v>207</v>
      </c>
      <c r="D1949">
        <v>2099</v>
      </c>
      <c r="E1949" t="s">
        <v>574</v>
      </c>
      <c r="F1949">
        <v>2.9840000000000001E-3</v>
      </c>
      <c r="G1949">
        <v>2.0508999999999999E-2</v>
      </c>
      <c r="H1949">
        <v>0</v>
      </c>
      <c r="I1949">
        <v>0</v>
      </c>
      <c r="J1949">
        <v>2</v>
      </c>
      <c r="K1949">
        <v>0.19714799999999999</v>
      </c>
      <c r="L1949">
        <v>2</v>
      </c>
      <c r="M1949" t="s">
        <v>5</v>
      </c>
    </row>
    <row r="1950" spans="1:13" x14ac:dyDescent="0.3">
      <c r="C1950">
        <v>207</v>
      </c>
      <c r="D1950">
        <v>3321</v>
      </c>
      <c r="E1950" t="s">
        <v>819</v>
      </c>
      <c r="F1950">
        <v>2.47E-3</v>
      </c>
      <c r="G1950">
        <v>5.6580999999999999E-2</v>
      </c>
      <c r="H1950">
        <v>0</v>
      </c>
      <c r="I1950">
        <v>0</v>
      </c>
      <c r="J1950">
        <v>3</v>
      </c>
      <c r="K1950">
        <v>0.19714799999999999</v>
      </c>
      <c r="L1950">
        <v>3</v>
      </c>
      <c r="M1950" t="s">
        <v>5</v>
      </c>
    </row>
    <row r="1951" spans="1:13" x14ac:dyDescent="0.3">
      <c r="C1951">
        <v>207</v>
      </c>
      <c r="D1951">
        <v>5227</v>
      </c>
      <c r="E1951" t="s">
        <v>820</v>
      </c>
      <c r="F1951">
        <v>1.9759999999999999E-3</v>
      </c>
      <c r="G1951">
        <v>5.5495000000000003E-2</v>
      </c>
      <c r="H1951">
        <v>0</v>
      </c>
      <c r="I1951">
        <v>0</v>
      </c>
      <c r="J1951">
        <v>3</v>
      </c>
      <c r="K1951">
        <v>0.19714799999999999</v>
      </c>
      <c r="L1951">
        <v>4</v>
      </c>
      <c r="M1951" t="s">
        <v>3</v>
      </c>
    </row>
    <row r="1952" spans="1:13" x14ac:dyDescent="0.3">
      <c r="C1952">
        <v>207</v>
      </c>
      <c r="D1952">
        <v>8185</v>
      </c>
      <c r="E1952" t="s">
        <v>662</v>
      </c>
      <c r="F1952">
        <v>1.9109999999999999E-3</v>
      </c>
      <c r="G1952">
        <v>3.6796000000000002E-2</v>
      </c>
      <c r="H1952">
        <v>0</v>
      </c>
      <c r="I1952">
        <v>0</v>
      </c>
      <c r="J1952">
        <v>2</v>
      </c>
      <c r="K1952">
        <v>0.19714799999999999</v>
      </c>
      <c r="L1952">
        <v>5</v>
      </c>
      <c r="M1952" t="s">
        <v>3</v>
      </c>
    </row>
    <row r="1953" spans="1:13" x14ac:dyDescent="0.3">
      <c r="C1953">
        <v>207</v>
      </c>
      <c r="D1953">
        <v>2080</v>
      </c>
      <c r="E1953" t="s">
        <v>591</v>
      </c>
      <c r="F1953">
        <v>1.585E-3</v>
      </c>
      <c r="G1953">
        <v>2.0268000000000001E-2</v>
      </c>
      <c r="H1953">
        <v>0</v>
      </c>
      <c r="I1953">
        <v>0</v>
      </c>
      <c r="J1953">
        <v>3</v>
      </c>
      <c r="K1953">
        <v>0.19714799999999999</v>
      </c>
      <c r="L1953">
        <v>6</v>
      </c>
      <c r="M1953" t="s">
        <v>3</v>
      </c>
    </row>
    <row r="1954" spans="1:13" x14ac:dyDescent="0.3">
      <c r="C1954">
        <v>207</v>
      </c>
      <c r="D1954">
        <v>883</v>
      </c>
      <c r="E1954" t="s">
        <v>478</v>
      </c>
      <c r="F1954">
        <v>1.44E-4</v>
      </c>
      <c r="G1954">
        <v>3.8609999999999998E-3</v>
      </c>
      <c r="H1954">
        <v>1</v>
      </c>
      <c r="I1954">
        <v>0</v>
      </c>
      <c r="J1954">
        <v>2</v>
      </c>
      <c r="K1954">
        <v>0.193581</v>
      </c>
      <c r="L1954">
        <v>7</v>
      </c>
      <c r="M1954" t="s">
        <v>5</v>
      </c>
    </row>
    <row r="1955" spans="1:13" x14ac:dyDescent="0.3">
      <c r="C1955">
        <v>207</v>
      </c>
      <c r="D1955">
        <v>5591</v>
      </c>
      <c r="E1955" t="s">
        <v>821</v>
      </c>
      <c r="F1955">
        <v>5.9519999999999998E-3</v>
      </c>
      <c r="G1955">
        <v>2.7144000000000001E-2</v>
      </c>
      <c r="H1955">
        <v>0</v>
      </c>
      <c r="I1955">
        <v>0</v>
      </c>
      <c r="J1955">
        <v>1</v>
      </c>
      <c r="K1955">
        <v>8.6173E-2</v>
      </c>
      <c r="L1955">
        <v>8</v>
      </c>
      <c r="M1955" t="s">
        <v>3</v>
      </c>
    </row>
    <row r="1956" spans="1:13" x14ac:dyDescent="0.3">
      <c r="C1956">
        <v>207</v>
      </c>
      <c r="D1956">
        <v>3320</v>
      </c>
      <c r="E1956" t="s">
        <v>69</v>
      </c>
      <c r="F1956">
        <v>4.1609999999999998E-3</v>
      </c>
      <c r="G1956">
        <v>2.6903E-2</v>
      </c>
      <c r="H1956">
        <v>0</v>
      </c>
      <c r="I1956">
        <v>0</v>
      </c>
      <c r="J1956">
        <v>1</v>
      </c>
      <c r="K1956">
        <v>8.6173E-2</v>
      </c>
      <c r="L1956">
        <v>9</v>
      </c>
      <c r="M1956" t="s">
        <v>5</v>
      </c>
    </row>
    <row r="1957" spans="1:13" x14ac:dyDescent="0.3">
      <c r="C1957">
        <v>207</v>
      </c>
      <c r="D1957">
        <v>3137</v>
      </c>
      <c r="E1957" t="s">
        <v>31</v>
      </c>
      <c r="F1957">
        <v>-1.495E-3</v>
      </c>
      <c r="G1957">
        <v>4.705E-3</v>
      </c>
      <c r="H1957">
        <v>5</v>
      </c>
      <c r="I1957">
        <v>0</v>
      </c>
      <c r="J1957">
        <v>1</v>
      </c>
      <c r="K1957">
        <v>8.4403000000000006E-2</v>
      </c>
      <c r="L1957">
        <v>10</v>
      </c>
      <c r="M1957" t="s">
        <v>5</v>
      </c>
    </row>
    <row r="1958" spans="1:13" x14ac:dyDescent="0.3">
      <c r="A1958" t="s">
        <v>20</v>
      </c>
      <c r="B1958">
        <v>5</v>
      </c>
      <c r="C1958">
        <v>208</v>
      </c>
      <c r="D1958">
        <v>5</v>
      </c>
    </row>
    <row r="1959" spans="1:13" x14ac:dyDescent="0.3">
      <c r="C1959">
        <v>208</v>
      </c>
      <c r="D1959">
        <v>2468</v>
      </c>
      <c r="E1959" t="s">
        <v>180</v>
      </c>
      <c r="F1959">
        <v>3.8499999999999998E-4</v>
      </c>
      <c r="G1959">
        <v>5.1999999999999998E-3</v>
      </c>
      <c r="H1959">
        <v>1</v>
      </c>
      <c r="I1959">
        <v>0</v>
      </c>
      <c r="J1959">
        <v>1</v>
      </c>
      <c r="K1959">
        <v>0.36337999999999998</v>
      </c>
      <c r="L1959">
        <v>1</v>
      </c>
      <c r="M1959" t="s">
        <v>3</v>
      </c>
    </row>
    <row r="1960" spans="1:13" x14ac:dyDescent="0.3">
      <c r="C1960">
        <v>208</v>
      </c>
      <c r="D1960">
        <v>4138</v>
      </c>
      <c r="E1960" t="s">
        <v>620</v>
      </c>
      <c r="F1960">
        <v>3.1459999999999999E-3</v>
      </c>
      <c r="G1960">
        <v>2.4219999999999998E-2</v>
      </c>
      <c r="H1960">
        <v>0</v>
      </c>
      <c r="I1960">
        <v>0</v>
      </c>
      <c r="J1960">
        <v>2</v>
      </c>
      <c r="K1960">
        <v>0.19714799999999999</v>
      </c>
      <c r="L1960">
        <v>2</v>
      </c>
      <c r="M1960" t="s">
        <v>3</v>
      </c>
    </row>
    <row r="1961" spans="1:13" x14ac:dyDescent="0.3">
      <c r="C1961">
        <v>208</v>
      </c>
      <c r="D1961">
        <v>1843</v>
      </c>
      <c r="E1961" t="s">
        <v>621</v>
      </c>
      <c r="F1961">
        <v>1.665E-3</v>
      </c>
      <c r="G1961">
        <v>2.3536000000000001E-2</v>
      </c>
      <c r="H1961">
        <v>0</v>
      </c>
      <c r="I1961">
        <v>0</v>
      </c>
      <c r="J1961">
        <v>3</v>
      </c>
      <c r="K1961">
        <v>0.19714799999999999</v>
      </c>
      <c r="L1961">
        <v>3</v>
      </c>
      <c r="M1961" t="s">
        <v>3</v>
      </c>
    </row>
    <row r="1962" spans="1:13" x14ac:dyDescent="0.3">
      <c r="C1962">
        <v>208</v>
      </c>
      <c r="D1962">
        <v>5810</v>
      </c>
      <c r="E1962" t="s">
        <v>63</v>
      </c>
      <c r="F1962">
        <v>1.018E-3</v>
      </c>
      <c r="G1962">
        <v>5.4730000000000004E-3</v>
      </c>
      <c r="H1962">
        <v>0</v>
      </c>
      <c r="I1962">
        <v>0</v>
      </c>
      <c r="J1962">
        <v>2</v>
      </c>
      <c r="K1962">
        <v>0.17047399999999999</v>
      </c>
      <c r="L1962">
        <v>4</v>
      </c>
      <c r="M1962" t="s">
        <v>3</v>
      </c>
    </row>
    <row r="1963" spans="1:13" x14ac:dyDescent="0.3">
      <c r="C1963">
        <v>208</v>
      </c>
      <c r="D1963">
        <v>1265</v>
      </c>
      <c r="E1963" t="s">
        <v>519</v>
      </c>
      <c r="F1963">
        <v>3.82E-3</v>
      </c>
      <c r="G1963">
        <v>3.4346000000000002E-2</v>
      </c>
      <c r="H1963">
        <v>0</v>
      </c>
      <c r="I1963">
        <v>0</v>
      </c>
      <c r="J1963">
        <v>1</v>
      </c>
      <c r="K1963">
        <v>8.6173E-2</v>
      </c>
      <c r="L1963">
        <v>5</v>
      </c>
      <c r="M1963" t="s">
        <v>5</v>
      </c>
    </row>
    <row r="1964" spans="1:13" x14ac:dyDescent="0.3">
      <c r="C1964">
        <v>208</v>
      </c>
      <c r="D1964">
        <v>7800</v>
      </c>
      <c r="E1964" t="s">
        <v>29</v>
      </c>
      <c r="F1964">
        <v>-1.5349999999999999E-3</v>
      </c>
      <c r="G1964">
        <v>2.189E-3</v>
      </c>
      <c r="H1964">
        <v>0</v>
      </c>
      <c r="I1964">
        <v>0</v>
      </c>
      <c r="J1964">
        <v>3</v>
      </c>
      <c r="K1964">
        <v>3.2122999999999999E-2</v>
      </c>
      <c r="L1964">
        <v>6</v>
      </c>
      <c r="M1964" t="s">
        <v>5</v>
      </c>
    </row>
    <row r="1965" spans="1:13" x14ac:dyDescent="0.3">
      <c r="C1965">
        <v>208</v>
      </c>
      <c r="D1965">
        <v>2520</v>
      </c>
      <c r="E1965" t="s">
        <v>622</v>
      </c>
      <c r="F1965">
        <v>4.1260000000000003E-3</v>
      </c>
      <c r="G1965">
        <v>0.51012599999999997</v>
      </c>
      <c r="H1965">
        <v>0</v>
      </c>
      <c r="I1965">
        <v>0</v>
      </c>
      <c r="J1965">
        <v>2</v>
      </c>
      <c r="K1965">
        <v>1.9591999999999998E-2</v>
      </c>
      <c r="L1965">
        <v>7</v>
      </c>
      <c r="M1965" t="s">
        <v>5</v>
      </c>
    </row>
    <row r="1966" spans="1:13" x14ac:dyDescent="0.3">
      <c r="C1966">
        <v>208</v>
      </c>
      <c r="D1966">
        <v>4605</v>
      </c>
      <c r="E1966" t="s">
        <v>623</v>
      </c>
      <c r="F1966">
        <v>1.573E-3</v>
      </c>
      <c r="G1966">
        <v>0.244253</v>
      </c>
      <c r="H1966">
        <v>0</v>
      </c>
      <c r="I1966">
        <v>0</v>
      </c>
      <c r="J1966">
        <v>3</v>
      </c>
      <c r="K1966">
        <v>1.9591999999999998E-2</v>
      </c>
      <c r="L1966">
        <v>8</v>
      </c>
      <c r="M1966" t="s">
        <v>5</v>
      </c>
    </row>
    <row r="1967" spans="1:13" x14ac:dyDescent="0.3">
      <c r="C1967">
        <v>208</v>
      </c>
      <c r="D1967">
        <v>3668</v>
      </c>
      <c r="E1967" t="s">
        <v>455</v>
      </c>
      <c r="F1967">
        <v>1.8100000000000001E-4</v>
      </c>
      <c r="G1967">
        <v>5.4598000000000001E-2</v>
      </c>
      <c r="H1967">
        <v>2</v>
      </c>
      <c r="I1967">
        <v>0</v>
      </c>
      <c r="J1967">
        <v>1</v>
      </c>
      <c r="K1967">
        <v>1.6258000000000002E-2</v>
      </c>
      <c r="L1967">
        <v>9</v>
      </c>
      <c r="M1967" t="s">
        <v>3</v>
      </c>
    </row>
    <row r="1968" spans="1:13" x14ac:dyDescent="0.3">
      <c r="C1968">
        <v>208</v>
      </c>
      <c r="D1968">
        <v>2010</v>
      </c>
      <c r="E1968" t="s">
        <v>12</v>
      </c>
      <c r="F1968">
        <v>-2.5599999999999999E-4</v>
      </c>
      <c r="G1968">
        <v>1.7926000000000001E-2</v>
      </c>
      <c r="H1968">
        <v>1</v>
      </c>
      <c r="I1968">
        <v>0</v>
      </c>
      <c r="J1968">
        <v>1</v>
      </c>
      <c r="K1968">
        <v>1.6258000000000002E-2</v>
      </c>
      <c r="L1968">
        <v>10</v>
      </c>
      <c r="M1968" t="s">
        <v>5</v>
      </c>
    </row>
    <row r="1969" spans="1:13" x14ac:dyDescent="0.3">
      <c r="A1969" t="s">
        <v>20</v>
      </c>
      <c r="B1969">
        <v>3</v>
      </c>
      <c r="C1969">
        <v>209</v>
      </c>
      <c r="D1969">
        <v>3</v>
      </c>
    </row>
    <row r="1970" spans="1:13" x14ac:dyDescent="0.3">
      <c r="C1970">
        <v>209</v>
      </c>
      <c r="D1970">
        <v>3807</v>
      </c>
      <c r="E1970" t="s">
        <v>602</v>
      </c>
      <c r="F1970">
        <v>7.9749999999999995E-3</v>
      </c>
      <c r="G1970">
        <v>3.0460000000000001E-3</v>
      </c>
      <c r="H1970">
        <v>0</v>
      </c>
      <c r="I1970">
        <v>0</v>
      </c>
      <c r="J1970">
        <v>3</v>
      </c>
      <c r="K1970">
        <v>0.89085499999999995</v>
      </c>
      <c r="L1970">
        <v>1</v>
      </c>
      <c r="M1970" t="s">
        <v>5</v>
      </c>
    </row>
    <row r="1971" spans="1:13" x14ac:dyDescent="0.3">
      <c r="C1971">
        <v>209</v>
      </c>
      <c r="D1971">
        <v>5210</v>
      </c>
      <c r="E1971" t="s">
        <v>366</v>
      </c>
      <c r="F1971">
        <v>2.6150000000000001E-3</v>
      </c>
      <c r="G1971">
        <v>2.836E-3</v>
      </c>
      <c r="H1971">
        <v>0</v>
      </c>
      <c r="I1971">
        <v>0</v>
      </c>
      <c r="J1971">
        <v>3</v>
      </c>
      <c r="K1971">
        <v>0.578009</v>
      </c>
      <c r="L1971">
        <v>2</v>
      </c>
      <c r="M1971" t="s">
        <v>3</v>
      </c>
    </row>
    <row r="1972" spans="1:13" x14ac:dyDescent="0.3">
      <c r="C1972">
        <v>209</v>
      </c>
      <c r="D1972">
        <v>6616</v>
      </c>
      <c r="E1972" t="s">
        <v>185</v>
      </c>
      <c r="F1972">
        <v>1.7030000000000001E-3</v>
      </c>
      <c r="G1972">
        <v>5.2519999999999997E-3</v>
      </c>
      <c r="H1972">
        <v>0</v>
      </c>
      <c r="I1972">
        <v>0</v>
      </c>
      <c r="J1972">
        <v>1</v>
      </c>
      <c r="K1972">
        <v>0.34468900000000002</v>
      </c>
      <c r="L1972">
        <v>3</v>
      </c>
      <c r="M1972" t="s">
        <v>3</v>
      </c>
    </row>
    <row r="1973" spans="1:13" x14ac:dyDescent="0.3">
      <c r="C1973">
        <v>209</v>
      </c>
      <c r="D1973">
        <v>3829</v>
      </c>
      <c r="E1973" t="s">
        <v>365</v>
      </c>
      <c r="F1973">
        <v>2.284E-3</v>
      </c>
      <c r="G1973">
        <v>2.3529000000000001E-2</v>
      </c>
      <c r="H1973">
        <v>0</v>
      </c>
      <c r="I1973">
        <v>0</v>
      </c>
      <c r="J1973">
        <v>3</v>
      </c>
      <c r="K1973">
        <v>0.19714799999999999</v>
      </c>
      <c r="L1973">
        <v>4</v>
      </c>
      <c r="M1973" t="s">
        <v>3</v>
      </c>
    </row>
    <row r="1974" spans="1:13" x14ac:dyDescent="0.3">
      <c r="C1974">
        <v>209</v>
      </c>
      <c r="D1974">
        <v>5219</v>
      </c>
      <c r="E1974" t="s">
        <v>603</v>
      </c>
      <c r="F1974">
        <v>9.3800000000000003E-4</v>
      </c>
      <c r="G1974">
        <v>2.5209999999999998E-3</v>
      </c>
      <c r="H1974">
        <v>0</v>
      </c>
      <c r="I1974">
        <v>0</v>
      </c>
      <c r="J1974">
        <v>2</v>
      </c>
      <c r="K1974">
        <v>0.17047399999999999</v>
      </c>
      <c r="L1974">
        <v>5</v>
      </c>
      <c r="M1974" t="s">
        <v>5</v>
      </c>
    </row>
    <row r="1975" spans="1:13" x14ac:dyDescent="0.3">
      <c r="C1975">
        <v>209</v>
      </c>
      <c r="D1975">
        <v>3825</v>
      </c>
      <c r="E1975" t="s">
        <v>262</v>
      </c>
      <c r="F1975">
        <v>1.4200000000000001E-4</v>
      </c>
      <c r="G1975">
        <v>2.2374000000000002E-2</v>
      </c>
      <c r="H1975">
        <v>1</v>
      </c>
      <c r="I1975">
        <v>0</v>
      </c>
      <c r="J1975">
        <v>3</v>
      </c>
      <c r="K1975">
        <v>4.1259999999999998E-2</v>
      </c>
      <c r="L1975">
        <v>6</v>
      </c>
      <c r="M1975" t="s">
        <v>5</v>
      </c>
    </row>
    <row r="1976" spans="1:13" x14ac:dyDescent="0.3">
      <c r="C1976">
        <v>209</v>
      </c>
      <c r="D1976">
        <v>5047</v>
      </c>
      <c r="E1976" t="s">
        <v>27</v>
      </c>
      <c r="F1976">
        <v>-5.22E-4</v>
      </c>
      <c r="G1976">
        <v>6.0818999999999998E-2</v>
      </c>
      <c r="H1976">
        <v>1</v>
      </c>
      <c r="I1976">
        <v>0</v>
      </c>
      <c r="J1976">
        <v>3</v>
      </c>
      <c r="K1976">
        <v>4.1259999999999998E-2</v>
      </c>
      <c r="L1976">
        <v>7</v>
      </c>
      <c r="M1976" t="s">
        <v>5</v>
      </c>
    </row>
    <row r="1977" spans="1:13" x14ac:dyDescent="0.3">
      <c r="C1977">
        <v>209</v>
      </c>
      <c r="D1977">
        <v>6730</v>
      </c>
      <c r="E1977" t="s">
        <v>604</v>
      </c>
      <c r="F1977">
        <v>3.4499999999999998E-4</v>
      </c>
      <c r="G1977">
        <v>5.6408E-2</v>
      </c>
      <c r="H1977">
        <v>0</v>
      </c>
      <c r="I1977">
        <v>0</v>
      </c>
      <c r="J1977">
        <v>2</v>
      </c>
      <c r="K1977">
        <v>3.5534000000000003E-2</v>
      </c>
      <c r="L1977">
        <v>8</v>
      </c>
      <c r="M1977" t="s">
        <v>5</v>
      </c>
    </row>
    <row r="1978" spans="1:13" x14ac:dyDescent="0.3">
      <c r="C1978">
        <v>209</v>
      </c>
      <c r="D1978">
        <v>3833</v>
      </c>
      <c r="E1978" t="s">
        <v>427</v>
      </c>
      <c r="F1978">
        <v>4.5800000000000002E-4</v>
      </c>
      <c r="G1978">
        <v>0.17205899999999999</v>
      </c>
      <c r="H1978">
        <v>1</v>
      </c>
      <c r="I1978">
        <v>0</v>
      </c>
      <c r="J1978">
        <v>2</v>
      </c>
      <c r="K1978">
        <v>2.1225000000000001E-2</v>
      </c>
      <c r="L1978">
        <v>9</v>
      </c>
      <c r="M1978" t="s">
        <v>5</v>
      </c>
    </row>
    <row r="1979" spans="1:13" x14ac:dyDescent="0.3">
      <c r="C1979">
        <v>209</v>
      </c>
      <c r="D1979">
        <v>5581</v>
      </c>
      <c r="E1979" t="s">
        <v>605</v>
      </c>
      <c r="F1979">
        <v>1.717E-3</v>
      </c>
      <c r="G1979">
        <v>0.25808799999999998</v>
      </c>
      <c r="H1979">
        <v>0</v>
      </c>
      <c r="I1979">
        <v>0</v>
      </c>
      <c r="J1979">
        <v>2</v>
      </c>
      <c r="K1979">
        <v>1.9591999999999998E-2</v>
      </c>
      <c r="L1979">
        <v>10</v>
      </c>
      <c r="M1979" t="s">
        <v>5</v>
      </c>
    </row>
    <row r="1980" spans="1:13" x14ac:dyDescent="0.3">
      <c r="A1980" t="s">
        <v>20</v>
      </c>
      <c r="B1980">
        <v>5</v>
      </c>
      <c r="C1980">
        <v>210</v>
      </c>
      <c r="D1980">
        <v>5</v>
      </c>
    </row>
    <row r="1981" spans="1:13" x14ac:dyDescent="0.3">
      <c r="C1981">
        <v>210</v>
      </c>
      <c r="D1981">
        <v>813</v>
      </c>
      <c r="E1981" t="s">
        <v>120</v>
      </c>
      <c r="F1981">
        <v>-2.0400000000000001E-3</v>
      </c>
      <c r="G1981">
        <v>3.9100000000000003E-3</v>
      </c>
      <c r="H1981">
        <v>1</v>
      </c>
      <c r="I1981">
        <v>0</v>
      </c>
      <c r="J1981">
        <v>3</v>
      </c>
      <c r="K1981">
        <v>0.193581</v>
      </c>
      <c r="L1981">
        <v>1</v>
      </c>
      <c r="M1981" t="s">
        <v>3</v>
      </c>
    </row>
    <row r="1982" spans="1:13" x14ac:dyDescent="0.3">
      <c r="C1982">
        <v>210</v>
      </c>
      <c r="D1982">
        <v>6324</v>
      </c>
      <c r="E1982" t="s">
        <v>51</v>
      </c>
      <c r="F1982">
        <v>-3.473E-3</v>
      </c>
      <c r="G1982">
        <v>4.7479999999999996E-3</v>
      </c>
      <c r="H1982">
        <v>4</v>
      </c>
      <c r="I1982">
        <v>0</v>
      </c>
      <c r="J1982">
        <v>2</v>
      </c>
      <c r="K1982">
        <v>0.193581</v>
      </c>
      <c r="L1982">
        <v>2</v>
      </c>
      <c r="M1982" t="s">
        <v>3</v>
      </c>
    </row>
    <row r="1983" spans="1:13" x14ac:dyDescent="0.3">
      <c r="C1983">
        <v>210</v>
      </c>
      <c r="D1983">
        <v>2821</v>
      </c>
      <c r="E1983" t="s">
        <v>421</v>
      </c>
      <c r="F1983">
        <v>-1.281E-3</v>
      </c>
      <c r="G1983">
        <v>3.212E-3</v>
      </c>
      <c r="H1983">
        <v>1</v>
      </c>
      <c r="I1983">
        <v>0</v>
      </c>
      <c r="J1983">
        <v>1</v>
      </c>
      <c r="K1983">
        <v>8.4403000000000006E-2</v>
      </c>
      <c r="L1983">
        <v>3</v>
      </c>
      <c r="M1983" t="s">
        <v>3</v>
      </c>
    </row>
    <row r="1984" spans="1:13" x14ac:dyDescent="0.3">
      <c r="C1984">
        <v>210</v>
      </c>
      <c r="D1984">
        <v>7994</v>
      </c>
      <c r="E1984" t="s">
        <v>14</v>
      </c>
      <c r="F1984">
        <v>-2.9368999999999999E-2</v>
      </c>
      <c r="G1984">
        <v>5.1669999999999997E-3</v>
      </c>
      <c r="H1984">
        <v>3</v>
      </c>
      <c r="I1984">
        <v>0</v>
      </c>
      <c r="J1984">
        <v>1</v>
      </c>
      <c r="K1984">
        <v>8.4403000000000006E-2</v>
      </c>
      <c r="L1984">
        <v>4</v>
      </c>
      <c r="M1984" t="s">
        <v>3</v>
      </c>
    </row>
    <row r="1985" spans="1:13" x14ac:dyDescent="0.3">
      <c r="C1985">
        <v>210</v>
      </c>
      <c r="D1985">
        <v>503</v>
      </c>
      <c r="E1985" t="s">
        <v>173</v>
      </c>
      <c r="F1985">
        <v>-3.8999999999999999E-5</v>
      </c>
      <c r="G1985">
        <v>4.6502000000000002E-2</v>
      </c>
      <c r="H1985">
        <v>1</v>
      </c>
      <c r="I1985">
        <v>0</v>
      </c>
      <c r="J1985">
        <v>2</v>
      </c>
      <c r="K1985">
        <v>4.1259999999999998E-2</v>
      </c>
      <c r="L1985">
        <v>5</v>
      </c>
      <c r="M1985" t="s">
        <v>5</v>
      </c>
    </row>
    <row r="1986" spans="1:13" x14ac:dyDescent="0.3">
      <c r="C1986">
        <v>210</v>
      </c>
      <c r="D1986">
        <v>1086</v>
      </c>
      <c r="E1986" t="s">
        <v>539</v>
      </c>
      <c r="F1986">
        <v>9.4600000000000001E-4</v>
      </c>
      <c r="G1986">
        <v>5.0132999999999997E-2</v>
      </c>
      <c r="H1986">
        <v>0</v>
      </c>
      <c r="I1986">
        <v>0</v>
      </c>
      <c r="J1986">
        <v>2</v>
      </c>
      <c r="K1986">
        <v>3.5534000000000003E-2</v>
      </c>
      <c r="L1986">
        <v>6</v>
      </c>
      <c r="M1986" t="s">
        <v>3</v>
      </c>
    </row>
    <row r="1987" spans="1:13" x14ac:dyDescent="0.3">
      <c r="C1987">
        <v>210</v>
      </c>
      <c r="D1987">
        <v>7800</v>
      </c>
      <c r="E1987" t="s">
        <v>29</v>
      </c>
      <c r="F1987">
        <v>-8.0920000000000002E-3</v>
      </c>
      <c r="G1987">
        <v>2.2339999999999999E-3</v>
      </c>
      <c r="H1987">
        <v>0</v>
      </c>
      <c r="I1987">
        <v>0</v>
      </c>
      <c r="J1987">
        <v>3</v>
      </c>
      <c r="K1987">
        <v>3.2122999999999999E-2</v>
      </c>
      <c r="L1987">
        <v>7</v>
      </c>
      <c r="M1987" t="s">
        <v>5</v>
      </c>
    </row>
    <row r="1988" spans="1:13" x14ac:dyDescent="0.3">
      <c r="C1988">
        <v>210</v>
      </c>
      <c r="D1988">
        <v>861</v>
      </c>
      <c r="E1988" t="s">
        <v>117</v>
      </c>
      <c r="F1988">
        <v>-6.7000000000000002E-5</v>
      </c>
      <c r="G1988">
        <v>4.8876000000000003E-2</v>
      </c>
      <c r="H1988">
        <v>5</v>
      </c>
      <c r="I1988">
        <v>0</v>
      </c>
      <c r="J1988">
        <v>1</v>
      </c>
      <c r="K1988">
        <v>1.6258000000000002E-2</v>
      </c>
      <c r="L1988">
        <v>8</v>
      </c>
      <c r="M1988" t="s">
        <v>5</v>
      </c>
    </row>
    <row r="1989" spans="1:13" x14ac:dyDescent="0.3">
      <c r="C1989">
        <v>210</v>
      </c>
      <c r="D1989">
        <v>7744</v>
      </c>
      <c r="E1989" t="s">
        <v>99</v>
      </c>
      <c r="F1989">
        <v>-2.2699999999999999E-4</v>
      </c>
      <c r="G1989">
        <v>5.0831000000000001E-2</v>
      </c>
      <c r="H1989">
        <v>1</v>
      </c>
      <c r="I1989">
        <v>0</v>
      </c>
      <c r="J1989">
        <v>1</v>
      </c>
      <c r="K1989">
        <v>1.6258000000000002E-2</v>
      </c>
      <c r="L1989">
        <v>9</v>
      </c>
      <c r="M1989" t="s">
        <v>5</v>
      </c>
    </row>
    <row r="1990" spans="1:13" x14ac:dyDescent="0.3">
      <c r="C1990">
        <v>210</v>
      </c>
      <c r="D1990">
        <v>2010</v>
      </c>
      <c r="E1990" t="s">
        <v>12</v>
      </c>
      <c r="F1990">
        <v>-2.61E-4</v>
      </c>
      <c r="G1990">
        <v>1.4244E-2</v>
      </c>
      <c r="H1990">
        <v>1</v>
      </c>
      <c r="I1990">
        <v>0</v>
      </c>
      <c r="J1990">
        <v>1</v>
      </c>
      <c r="K1990">
        <v>1.6258000000000002E-2</v>
      </c>
      <c r="L1990">
        <v>10</v>
      </c>
      <c r="M1990" t="s">
        <v>5</v>
      </c>
    </row>
    <row r="1991" spans="1:13" x14ac:dyDescent="0.3">
      <c r="A1991" t="s">
        <v>20</v>
      </c>
      <c r="B1991">
        <v>3</v>
      </c>
      <c r="C1991">
        <v>211</v>
      </c>
      <c r="D1991">
        <v>3</v>
      </c>
    </row>
    <row r="1992" spans="1:13" x14ac:dyDescent="0.3">
      <c r="C1992">
        <v>211</v>
      </c>
      <c r="D1992">
        <v>6174</v>
      </c>
      <c r="E1992" t="s">
        <v>86</v>
      </c>
      <c r="F1992">
        <v>1.395E-3</v>
      </c>
      <c r="G1992">
        <v>6.6075999999999996E-2</v>
      </c>
      <c r="H1992">
        <v>0</v>
      </c>
      <c r="I1992">
        <v>0</v>
      </c>
      <c r="J1992">
        <v>2</v>
      </c>
      <c r="K1992">
        <v>0.19714799999999999</v>
      </c>
      <c r="L1992">
        <v>1</v>
      </c>
      <c r="M1992" t="s">
        <v>3</v>
      </c>
    </row>
    <row r="1993" spans="1:13" x14ac:dyDescent="0.3">
      <c r="C1993">
        <v>211</v>
      </c>
      <c r="D1993">
        <v>5047</v>
      </c>
      <c r="E1993" t="s">
        <v>27</v>
      </c>
      <c r="F1993">
        <v>-8.4679999999999998E-3</v>
      </c>
      <c r="G1993">
        <v>5.1089999999999998E-3</v>
      </c>
      <c r="H1993">
        <v>1</v>
      </c>
      <c r="I1993">
        <v>0</v>
      </c>
      <c r="J1993">
        <v>3</v>
      </c>
      <c r="K1993">
        <v>0.193581</v>
      </c>
      <c r="L1993">
        <v>2</v>
      </c>
      <c r="M1993" t="s">
        <v>3</v>
      </c>
    </row>
    <row r="1994" spans="1:13" x14ac:dyDescent="0.3">
      <c r="C1994">
        <v>211</v>
      </c>
      <c r="D1994">
        <v>7994</v>
      </c>
      <c r="E1994" t="s">
        <v>14</v>
      </c>
      <c r="F1994">
        <v>-5.2797999999999998E-2</v>
      </c>
      <c r="G1994">
        <v>4.4279999999999996E-3</v>
      </c>
      <c r="H1994">
        <v>3</v>
      </c>
      <c r="I1994">
        <v>0</v>
      </c>
      <c r="J1994">
        <v>1</v>
      </c>
      <c r="K1994">
        <v>8.4403000000000006E-2</v>
      </c>
      <c r="L1994">
        <v>3</v>
      </c>
      <c r="M1994" t="s">
        <v>3</v>
      </c>
    </row>
    <row r="1995" spans="1:13" x14ac:dyDescent="0.3">
      <c r="C1995">
        <v>211</v>
      </c>
      <c r="D1995">
        <v>6761</v>
      </c>
      <c r="E1995" t="s">
        <v>50</v>
      </c>
      <c r="F1995">
        <v>-1.4799999999999999E-4</v>
      </c>
      <c r="G1995">
        <v>7.3229000000000002E-2</v>
      </c>
      <c r="H1995">
        <v>1</v>
      </c>
      <c r="I1995">
        <v>0</v>
      </c>
      <c r="J1995">
        <v>3</v>
      </c>
      <c r="K1995">
        <v>4.1259999999999998E-2</v>
      </c>
      <c r="L1995">
        <v>4</v>
      </c>
      <c r="M1995" t="s">
        <v>5</v>
      </c>
    </row>
    <row r="1996" spans="1:13" x14ac:dyDescent="0.3">
      <c r="C1996">
        <v>211</v>
      </c>
      <c r="D1996">
        <v>6324</v>
      </c>
      <c r="E1996" t="s">
        <v>51</v>
      </c>
      <c r="F1996">
        <v>-9.6299999999999999E-4</v>
      </c>
      <c r="G1996">
        <v>2.7418000000000001E-2</v>
      </c>
      <c r="H1996">
        <v>4</v>
      </c>
      <c r="I1996">
        <v>0</v>
      </c>
      <c r="J1996">
        <v>2</v>
      </c>
      <c r="K1996">
        <v>4.1259999999999998E-2</v>
      </c>
      <c r="L1996">
        <v>5</v>
      </c>
      <c r="M1996" t="s">
        <v>5</v>
      </c>
    </row>
    <row r="1997" spans="1:13" x14ac:dyDescent="0.3">
      <c r="C1997">
        <v>211</v>
      </c>
      <c r="D1997">
        <v>8002</v>
      </c>
      <c r="E1997" t="s">
        <v>277</v>
      </c>
      <c r="F1997">
        <v>-1.348E-3</v>
      </c>
      <c r="G1997">
        <v>4.4279999999999996E-3</v>
      </c>
      <c r="H1997">
        <v>0</v>
      </c>
      <c r="I1997">
        <v>0</v>
      </c>
      <c r="J1997">
        <v>2</v>
      </c>
      <c r="K1997">
        <v>3.2122999999999999E-2</v>
      </c>
      <c r="L1997">
        <v>6</v>
      </c>
      <c r="M1997" t="s">
        <v>5</v>
      </c>
    </row>
    <row r="1998" spans="1:13" x14ac:dyDescent="0.3">
      <c r="C1998">
        <v>211</v>
      </c>
      <c r="D1998">
        <v>7800</v>
      </c>
      <c r="E1998" t="s">
        <v>29</v>
      </c>
      <c r="F1998">
        <v>-1.91E-3</v>
      </c>
      <c r="G1998">
        <v>2.725E-3</v>
      </c>
      <c r="H1998">
        <v>0</v>
      </c>
      <c r="I1998">
        <v>0</v>
      </c>
      <c r="J1998">
        <v>3</v>
      </c>
      <c r="K1998">
        <v>3.2122999999999999E-2</v>
      </c>
      <c r="L1998">
        <v>7</v>
      </c>
      <c r="M1998" t="s">
        <v>5</v>
      </c>
    </row>
    <row r="1999" spans="1:13" x14ac:dyDescent="0.3">
      <c r="C1999">
        <v>211</v>
      </c>
      <c r="D1999">
        <v>5885</v>
      </c>
      <c r="E1999" t="s">
        <v>200</v>
      </c>
      <c r="F1999">
        <v>3.4900000000000003E-4</v>
      </c>
      <c r="G1999">
        <v>0.98688699999999996</v>
      </c>
      <c r="H1999">
        <v>1</v>
      </c>
      <c r="I1999">
        <v>0</v>
      </c>
      <c r="J1999">
        <v>2</v>
      </c>
      <c r="K1999">
        <v>2.1225000000000001E-2</v>
      </c>
      <c r="L1999">
        <v>8</v>
      </c>
      <c r="M1999" t="s">
        <v>5</v>
      </c>
    </row>
    <row r="2000" spans="1:13" x14ac:dyDescent="0.3">
      <c r="C2000">
        <v>211</v>
      </c>
      <c r="D2000">
        <v>3754</v>
      </c>
      <c r="E2000" t="s">
        <v>773</v>
      </c>
      <c r="F2000">
        <v>1.7440000000000001E-3</v>
      </c>
      <c r="G2000">
        <v>0.21713199999999999</v>
      </c>
      <c r="H2000">
        <v>0</v>
      </c>
      <c r="I2000">
        <v>0</v>
      </c>
      <c r="J2000">
        <v>3</v>
      </c>
      <c r="K2000">
        <v>1.9591999999999998E-2</v>
      </c>
      <c r="L2000">
        <v>9</v>
      </c>
      <c r="M2000" t="s">
        <v>5</v>
      </c>
    </row>
    <row r="2001" spans="1:13" x14ac:dyDescent="0.3">
      <c r="C2001">
        <v>211</v>
      </c>
      <c r="D2001">
        <v>1388</v>
      </c>
      <c r="E2001" t="s">
        <v>774</v>
      </c>
      <c r="F2001">
        <v>1.243E-3</v>
      </c>
      <c r="G2001">
        <v>0.15786800000000001</v>
      </c>
      <c r="H2001">
        <v>0</v>
      </c>
      <c r="I2001">
        <v>0</v>
      </c>
      <c r="J2001">
        <v>2</v>
      </c>
      <c r="K2001">
        <v>1.9591999999999998E-2</v>
      </c>
      <c r="L2001">
        <v>10</v>
      </c>
      <c r="M2001" t="s">
        <v>5</v>
      </c>
    </row>
    <row r="2002" spans="1:13" x14ac:dyDescent="0.3">
      <c r="A2002" t="s">
        <v>20</v>
      </c>
      <c r="B2002">
        <v>3</v>
      </c>
      <c r="C2002">
        <v>212</v>
      </c>
      <c r="D2002">
        <v>3</v>
      </c>
    </row>
    <row r="2003" spans="1:13" x14ac:dyDescent="0.3">
      <c r="C2003">
        <v>212</v>
      </c>
      <c r="D2003">
        <v>2583</v>
      </c>
      <c r="E2003" t="s">
        <v>373</v>
      </c>
      <c r="F2003">
        <v>1.6570000000000001E-3</v>
      </c>
      <c r="G2003">
        <v>4.1089999999999998E-3</v>
      </c>
      <c r="H2003">
        <v>0</v>
      </c>
      <c r="I2003">
        <v>0</v>
      </c>
      <c r="J2003">
        <v>2</v>
      </c>
      <c r="K2003">
        <v>0.578009</v>
      </c>
      <c r="L2003">
        <v>1</v>
      </c>
      <c r="M2003" t="s">
        <v>3</v>
      </c>
    </row>
    <row r="2004" spans="1:13" x14ac:dyDescent="0.3">
      <c r="C2004">
        <v>212</v>
      </c>
      <c r="D2004">
        <v>413</v>
      </c>
      <c r="E2004" t="s">
        <v>374</v>
      </c>
      <c r="F2004">
        <v>7.7289999999999998E-3</v>
      </c>
      <c r="G2004">
        <v>3.7206000000000003E-2</v>
      </c>
      <c r="H2004">
        <v>0</v>
      </c>
      <c r="I2004">
        <v>0</v>
      </c>
      <c r="J2004">
        <v>1</v>
      </c>
      <c r="K2004">
        <v>0.35976399999999997</v>
      </c>
      <c r="L2004">
        <v>2</v>
      </c>
      <c r="M2004" t="s">
        <v>3</v>
      </c>
    </row>
    <row r="2005" spans="1:13" x14ac:dyDescent="0.3">
      <c r="C2005">
        <v>212</v>
      </c>
      <c r="D2005">
        <v>1026</v>
      </c>
      <c r="E2005" t="s">
        <v>375</v>
      </c>
      <c r="F2005">
        <v>1.5989999999999999E-3</v>
      </c>
      <c r="G2005">
        <v>2.6250000000000002E-3</v>
      </c>
      <c r="H2005">
        <v>0</v>
      </c>
      <c r="I2005">
        <v>0</v>
      </c>
      <c r="J2005">
        <v>1</v>
      </c>
      <c r="K2005">
        <v>0.34468900000000002</v>
      </c>
      <c r="L2005">
        <v>3</v>
      </c>
      <c r="M2005" t="s">
        <v>5</v>
      </c>
    </row>
    <row r="2006" spans="1:13" x14ac:dyDescent="0.3">
      <c r="C2006">
        <v>212</v>
      </c>
      <c r="D2006">
        <v>7198</v>
      </c>
      <c r="E2006" t="s">
        <v>367</v>
      </c>
      <c r="F2006">
        <v>4.9600000000000002E-4</v>
      </c>
      <c r="G2006">
        <v>3.1157000000000001E-2</v>
      </c>
      <c r="H2006">
        <v>1</v>
      </c>
      <c r="I2006">
        <v>0</v>
      </c>
      <c r="J2006">
        <v>2</v>
      </c>
      <c r="K2006">
        <v>0.21040700000000001</v>
      </c>
      <c r="L2006">
        <v>4</v>
      </c>
      <c r="M2006" t="s">
        <v>5</v>
      </c>
    </row>
    <row r="2007" spans="1:13" x14ac:dyDescent="0.3">
      <c r="C2007">
        <v>212</v>
      </c>
      <c r="D2007">
        <v>8177</v>
      </c>
      <c r="E2007" t="s">
        <v>376</v>
      </c>
      <c r="F2007">
        <v>1.8010000000000001E-3</v>
      </c>
      <c r="G2007">
        <v>6.3113000000000002E-2</v>
      </c>
      <c r="H2007">
        <v>0</v>
      </c>
      <c r="I2007">
        <v>0</v>
      </c>
      <c r="J2007">
        <v>1</v>
      </c>
      <c r="K2007">
        <v>8.6173E-2</v>
      </c>
      <c r="L2007">
        <v>5</v>
      </c>
      <c r="M2007" t="s">
        <v>5</v>
      </c>
    </row>
    <row r="2008" spans="1:13" x14ac:dyDescent="0.3">
      <c r="C2008">
        <v>212</v>
      </c>
      <c r="D2008">
        <v>4442</v>
      </c>
      <c r="E2008" t="s">
        <v>377</v>
      </c>
      <c r="F2008">
        <v>1.08E-4</v>
      </c>
      <c r="G2008">
        <v>8.7880000000000007E-3</v>
      </c>
      <c r="H2008">
        <v>1</v>
      </c>
      <c r="I2008">
        <v>0</v>
      </c>
      <c r="J2008">
        <v>2</v>
      </c>
      <c r="K2008">
        <v>4.1259999999999998E-2</v>
      </c>
      <c r="L2008">
        <v>6</v>
      </c>
      <c r="M2008" t="s">
        <v>5</v>
      </c>
    </row>
    <row r="2009" spans="1:13" x14ac:dyDescent="0.3">
      <c r="C2009">
        <v>212</v>
      </c>
      <c r="D2009">
        <v>7359</v>
      </c>
      <c r="E2009" t="s">
        <v>378</v>
      </c>
      <c r="F2009">
        <v>5.62E-4</v>
      </c>
      <c r="G2009">
        <v>1.8603000000000001E-2</v>
      </c>
      <c r="H2009">
        <v>0</v>
      </c>
      <c r="I2009">
        <v>0</v>
      </c>
      <c r="J2009">
        <v>2</v>
      </c>
      <c r="K2009">
        <v>3.5534000000000003E-2</v>
      </c>
      <c r="L2009">
        <v>7</v>
      </c>
      <c r="M2009" t="s">
        <v>3</v>
      </c>
    </row>
    <row r="2010" spans="1:13" x14ac:dyDescent="0.3">
      <c r="C2010">
        <v>212</v>
      </c>
      <c r="D2010">
        <v>2010</v>
      </c>
      <c r="E2010" t="s">
        <v>12</v>
      </c>
      <c r="F2010">
        <v>-2.13E-4</v>
      </c>
      <c r="G2010">
        <v>1.3125E-2</v>
      </c>
      <c r="H2010">
        <v>1</v>
      </c>
      <c r="I2010">
        <v>0</v>
      </c>
      <c r="J2010">
        <v>1</v>
      </c>
      <c r="K2010">
        <v>1.6258000000000002E-2</v>
      </c>
      <c r="L2010">
        <v>8</v>
      </c>
      <c r="M2010" t="s">
        <v>5</v>
      </c>
    </row>
    <row r="2011" spans="1:13" x14ac:dyDescent="0.3">
      <c r="C2011">
        <v>212</v>
      </c>
      <c r="D2011">
        <v>7994</v>
      </c>
      <c r="E2011" t="s">
        <v>14</v>
      </c>
      <c r="F2011">
        <v>-3.725E-3</v>
      </c>
      <c r="G2011">
        <v>9.9290000000000003E-3</v>
      </c>
      <c r="H2011">
        <v>3</v>
      </c>
      <c r="I2011">
        <v>0</v>
      </c>
      <c r="J2011">
        <v>1</v>
      </c>
      <c r="K2011">
        <v>1.6258000000000002E-2</v>
      </c>
      <c r="L2011">
        <v>9</v>
      </c>
      <c r="M2011" t="s">
        <v>5</v>
      </c>
    </row>
    <row r="2012" spans="1:13" x14ac:dyDescent="0.3">
      <c r="C2012">
        <v>212</v>
      </c>
      <c r="D2012">
        <v>8027</v>
      </c>
      <c r="E2012" t="s">
        <v>38</v>
      </c>
      <c r="F2012">
        <v>-7.6530000000000001E-3</v>
      </c>
      <c r="G2012">
        <v>2.7049E-2</v>
      </c>
      <c r="H2012">
        <v>2</v>
      </c>
      <c r="I2012">
        <v>0</v>
      </c>
      <c r="J2012">
        <v>1</v>
      </c>
      <c r="K2012">
        <v>1.6258000000000002E-2</v>
      </c>
      <c r="L2012">
        <v>10</v>
      </c>
      <c r="M2012" t="s">
        <v>5</v>
      </c>
    </row>
    <row r="2013" spans="1:13" x14ac:dyDescent="0.3">
      <c r="A2013" t="s">
        <v>20</v>
      </c>
      <c r="B2013">
        <v>2</v>
      </c>
      <c r="C2013">
        <v>213</v>
      </c>
      <c r="D2013">
        <v>2</v>
      </c>
    </row>
    <row r="2014" spans="1:13" x14ac:dyDescent="0.3">
      <c r="C2014">
        <v>213</v>
      </c>
      <c r="D2014">
        <v>7994</v>
      </c>
      <c r="E2014" t="s">
        <v>14</v>
      </c>
      <c r="F2014">
        <v>-3.4632999999999997E-2</v>
      </c>
      <c r="G2014">
        <v>3.042E-3</v>
      </c>
      <c r="H2014">
        <v>3</v>
      </c>
      <c r="I2014">
        <v>0</v>
      </c>
      <c r="J2014">
        <v>1</v>
      </c>
      <c r="K2014">
        <v>8.4403000000000006E-2</v>
      </c>
      <c r="L2014">
        <v>1</v>
      </c>
      <c r="M2014" t="s">
        <v>3</v>
      </c>
    </row>
    <row r="2015" spans="1:13" x14ac:dyDescent="0.3">
      <c r="C2015">
        <v>213</v>
      </c>
      <c r="D2015">
        <v>8002</v>
      </c>
      <c r="E2015" t="s">
        <v>277</v>
      </c>
      <c r="F2015">
        <v>-2.3709999999999998E-3</v>
      </c>
      <c r="G2015">
        <v>3.5279999999999999E-3</v>
      </c>
      <c r="H2015">
        <v>0</v>
      </c>
      <c r="I2015">
        <v>0</v>
      </c>
      <c r="J2015">
        <v>2</v>
      </c>
      <c r="K2015">
        <v>3.2122999999999999E-2</v>
      </c>
      <c r="L2015">
        <v>2</v>
      </c>
      <c r="M2015" t="s">
        <v>5</v>
      </c>
    </row>
    <row r="2016" spans="1:13" x14ac:dyDescent="0.3">
      <c r="C2016">
        <v>213</v>
      </c>
      <c r="D2016">
        <v>17</v>
      </c>
      <c r="E2016" t="s">
        <v>87</v>
      </c>
      <c r="F2016">
        <v>1.451E-3</v>
      </c>
      <c r="G2016">
        <v>8.7601999999999999E-2</v>
      </c>
      <c r="H2016">
        <v>0</v>
      </c>
      <c r="I2016">
        <v>0</v>
      </c>
      <c r="J2016">
        <v>5</v>
      </c>
      <c r="K2016">
        <v>1.9591999999999998E-2</v>
      </c>
      <c r="L2016">
        <v>3</v>
      </c>
      <c r="M2016" t="s">
        <v>5</v>
      </c>
    </row>
    <row r="2017" spans="1:13" x14ac:dyDescent="0.3">
      <c r="C2017">
        <v>213</v>
      </c>
      <c r="D2017">
        <v>2010</v>
      </c>
      <c r="E2017" t="s">
        <v>12</v>
      </c>
      <c r="F2017">
        <v>-2.2699999999999999E-4</v>
      </c>
      <c r="G2017">
        <v>1.8006999999999999E-2</v>
      </c>
      <c r="H2017">
        <v>1</v>
      </c>
      <c r="I2017">
        <v>0</v>
      </c>
      <c r="J2017">
        <v>1</v>
      </c>
      <c r="K2017">
        <v>1.6258000000000002E-2</v>
      </c>
      <c r="L2017">
        <v>4</v>
      </c>
      <c r="M2017" t="s">
        <v>5</v>
      </c>
    </row>
    <row r="2018" spans="1:13" x14ac:dyDescent="0.3">
      <c r="C2018">
        <v>213</v>
      </c>
      <c r="D2018">
        <v>4182</v>
      </c>
      <c r="E2018" t="s">
        <v>34</v>
      </c>
      <c r="F2018">
        <v>-1.0378E-2</v>
      </c>
      <c r="G2018">
        <v>3.1999E-2</v>
      </c>
      <c r="H2018">
        <v>1</v>
      </c>
      <c r="I2018">
        <v>0</v>
      </c>
      <c r="J2018">
        <v>1</v>
      </c>
      <c r="K2018">
        <v>1.6258000000000002E-2</v>
      </c>
      <c r="L2018">
        <v>5</v>
      </c>
      <c r="M2018" t="s">
        <v>5</v>
      </c>
    </row>
    <row r="2019" spans="1:13" x14ac:dyDescent="0.3">
      <c r="C2019">
        <v>213</v>
      </c>
      <c r="D2019">
        <v>6623</v>
      </c>
      <c r="E2019" t="s">
        <v>32</v>
      </c>
      <c r="F2019">
        <v>-2.0001000000000001E-2</v>
      </c>
      <c r="G2019">
        <v>2.3726000000000001E-2</v>
      </c>
      <c r="H2019">
        <v>1</v>
      </c>
      <c r="I2019">
        <v>0</v>
      </c>
      <c r="J2019">
        <v>1</v>
      </c>
      <c r="K2019">
        <v>1.6258000000000002E-2</v>
      </c>
      <c r="L2019">
        <v>6</v>
      </c>
      <c r="M2019" t="s">
        <v>3</v>
      </c>
    </row>
    <row r="2020" spans="1:13" x14ac:dyDescent="0.3">
      <c r="C2020">
        <v>213</v>
      </c>
      <c r="D2020">
        <v>1302</v>
      </c>
      <c r="E2020" t="s">
        <v>15</v>
      </c>
      <c r="F2020">
        <v>-4.5100000000000001E-4</v>
      </c>
      <c r="G2020">
        <v>2.068E-3</v>
      </c>
      <c r="H2020">
        <v>0</v>
      </c>
      <c r="I2020">
        <v>0</v>
      </c>
      <c r="J2020">
        <v>1</v>
      </c>
      <c r="K2020">
        <v>1.2585000000000001E-2</v>
      </c>
      <c r="L2020">
        <v>7</v>
      </c>
      <c r="M2020" t="s">
        <v>5</v>
      </c>
    </row>
    <row r="2021" spans="1:13" x14ac:dyDescent="0.3">
      <c r="C2021">
        <v>213</v>
      </c>
      <c r="D2021">
        <v>3268</v>
      </c>
      <c r="E2021" t="s">
        <v>16</v>
      </c>
      <c r="F2021">
        <v>-6.8199999999999999E-4</v>
      </c>
      <c r="G2021">
        <v>2.4329999999999998E-3</v>
      </c>
      <c r="H2021">
        <v>0</v>
      </c>
      <c r="I2021">
        <v>0</v>
      </c>
      <c r="J2021">
        <v>1</v>
      </c>
      <c r="K2021">
        <v>1.2585000000000001E-2</v>
      </c>
      <c r="L2021">
        <v>8</v>
      </c>
      <c r="M2021" t="s">
        <v>5</v>
      </c>
    </row>
    <row r="2022" spans="1:13" x14ac:dyDescent="0.3">
      <c r="C2022">
        <v>213</v>
      </c>
      <c r="D2022">
        <v>3138</v>
      </c>
      <c r="E2022" t="s">
        <v>35</v>
      </c>
      <c r="F2022">
        <v>-7.1459999999999996E-3</v>
      </c>
      <c r="G2022">
        <v>3.65E-3</v>
      </c>
      <c r="H2022">
        <v>0</v>
      </c>
      <c r="I2022">
        <v>0</v>
      </c>
      <c r="J2022">
        <v>1</v>
      </c>
      <c r="K2022">
        <v>1.2585000000000001E-2</v>
      </c>
      <c r="L2022">
        <v>9</v>
      </c>
      <c r="M2022" t="s">
        <v>5</v>
      </c>
    </row>
    <row r="2023" spans="1:13" x14ac:dyDescent="0.3">
      <c r="C2023">
        <v>213</v>
      </c>
      <c r="D2023">
        <v>6739</v>
      </c>
      <c r="E2023" t="s">
        <v>17</v>
      </c>
      <c r="F2023">
        <v>-1.137E-3</v>
      </c>
      <c r="G2023">
        <v>1.22E-4</v>
      </c>
      <c r="H2023">
        <v>1</v>
      </c>
      <c r="I2023">
        <v>0</v>
      </c>
      <c r="J2023">
        <v>1</v>
      </c>
      <c r="K2023">
        <v>8.7229999999999999E-3</v>
      </c>
      <c r="L2023">
        <v>10</v>
      </c>
      <c r="M2023" t="s">
        <v>5</v>
      </c>
    </row>
    <row r="2024" spans="1:13" x14ac:dyDescent="0.3">
      <c r="A2024" t="s">
        <v>20</v>
      </c>
      <c r="B2024">
        <v>4</v>
      </c>
      <c r="C2024">
        <v>214</v>
      </c>
      <c r="D2024">
        <v>4</v>
      </c>
    </row>
    <row r="2025" spans="1:13" x14ac:dyDescent="0.3">
      <c r="C2025">
        <v>214</v>
      </c>
      <c r="D2025">
        <v>280</v>
      </c>
      <c r="E2025" t="s">
        <v>714</v>
      </c>
      <c r="F2025">
        <v>2.663E-3</v>
      </c>
      <c r="G2025">
        <v>4.3242000000000003E-2</v>
      </c>
      <c r="H2025">
        <v>0</v>
      </c>
      <c r="I2025">
        <v>0</v>
      </c>
      <c r="J2025">
        <v>3</v>
      </c>
      <c r="K2025">
        <v>0.19714799999999999</v>
      </c>
      <c r="L2025">
        <v>1</v>
      </c>
      <c r="M2025" t="s">
        <v>3</v>
      </c>
    </row>
    <row r="2026" spans="1:13" x14ac:dyDescent="0.3">
      <c r="C2026">
        <v>214</v>
      </c>
      <c r="D2026">
        <v>7220</v>
      </c>
      <c r="E2026" t="s">
        <v>715</v>
      </c>
      <c r="F2026">
        <v>1.7960000000000001E-3</v>
      </c>
      <c r="G2026">
        <v>3.6400000000000002E-2</v>
      </c>
      <c r="H2026">
        <v>0</v>
      </c>
      <c r="I2026">
        <v>0</v>
      </c>
      <c r="J2026">
        <v>4</v>
      </c>
      <c r="K2026">
        <v>0.19714799999999999</v>
      </c>
      <c r="L2026">
        <v>2</v>
      </c>
      <c r="M2026" t="s">
        <v>3</v>
      </c>
    </row>
    <row r="2027" spans="1:13" x14ac:dyDescent="0.3">
      <c r="C2027">
        <v>214</v>
      </c>
      <c r="D2027">
        <v>311</v>
      </c>
      <c r="E2027" t="s">
        <v>240</v>
      </c>
      <c r="F2027">
        <v>1.5659999999999999E-3</v>
      </c>
      <c r="G2027">
        <v>1.9209E-2</v>
      </c>
      <c r="H2027">
        <v>0</v>
      </c>
      <c r="I2027">
        <v>0</v>
      </c>
      <c r="J2027">
        <v>1</v>
      </c>
      <c r="K2027">
        <v>8.6173E-2</v>
      </c>
      <c r="L2027">
        <v>3</v>
      </c>
      <c r="M2027" t="s">
        <v>5</v>
      </c>
    </row>
    <row r="2028" spans="1:13" x14ac:dyDescent="0.3">
      <c r="C2028">
        <v>214</v>
      </c>
      <c r="D2028">
        <v>7038</v>
      </c>
      <c r="E2028" t="s">
        <v>716</v>
      </c>
      <c r="F2028">
        <v>1.0529999999999999E-3</v>
      </c>
      <c r="G2028">
        <v>2.0170000000000001E-3</v>
      </c>
      <c r="H2028">
        <v>0</v>
      </c>
      <c r="I2028">
        <v>0</v>
      </c>
      <c r="J2028">
        <v>1</v>
      </c>
      <c r="K2028">
        <v>7.3145000000000002E-2</v>
      </c>
      <c r="L2028">
        <v>4</v>
      </c>
      <c r="M2028" t="s">
        <v>3</v>
      </c>
    </row>
    <row r="2029" spans="1:13" x14ac:dyDescent="0.3">
      <c r="C2029">
        <v>214</v>
      </c>
      <c r="D2029">
        <v>5703</v>
      </c>
      <c r="E2029" t="s">
        <v>717</v>
      </c>
      <c r="F2029">
        <v>7.4899999999999999E-4</v>
      </c>
      <c r="G2029">
        <v>5.6836999999999999E-2</v>
      </c>
      <c r="H2029">
        <v>0</v>
      </c>
      <c r="I2029">
        <v>0</v>
      </c>
      <c r="J2029">
        <v>2</v>
      </c>
      <c r="K2029">
        <v>3.5534000000000003E-2</v>
      </c>
      <c r="L2029">
        <v>5</v>
      </c>
      <c r="M2029" t="s">
        <v>5</v>
      </c>
    </row>
    <row r="2030" spans="1:13" x14ac:dyDescent="0.3">
      <c r="C2030">
        <v>214</v>
      </c>
      <c r="D2030">
        <v>7936</v>
      </c>
      <c r="E2030" t="s">
        <v>430</v>
      </c>
      <c r="F2030">
        <v>6.5099999999999999E-4</v>
      </c>
      <c r="G2030">
        <v>6.6397999999999999E-2</v>
      </c>
      <c r="H2030">
        <v>0</v>
      </c>
      <c r="I2030">
        <v>0</v>
      </c>
      <c r="J2030">
        <v>3</v>
      </c>
      <c r="K2030">
        <v>3.5534000000000003E-2</v>
      </c>
      <c r="L2030">
        <v>6</v>
      </c>
      <c r="M2030" t="s">
        <v>5</v>
      </c>
    </row>
    <row r="2031" spans="1:13" x14ac:dyDescent="0.3">
      <c r="C2031">
        <v>214</v>
      </c>
      <c r="D2031">
        <v>6183</v>
      </c>
      <c r="E2031" t="s">
        <v>718</v>
      </c>
      <c r="F2031">
        <v>5.3899999999999998E-4</v>
      </c>
      <c r="G2031">
        <v>2.3507E-2</v>
      </c>
      <c r="H2031">
        <v>0</v>
      </c>
      <c r="I2031">
        <v>0</v>
      </c>
      <c r="J2031">
        <v>2</v>
      </c>
      <c r="K2031">
        <v>3.5534000000000003E-2</v>
      </c>
      <c r="L2031">
        <v>7</v>
      </c>
      <c r="M2031" t="s">
        <v>3</v>
      </c>
    </row>
    <row r="2032" spans="1:13" x14ac:dyDescent="0.3">
      <c r="C2032">
        <v>214</v>
      </c>
      <c r="D2032">
        <v>5447</v>
      </c>
      <c r="E2032" t="s">
        <v>719</v>
      </c>
      <c r="F2032">
        <v>1.9759999999999999E-3</v>
      </c>
      <c r="G2032">
        <v>0.95868799999999998</v>
      </c>
      <c r="H2032">
        <v>0</v>
      </c>
      <c r="I2032">
        <v>0</v>
      </c>
      <c r="J2032">
        <v>2</v>
      </c>
      <c r="K2032">
        <v>1.9591999999999998E-2</v>
      </c>
      <c r="L2032">
        <v>8</v>
      </c>
      <c r="M2032" t="s">
        <v>5</v>
      </c>
    </row>
    <row r="2033" spans="1:13" x14ac:dyDescent="0.3">
      <c r="C2033">
        <v>214</v>
      </c>
      <c r="D2033">
        <v>6439</v>
      </c>
      <c r="E2033" t="s">
        <v>720</v>
      </c>
      <c r="F2033">
        <v>1.5820000000000001E-3</v>
      </c>
      <c r="G2033">
        <v>0.27506399999999998</v>
      </c>
      <c r="H2033">
        <v>0</v>
      </c>
      <c r="I2033">
        <v>0</v>
      </c>
      <c r="J2033">
        <v>3</v>
      </c>
      <c r="K2033">
        <v>1.9591999999999998E-2</v>
      </c>
      <c r="L2033">
        <v>9</v>
      </c>
      <c r="M2033" t="s">
        <v>5</v>
      </c>
    </row>
    <row r="2034" spans="1:13" x14ac:dyDescent="0.3">
      <c r="C2034">
        <v>214</v>
      </c>
      <c r="D2034">
        <v>2010</v>
      </c>
      <c r="E2034" t="s">
        <v>12</v>
      </c>
      <c r="F2034">
        <v>-1.64E-4</v>
      </c>
      <c r="G2034">
        <v>1.0175E-2</v>
      </c>
      <c r="H2034">
        <v>1</v>
      </c>
      <c r="I2034">
        <v>0</v>
      </c>
      <c r="J2034">
        <v>1</v>
      </c>
      <c r="K2034">
        <v>1.6258000000000002E-2</v>
      </c>
      <c r="L2034">
        <v>10</v>
      </c>
      <c r="M2034" t="s">
        <v>5</v>
      </c>
    </row>
    <row r="2035" spans="1:13" x14ac:dyDescent="0.3">
      <c r="A2035" t="s">
        <v>20</v>
      </c>
      <c r="B2035">
        <v>3</v>
      </c>
      <c r="C2035">
        <v>215</v>
      </c>
      <c r="D2035">
        <v>3</v>
      </c>
    </row>
    <row r="2036" spans="1:13" x14ac:dyDescent="0.3">
      <c r="C2036">
        <v>215</v>
      </c>
      <c r="D2036">
        <v>6494</v>
      </c>
      <c r="E2036" t="s">
        <v>158</v>
      </c>
      <c r="F2036">
        <v>1.8029E-2</v>
      </c>
      <c r="G2036">
        <v>4.385E-3</v>
      </c>
      <c r="H2036">
        <v>0</v>
      </c>
      <c r="I2036">
        <v>0</v>
      </c>
      <c r="J2036">
        <v>1</v>
      </c>
      <c r="K2036">
        <v>0.75812500000000005</v>
      </c>
      <c r="L2036">
        <v>1</v>
      </c>
      <c r="M2036" t="s">
        <v>3</v>
      </c>
    </row>
    <row r="2037" spans="1:13" x14ac:dyDescent="0.3">
      <c r="C2037">
        <v>215</v>
      </c>
      <c r="D2037">
        <v>4895</v>
      </c>
      <c r="E2037" t="s">
        <v>159</v>
      </c>
      <c r="F2037">
        <v>4.1079999999999997E-3</v>
      </c>
      <c r="G2037">
        <v>2.3335999999999999E-2</v>
      </c>
      <c r="H2037">
        <v>0</v>
      </c>
      <c r="I2037">
        <v>0</v>
      </c>
      <c r="J2037">
        <v>1</v>
      </c>
      <c r="K2037">
        <v>8.6173E-2</v>
      </c>
      <c r="L2037">
        <v>2</v>
      </c>
      <c r="M2037" t="s">
        <v>5</v>
      </c>
    </row>
    <row r="2038" spans="1:13" x14ac:dyDescent="0.3">
      <c r="C2038">
        <v>215</v>
      </c>
      <c r="D2038">
        <v>871</v>
      </c>
      <c r="E2038" t="s">
        <v>105</v>
      </c>
      <c r="F2038">
        <v>-7.182E-3</v>
      </c>
      <c r="G2038">
        <v>5.3249999999999999E-3</v>
      </c>
      <c r="H2038">
        <v>1</v>
      </c>
      <c r="I2038">
        <v>0</v>
      </c>
      <c r="J2038">
        <v>1</v>
      </c>
      <c r="K2038">
        <v>8.4403000000000006E-2</v>
      </c>
      <c r="L2038">
        <v>3</v>
      </c>
      <c r="M2038" t="s">
        <v>5</v>
      </c>
    </row>
    <row r="2039" spans="1:13" x14ac:dyDescent="0.3">
      <c r="C2039">
        <v>215</v>
      </c>
      <c r="D2039">
        <v>2617</v>
      </c>
      <c r="E2039" t="s">
        <v>160</v>
      </c>
      <c r="F2039">
        <v>2.72E-4</v>
      </c>
      <c r="G2039">
        <v>5.6382000000000002E-2</v>
      </c>
      <c r="H2039">
        <v>1</v>
      </c>
      <c r="I2039">
        <v>0</v>
      </c>
      <c r="J2039">
        <v>2</v>
      </c>
      <c r="K2039">
        <v>4.1259999999999998E-2</v>
      </c>
      <c r="L2039">
        <v>4</v>
      </c>
      <c r="M2039" t="s">
        <v>3</v>
      </c>
    </row>
    <row r="2040" spans="1:13" x14ac:dyDescent="0.3">
      <c r="C2040">
        <v>215</v>
      </c>
      <c r="D2040">
        <v>2052</v>
      </c>
      <c r="E2040" t="s">
        <v>161</v>
      </c>
      <c r="F2040">
        <v>4.2900000000000002E-4</v>
      </c>
      <c r="G2040">
        <v>6.2802999999999998E-2</v>
      </c>
      <c r="H2040">
        <v>0</v>
      </c>
      <c r="I2040">
        <v>0</v>
      </c>
      <c r="J2040">
        <v>2</v>
      </c>
      <c r="K2040">
        <v>3.5534000000000003E-2</v>
      </c>
      <c r="L2040">
        <v>5</v>
      </c>
      <c r="M2040" t="s">
        <v>5</v>
      </c>
    </row>
    <row r="2041" spans="1:13" x14ac:dyDescent="0.3">
      <c r="C2041">
        <v>215</v>
      </c>
      <c r="D2041">
        <v>904</v>
      </c>
      <c r="E2041" t="s">
        <v>140</v>
      </c>
      <c r="F2041">
        <v>1.5899999999999999E-4</v>
      </c>
      <c r="G2041">
        <v>5.3249999999999999E-3</v>
      </c>
      <c r="H2041">
        <v>0</v>
      </c>
      <c r="I2041">
        <v>0</v>
      </c>
      <c r="J2041">
        <v>2</v>
      </c>
      <c r="K2041">
        <v>3.2122999999999999E-2</v>
      </c>
      <c r="L2041">
        <v>6</v>
      </c>
      <c r="M2041" t="s">
        <v>3</v>
      </c>
    </row>
    <row r="2042" spans="1:13" x14ac:dyDescent="0.3">
      <c r="C2042">
        <v>215</v>
      </c>
      <c r="D2042">
        <v>7800</v>
      </c>
      <c r="E2042" t="s">
        <v>29</v>
      </c>
      <c r="F2042">
        <v>-3.5130000000000001E-3</v>
      </c>
      <c r="G2042">
        <v>2.506E-3</v>
      </c>
      <c r="H2042">
        <v>0</v>
      </c>
      <c r="I2042">
        <v>0</v>
      </c>
      <c r="J2042">
        <v>3</v>
      </c>
      <c r="K2042">
        <v>3.2122999999999999E-2</v>
      </c>
      <c r="L2042">
        <v>7</v>
      </c>
      <c r="M2042" t="s">
        <v>5</v>
      </c>
    </row>
    <row r="2043" spans="1:13" x14ac:dyDescent="0.3">
      <c r="C2043">
        <v>215</v>
      </c>
      <c r="D2043">
        <v>2010</v>
      </c>
      <c r="E2043" t="s">
        <v>12</v>
      </c>
      <c r="F2043">
        <v>-2.9300000000000002E-4</v>
      </c>
      <c r="G2043">
        <v>1.7853999999999998E-2</v>
      </c>
      <c r="H2043">
        <v>1</v>
      </c>
      <c r="I2043">
        <v>0</v>
      </c>
      <c r="J2043">
        <v>1</v>
      </c>
      <c r="K2043">
        <v>1.6258000000000002E-2</v>
      </c>
      <c r="L2043">
        <v>8</v>
      </c>
      <c r="M2043" t="s">
        <v>5</v>
      </c>
    </row>
    <row r="2044" spans="1:13" x14ac:dyDescent="0.3">
      <c r="C2044">
        <v>215</v>
      </c>
      <c r="D2044">
        <v>7994</v>
      </c>
      <c r="E2044" t="s">
        <v>14</v>
      </c>
      <c r="F2044">
        <v>-1.1360000000000001E-3</v>
      </c>
      <c r="G2044">
        <v>1.1433E-2</v>
      </c>
      <c r="H2044">
        <v>3</v>
      </c>
      <c r="I2044">
        <v>0</v>
      </c>
      <c r="J2044">
        <v>1</v>
      </c>
      <c r="K2044">
        <v>1.6258000000000002E-2</v>
      </c>
      <c r="L2044">
        <v>9</v>
      </c>
      <c r="M2044" t="s">
        <v>5</v>
      </c>
    </row>
    <row r="2045" spans="1:13" x14ac:dyDescent="0.3">
      <c r="C2045">
        <v>215</v>
      </c>
      <c r="D2045">
        <v>5698</v>
      </c>
      <c r="E2045" t="s">
        <v>54</v>
      </c>
      <c r="F2045">
        <v>-2.9300000000000002E-4</v>
      </c>
      <c r="G2045">
        <v>2.036E-3</v>
      </c>
      <c r="H2045">
        <v>0</v>
      </c>
      <c r="I2045">
        <v>0</v>
      </c>
      <c r="J2045">
        <v>1</v>
      </c>
      <c r="K2045">
        <v>1.2585000000000001E-2</v>
      </c>
      <c r="L2045">
        <v>10</v>
      </c>
      <c r="M2045" t="s">
        <v>5</v>
      </c>
    </row>
    <row r="2046" spans="1:13" x14ac:dyDescent="0.3">
      <c r="A2046" t="s">
        <v>20</v>
      </c>
      <c r="B2046">
        <v>5</v>
      </c>
      <c r="C2046">
        <v>216</v>
      </c>
      <c r="D2046">
        <v>5</v>
      </c>
    </row>
    <row r="2047" spans="1:13" x14ac:dyDescent="0.3">
      <c r="C2047">
        <v>216</v>
      </c>
      <c r="D2047">
        <v>4057</v>
      </c>
      <c r="E2047" t="s">
        <v>77</v>
      </c>
      <c r="F2047">
        <v>1.1354E-2</v>
      </c>
      <c r="G2047">
        <v>4.2950000000000002E-3</v>
      </c>
      <c r="H2047">
        <v>0</v>
      </c>
      <c r="I2047">
        <v>0</v>
      </c>
      <c r="J2047">
        <v>1</v>
      </c>
      <c r="K2047">
        <v>0.75812500000000005</v>
      </c>
      <c r="L2047">
        <v>1</v>
      </c>
      <c r="M2047" t="s">
        <v>5</v>
      </c>
    </row>
    <row r="2048" spans="1:13" x14ac:dyDescent="0.3">
      <c r="C2048">
        <v>216</v>
      </c>
      <c r="D2048">
        <v>4060</v>
      </c>
      <c r="E2048" t="s">
        <v>75</v>
      </c>
      <c r="F2048">
        <v>1.1032999999999999E-2</v>
      </c>
      <c r="G2048">
        <v>6.1274000000000002E-2</v>
      </c>
      <c r="H2048">
        <v>0</v>
      </c>
      <c r="I2048">
        <v>0</v>
      </c>
      <c r="J2048">
        <v>2</v>
      </c>
      <c r="K2048">
        <v>0.59403799999999995</v>
      </c>
      <c r="L2048">
        <v>2</v>
      </c>
      <c r="M2048" t="s">
        <v>3</v>
      </c>
    </row>
    <row r="2049" spans="1:13" x14ac:dyDescent="0.3">
      <c r="C2049">
        <v>216</v>
      </c>
      <c r="D2049">
        <v>4062</v>
      </c>
      <c r="E2049" t="s">
        <v>181</v>
      </c>
      <c r="F2049">
        <v>1.0187E-2</v>
      </c>
      <c r="G2049">
        <v>2.6199E-2</v>
      </c>
      <c r="H2049">
        <v>0</v>
      </c>
      <c r="I2049">
        <v>0</v>
      </c>
      <c r="J2049">
        <v>2</v>
      </c>
      <c r="K2049">
        <v>0.59403799999999995</v>
      </c>
      <c r="L2049">
        <v>3</v>
      </c>
      <c r="M2049" t="s">
        <v>3</v>
      </c>
    </row>
    <row r="2050" spans="1:13" x14ac:dyDescent="0.3">
      <c r="C2050">
        <v>216</v>
      </c>
      <c r="D2050">
        <v>1613</v>
      </c>
      <c r="E2050" t="s">
        <v>182</v>
      </c>
      <c r="F2050">
        <v>2.111E-3</v>
      </c>
      <c r="G2050">
        <v>4.7239999999999999E-3</v>
      </c>
      <c r="H2050">
        <v>0</v>
      </c>
      <c r="I2050">
        <v>0</v>
      </c>
      <c r="J2050">
        <v>3</v>
      </c>
      <c r="K2050">
        <v>0.578009</v>
      </c>
      <c r="L2050">
        <v>4</v>
      </c>
      <c r="M2050" t="s">
        <v>3</v>
      </c>
    </row>
    <row r="2051" spans="1:13" x14ac:dyDescent="0.3">
      <c r="C2051">
        <v>216</v>
      </c>
      <c r="D2051">
        <v>6960</v>
      </c>
      <c r="E2051" t="s">
        <v>71</v>
      </c>
      <c r="F2051">
        <v>2.5209999999999998E-3</v>
      </c>
      <c r="G2051">
        <v>6.156E-3</v>
      </c>
      <c r="H2051">
        <v>0</v>
      </c>
      <c r="I2051">
        <v>0</v>
      </c>
      <c r="J2051">
        <v>3</v>
      </c>
      <c r="K2051">
        <v>0.19714799999999999</v>
      </c>
      <c r="L2051">
        <v>5</v>
      </c>
      <c r="M2051" t="s">
        <v>3</v>
      </c>
    </row>
    <row r="2052" spans="1:13" x14ac:dyDescent="0.3">
      <c r="C2052">
        <v>216</v>
      </c>
      <c r="D2052">
        <v>6959</v>
      </c>
      <c r="E2052" t="s">
        <v>70</v>
      </c>
      <c r="F2052">
        <v>1.42E-3</v>
      </c>
      <c r="G2052">
        <v>6.156E-3</v>
      </c>
      <c r="H2052">
        <v>0</v>
      </c>
      <c r="I2052">
        <v>0</v>
      </c>
      <c r="J2052">
        <v>2</v>
      </c>
      <c r="K2052">
        <v>0.19714799999999999</v>
      </c>
      <c r="L2052">
        <v>6</v>
      </c>
      <c r="M2052" t="s">
        <v>5</v>
      </c>
    </row>
    <row r="2053" spans="1:13" x14ac:dyDescent="0.3">
      <c r="C2053">
        <v>216</v>
      </c>
      <c r="D2053">
        <v>5727</v>
      </c>
      <c r="E2053" t="s">
        <v>82</v>
      </c>
      <c r="F2053">
        <v>-2.457E-3</v>
      </c>
      <c r="G2053">
        <v>3.722E-3</v>
      </c>
      <c r="H2053">
        <v>1</v>
      </c>
      <c r="I2053">
        <v>0</v>
      </c>
      <c r="J2053">
        <v>2</v>
      </c>
      <c r="K2053">
        <v>0.193581</v>
      </c>
      <c r="L2053">
        <v>7</v>
      </c>
      <c r="M2053" t="s">
        <v>3</v>
      </c>
    </row>
    <row r="2054" spans="1:13" x14ac:dyDescent="0.3">
      <c r="C2054">
        <v>216</v>
      </c>
      <c r="D2054">
        <v>8191</v>
      </c>
      <c r="E2054" t="s">
        <v>6</v>
      </c>
      <c r="F2054">
        <v>-3.023E-2</v>
      </c>
      <c r="G2054">
        <v>3.8649999999999999E-3</v>
      </c>
      <c r="H2054">
        <v>1</v>
      </c>
      <c r="I2054">
        <v>0</v>
      </c>
      <c r="J2054">
        <v>3</v>
      </c>
      <c r="K2054">
        <v>0.193581</v>
      </c>
      <c r="L2054">
        <v>8</v>
      </c>
      <c r="M2054" t="s">
        <v>5</v>
      </c>
    </row>
    <row r="2055" spans="1:13" x14ac:dyDescent="0.3">
      <c r="C2055">
        <v>216</v>
      </c>
      <c r="D2055">
        <v>27</v>
      </c>
      <c r="E2055" t="s">
        <v>62</v>
      </c>
      <c r="F2055">
        <v>-3.97E-4</v>
      </c>
      <c r="G2055">
        <v>3.4931999999999998E-2</v>
      </c>
      <c r="H2055">
        <v>1</v>
      </c>
      <c r="I2055">
        <v>0</v>
      </c>
      <c r="J2055">
        <v>4</v>
      </c>
      <c r="K2055">
        <v>4.1259999999999998E-2</v>
      </c>
      <c r="L2055">
        <v>9</v>
      </c>
      <c r="M2055" t="s">
        <v>5</v>
      </c>
    </row>
    <row r="2056" spans="1:13" x14ac:dyDescent="0.3">
      <c r="C2056">
        <v>216</v>
      </c>
      <c r="D2056">
        <v>2155</v>
      </c>
      <c r="E2056" t="s">
        <v>183</v>
      </c>
      <c r="F2056">
        <v>4.86E-4</v>
      </c>
      <c r="G2056">
        <v>3.2641000000000003E-2</v>
      </c>
      <c r="H2056">
        <v>0</v>
      </c>
      <c r="I2056">
        <v>0</v>
      </c>
      <c r="J2056">
        <v>3</v>
      </c>
      <c r="K2056">
        <v>3.5534000000000003E-2</v>
      </c>
      <c r="L2056">
        <v>10</v>
      </c>
      <c r="M2056" t="s">
        <v>5</v>
      </c>
    </row>
    <row r="2057" spans="1:13" x14ac:dyDescent="0.3">
      <c r="A2057" t="s">
        <v>20</v>
      </c>
      <c r="B2057">
        <v>2</v>
      </c>
      <c r="C2057">
        <v>217</v>
      </c>
      <c r="D2057">
        <v>2</v>
      </c>
    </row>
    <row r="2058" spans="1:13" x14ac:dyDescent="0.3">
      <c r="C2058">
        <v>217</v>
      </c>
      <c r="D2058">
        <v>3833</v>
      </c>
      <c r="E2058" t="s">
        <v>427</v>
      </c>
      <c r="F2058">
        <v>1.003E-3</v>
      </c>
      <c r="G2058">
        <v>3.0525E-2</v>
      </c>
      <c r="H2058">
        <v>1</v>
      </c>
      <c r="I2058">
        <v>0</v>
      </c>
      <c r="J2058">
        <v>2</v>
      </c>
      <c r="K2058">
        <v>0.21040700000000001</v>
      </c>
      <c r="L2058">
        <v>1</v>
      </c>
      <c r="M2058" t="s">
        <v>3</v>
      </c>
    </row>
    <row r="2059" spans="1:13" x14ac:dyDescent="0.3">
      <c r="C2059">
        <v>217</v>
      </c>
      <c r="D2059">
        <v>506</v>
      </c>
      <c r="E2059" t="s">
        <v>22</v>
      </c>
      <c r="F2059">
        <v>1.2600000000000001E-3</v>
      </c>
      <c r="G2059">
        <v>4.8481000000000003E-2</v>
      </c>
      <c r="H2059">
        <v>0</v>
      </c>
      <c r="I2059">
        <v>0</v>
      </c>
      <c r="J2059">
        <v>2</v>
      </c>
      <c r="K2059">
        <v>0.19714799999999999</v>
      </c>
      <c r="L2059">
        <v>2</v>
      </c>
      <c r="M2059" t="s">
        <v>3</v>
      </c>
    </row>
    <row r="2060" spans="1:13" x14ac:dyDescent="0.3">
      <c r="C2060">
        <v>217</v>
      </c>
      <c r="D2060">
        <v>7334</v>
      </c>
      <c r="E2060" t="s">
        <v>436</v>
      </c>
      <c r="F2060">
        <v>3.6299999999999999E-4</v>
      </c>
      <c r="G2060">
        <v>3.8670000000000002E-3</v>
      </c>
      <c r="H2060">
        <v>0</v>
      </c>
      <c r="I2060">
        <v>0</v>
      </c>
      <c r="J2060">
        <v>3</v>
      </c>
      <c r="K2060">
        <v>0.17047399999999999</v>
      </c>
      <c r="L2060">
        <v>3</v>
      </c>
      <c r="M2060" t="s">
        <v>5</v>
      </c>
    </row>
    <row r="2061" spans="1:13" x14ac:dyDescent="0.3">
      <c r="C2061">
        <v>217</v>
      </c>
      <c r="D2061">
        <v>3323</v>
      </c>
      <c r="E2061" t="s">
        <v>33</v>
      </c>
      <c r="F2061">
        <v>-8.3230000000000005E-3</v>
      </c>
      <c r="G2061">
        <v>3.591E-3</v>
      </c>
      <c r="H2061">
        <v>1</v>
      </c>
      <c r="I2061">
        <v>0</v>
      </c>
      <c r="J2061">
        <v>1</v>
      </c>
      <c r="K2061">
        <v>8.4403000000000006E-2</v>
      </c>
      <c r="L2061">
        <v>4</v>
      </c>
      <c r="M2061" t="s">
        <v>5</v>
      </c>
    </row>
    <row r="2062" spans="1:13" x14ac:dyDescent="0.3">
      <c r="C2062">
        <v>217</v>
      </c>
      <c r="D2062">
        <v>7338</v>
      </c>
      <c r="E2062" t="s">
        <v>775</v>
      </c>
      <c r="F2062">
        <v>6.8000000000000005E-4</v>
      </c>
      <c r="G2062">
        <v>3.0249000000000002E-2</v>
      </c>
      <c r="H2062">
        <v>0</v>
      </c>
      <c r="I2062">
        <v>0</v>
      </c>
      <c r="J2062">
        <v>4</v>
      </c>
      <c r="K2062">
        <v>3.5534000000000003E-2</v>
      </c>
      <c r="L2062">
        <v>5</v>
      </c>
      <c r="M2062" t="s">
        <v>5</v>
      </c>
    </row>
    <row r="2063" spans="1:13" x14ac:dyDescent="0.3">
      <c r="C2063">
        <v>217</v>
      </c>
      <c r="D2063">
        <v>1910</v>
      </c>
      <c r="E2063" t="s">
        <v>776</v>
      </c>
      <c r="F2063">
        <v>3.79E-4</v>
      </c>
      <c r="G2063">
        <v>5.953E-2</v>
      </c>
      <c r="H2063">
        <v>0</v>
      </c>
      <c r="I2063">
        <v>0</v>
      </c>
      <c r="J2063">
        <v>3</v>
      </c>
      <c r="K2063">
        <v>3.5534000000000003E-2</v>
      </c>
      <c r="L2063">
        <v>6</v>
      </c>
      <c r="M2063" t="s">
        <v>5</v>
      </c>
    </row>
    <row r="2064" spans="1:13" x14ac:dyDescent="0.3">
      <c r="C2064">
        <v>217</v>
      </c>
      <c r="D2064">
        <v>7800</v>
      </c>
      <c r="E2064" t="s">
        <v>29</v>
      </c>
      <c r="F2064">
        <v>-7.7499999999999997E-4</v>
      </c>
      <c r="G2064">
        <v>2.2100000000000002E-3</v>
      </c>
      <c r="H2064">
        <v>0</v>
      </c>
      <c r="I2064">
        <v>0</v>
      </c>
      <c r="J2064">
        <v>3</v>
      </c>
      <c r="K2064">
        <v>3.2122999999999999E-2</v>
      </c>
      <c r="L2064">
        <v>7</v>
      </c>
      <c r="M2064" t="s">
        <v>5</v>
      </c>
    </row>
    <row r="2065" spans="1:13" x14ac:dyDescent="0.3">
      <c r="C2065">
        <v>217</v>
      </c>
      <c r="D2065">
        <v>2010</v>
      </c>
      <c r="E2065" t="s">
        <v>12</v>
      </c>
      <c r="F2065">
        <v>-2.5799999999999998E-4</v>
      </c>
      <c r="G2065">
        <v>1.7680000000000001E-2</v>
      </c>
      <c r="H2065">
        <v>1</v>
      </c>
      <c r="I2065">
        <v>0</v>
      </c>
      <c r="J2065">
        <v>1</v>
      </c>
      <c r="K2065">
        <v>1.6258000000000002E-2</v>
      </c>
      <c r="L2065">
        <v>8</v>
      </c>
      <c r="M2065" t="s">
        <v>5</v>
      </c>
    </row>
    <row r="2066" spans="1:13" x14ac:dyDescent="0.3">
      <c r="C2066">
        <v>217</v>
      </c>
      <c r="D2066">
        <v>3137</v>
      </c>
      <c r="E2066" t="s">
        <v>31</v>
      </c>
      <c r="F2066">
        <v>-9.7799999999999992E-4</v>
      </c>
      <c r="G2066">
        <v>6.6989000000000007E-2</v>
      </c>
      <c r="H2066">
        <v>5</v>
      </c>
      <c r="I2066">
        <v>0</v>
      </c>
      <c r="J2066">
        <v>1</v>
      </c>
      <c r="K2066">
        <v>1.6258000000000002E-2</v>
      </c>
      <c r="L2066">
        <v>9</v>
      </c>
      <c r="M2066" t="s">
        <v>5</v>
      </c>
    </row>
    <row r="2067" spans="1:13" x14ac:dyDescent="0.3">
      <c r="C2067">
        <v>217</v>
      </c>
      <c r="D2067">
        <v>7994</v>
      </c>
      <c r="E2067" t="s">
        <v>14</v>
      </c>
      <c r="F2067">
        <v>-2.5040000000000001E-3</v>
      </c>
      <c r="G2067">
        <v>9.5300000000000003E-3</v>
      </c>
      <c r="H2067">
        <v>3</v>
      </c>
      <c r="I2067">
        <v>0</v>
      </c>
      <c r="J2067">
        <v>1</v>
      </c>
      <c r="K2067">
        <v>1.6258000000000002E-2</v>
      </c>
      <c r="L2067">
        <v>10</v>
      </c>
      <c r="M2067" t="s">
        <v>5</v>
      </c>
    </row>
    <row r="2068" spans="1:13" x14ac:dyDescent="0.3">
      <c r="A2068" t="s">
        <v>20</v>
      </c>
      <c r="B2068">
        <v>3</v>
      </c>
      <c r="C2068">
        <v>218</v>
      </c>
      <c r="D2068">
        <v>3</v>
      </c>
    </row>
    <row r="2069" spans="1:13" x14ac:dyDescent="0.3">
      <c r="C2069">
        <v>218</v>
      </c>
      <c r="D2069">
        <v>6324</v>
      </c>
      <c r="E2069" t="s">
        <v>51</v>
      </c>
      <c r="F2069">
        <v>-2.944E-3</v>
      </c>
      <c r="G2069">
        <v>3.3279999999999998E-3</v>
      </c>
      <c r="H2069">
        <v>4</v>
      </c>
      <c r="I2069">
        <v>0</v>
      </c>
      <c r="J2069">
        <v>2</v>
      </c>
      <c r="K2069">
        <v>0.193581</v>
      </c>
      <c r="L2069">
        <v>1</v>
      </c>
      <c r="M2069" t="s">
        <v>3</v>
      </c>
    </row>
    <row r="2070" spans="1:13" x14ac:dyDescent="0.3">
      <c r="C2070">
        <v>218</v>
      </c>
      <c r="D2070">
        <v>1255</v>
      </c>
      <c r="E2070" t="s">
        <v>110</v>
      </c>
      <c r="F2070">
        <v>-2.9710000000000001E-3</v>
      </c>
      <c r="G2070">
        <v>3.7620000000000002E-3</v>
      </c>
      <c r="H2070">
        <v>1</v>
      </c>
      <c r="I2070">
        <v>0</v>
      </c>
      <c r="J2070">
        <v>1</v>
      </c>
      <c r="K2070">
        <v>8.4403000000000006E-2</v>
      </c>
      <c r="L2070">
        <v>2</v>
      </c>
      <c r="M2070" t="s">
        <v>3</v>
      </c>
    </row>
    <row r="2071" spans="1:13" x14ac:dyDescent="0.3">
      <c r="C2071">
        <v>218</v>
      </c>
      <c r="D2071">
        <v>4182</v>
      </c>
      <c r="E2071" t="s">
        <v>34</v>
      </c>
      <c r="F2071">
        <v>-6.0549999999999996E-3</v>
      </c>
      <c r="G2071">
        <v>4.6299999999999996E-3</v>
      </c>
      <c r="H2071">
        <v>1</v>
      </c>
      <c r="I2071">
        <v>0</v>
      </c>
      <c r="J2071">
        <v>1</v>
      </c>
      <c r="K2071">
        <v>8.4403000000000006E-2</v>
      </c>
      <c r="L2071">
        <v>3</v>
      </c>
      <c r="M2071" t="s">
        <v>5</v>
      </c>
    </row>
    <row r="2072" spans="1:13" x14ac:dyDescent="0.3">
      <c r="C2072">
        <v>218</v>
      </c>
      <c r="D2072">
        <v>7994</v>
      </c>
      <c r="E2072" t="s">
        <v>14</v>
      </c>
      <c r="F2072">
        <v>-3.2006E-2</v>
      </c>
      <c r="G2072">
        <v>5.4980000000000003E-3</v>
      </c>
      <c r="H2072">
        <v>3</v>
      </c>
      <c r="I2072">
        <v>0</v>
      </c>
      <c r="J2072">
        <v>1</v>
      </c>
      <c r="K2072">
        <v>8.4403000000000006E-2</v>
      </c>
      <c r="L2072">
        <v>4</v>
      </c>
      <c r="M2072" t="s">
        <v>5</v>
      </c>
    </row>
    <row r="2073" spans="1:13" x14ac:dyDescent="0.3">
      <c r="C2073">
        <v>218</v>
      </c>
      <c r="D2073">
        <v>8184</v>
      </c>
      <c r="E2073" t="s">
        <v>4</v>
      </c>
      <c r="F2073">
        <v>-7.9600000000000005E-4</v>
      </c>
      <c r="G2073">
        <v>3.8779000000000001E-2</v>
      </c>
      <c r="H2073">
        <v>2</v>
      </c>
      <c r="I2073">
        <v>0</v>
      </c>
      <c r="J2073">
        <v>3</v>
      </c>
      <c r="K2073">
        <v>4.1259999999999998E-2</v>
      </c>
      <c r="L2073">
        <v>5</v>
      </c>
      <c r="M2073" t="s">
        <v>5</v>
      </c>
    </row>
    <row r="2074" spans="1:13" x14ac:dyDescent="0.3">
      <c r="C2074">
        <v>218</v>
      </c>
      <c r="D2074">
        <v>8191</v>
      </c>
      <c r="E2074" t="s">
        <v>6</v>
      </c>
      <c r="F2074">
        <v>-1.753E-3</v>
      </c>
      <c r="G2074">
        <v>3.8779000000000001E-2</v>
      </c>
      <c r="H2074">
        <v>1</v>
      </c>
      <c r="I2074">
        <v>0</v>
      </c>
      <c r="J2074">
        <v>3</v>
      </c>
      <c r="K2074">
        <v>4.1259999999999998E-2</v>
      </c>
      <c r="L2074">
        <v>6</v>
      </c>
      <c r="M2074" t="s">
        <v>5</v>
      </c>
    </row>
    <row r="2075" spans="1:13" x14ac:dyDescent="0.3">
      <c r="C2075">
        <v>218</v>
      </c>
      <c r="D2075">
        <v>1297</v>
      </c>
      <c r="E2075" t="s">
        <v>111</v>
      </c>
      <c r="F2075">
        <v>-2.3630000000000001E-3</v>
      </c>
      <c r="G2075">
        <v>1.1575999999999999E-2</v>
      </c>
      <c r="H2075">
        <v>2</v>
      </c>
      <c r="I2075">
        <v>0</v>
      </c>
      <c r="J2075">
        <v>2</v>
      </c>
      <c r="K2075">
        <v>4.1259999999999998E-2</v>
      </c>
      <c r="L2075">
        <v>7</v>
      </c>
      <c r="M2075" t="s">
        <v>5</v>
      </c>
    </row>
    <row r="2076" spans="1:13" x14ac:dyDescent="0.3">
      <c r="C2076">
        <v>218</v>
      </c>
      <c r="D2076">
        <v>8004</v>
      </c>
      <c r="E2076" t="s">
        <v>112</v>
      </c>
      <c r="F2076">
        <v>-5.2999999999999998E-4</v>
      </c>
      <c r="G2076">
        <v>5.4980000000000003E-3</v>
      </c>
      <c r="H2076">
        <v>0</v>
      </c>
      <c r="I2076">
        <v>0</v>
      </c>
      <c r="J2076">
        <v>2</v>
      </c>
      <c r="K2076">
        <v>3.2122999999999999E-2</v>
      </c>
      <c r="L2076">
        <v>8</v>
      </c>
      <c r="M2076" t="s">
        <v>3</v>
      </c>
    </row>
    <row r="2077" spans="1:13" x14ac:dyDescent="0.3">
      <c r="C2077">
        <v>218</v>
      </c>
      <c r="D2077">
        <v>7800</v>
      </c>
      <c r="E2077" t="s">
        <v>29</v>
      </c>
      <c r="F2077">
        <v>-6.7619999999999998E-3</v>
      </c>
      <c r="G2077">
        <v>2.3149999999999998E-3</v>
      </c>
      <c r="H2077">
        <v>0</v>
      </c>
      <c r="I2077">
        <v>0</v>
      </c>
      <c r="J2077">
        <v>3</v>
      </c>
      <c r="K2077">
        <v>3.2122999999999999E-2</v>
      </c>
      <c r="L2077">
        <v>9</v>
      </c>
      <c r="M2077" t="s">
        <v>5</v>
      </c>
    </row>
    <row r="2078" spans="1:13" x14ac:dyDescent="0.3">
      <c r="C2078">
        <v>218</v>
      </c>
      <c r="D2078">
        <v>2010</v>
      </c>
      <c r="E2078" t="s">
        <v>12</v>
      </c>
      <c r="F2078">
        <v>-2.7E-4</v>
      </c>
      <c r="G2078">
        <v>1.9968E-2</v>
      </c>
      <c r="H2078">
        <v>1</v>
      </c>
      <c r="I2078">
        <v>0</v>
      </c>
      <c r="J2078">
        <v>1</v>
      </c>
      <c r="K2078">
        <v>1.6258000000000002E-2</v>
      </c>
      <c r="L2078">
        <v>10</v>
      </c>
      <c r="M2078" t="s">
        <v>5</v>
      </c>
    </row>
    <row r="2079" spans="1:13" x14ac:dyDescent="0.3">
      <c r="A2079" t="s">
        <v>20</v>
      </c>
      <c r="B2079">
        <v>1</v>
      </c>
      <c r="C2079">
        <v>219</v>
      </c>
      <c r="D2079">
        <v>1</v>
      </c>
    </row>
    <row r="2080" spans="1:13" x14ac:dyDescent="0.3">
      <c r="C2080">
        <v>219</v>
      </c>
      <c r="D2080">
        <v>1422</v>
      </c>
      <c r="E2080" t="s">
        <v>2</v>
      </c>
      <c r="F2080">
        <v>-1.217E-3</v>
      </c>
      <c r="G2080">
        <v>2.5500000000000002E-3</v>
      </c>
      <c r="H2080">
        <v>2</v>
      </c>
      <c r="I2080">
        <v>0</v>
      </c>
      <c r="J2080">
        <v>2</v>
      </c>
      <c r="K2080">
        <v>0.193581</v>
      </c>
      <c r="L2080">
        <v>1</v>
      </c>
      <c r="M2080" t="s">
        <v>3</v>
      </c>
    </row>
    <row r="2081" spans="1:13" x14ac:dyDescent="0.3">
      <c r="C2081">
        <v>219</v>
      </c>
      <c r="D2081">
        <v>4571</v>
      </c>
      <c r="E2081" t="s">
        <v>13</v>
      </c>
      <c r="F2081">
        <v>-9.8219999999999991E-3</v>
      </c>
      <c r="G2081">
        <v>3.0959999999999998E-3</v>
      </c>
      <c r="H2081">
        <v>1</v>
      </c>
      <c r="I2081">
        <v>0</v>
      </c>
      <c r="J2081">
        <v>1</v>
      </c>
      <c r="K2081">
        <v>8.4403000000000006E-2</v>
      </c>
      <c r="L2081">
        <v>2</v>
      </c>
      <c r="M2081" t="s">
        <v>5</v>
      </c>
    </row>
    <row r="2082" spans="1:13" x14ac:dyDescent="0.3">
      <c r="C2082">
        <v>219</v>
      </c>
      <c r="D2082">
        <v>1297</v>
      </c>
      <c r="E2082" t="s">
        <v>111</v>
      </c>
      <c r="F2082">
        <v>-8.7500000000000002E-4</v>
      </c>
      <c r="G2082">
        <v>1.8758E-2</v>
      </c>
      <c r="H2082">
        <v>2</v>
      </c>
      <c r="I2082">
        <v>0</v>
      </c>
      <c r="J2082">
        <v>2</v>
      </c>
      <c r="K2082">
        <v>4.1259999999999998E-2</v>
      </c>
      <c r="L2082">
        <v>3</v>
      </c>
      <c r="M2082" t="s">
        <v>5</v>
      </c>
    </row>
    <row r="2083" spans="1:13" x14ac:dyDescent="0.3">
      <c r="C2083">
        <v>219</v>
      </c>
      <c r="D2083">
        <v>1616</v>
      </c>
      <c r="E2083" t="s">
        <v>542</v>
      </c>
      <c r="F2083">
        <v>6.7599999999999995E-4</v>
      </c>
      <c r="G2083">
        <v>1.7301E-2</v>
      </c>
      <c r="H2083">
        <v>0</v>
      </c>
      <c r="I2083">
        <v>0</v>
      </c>
      <c r="J2083">
        <v>2</v>
      </c>
      <c r="K2083">
        <v>3.5534000000000003E-2</v>
      </c>
      <c r="L2083">
        <v>4</v>
      </c>
      <c r="M2083" t="s">
        <v>5</v>
      </c>
    </row>
    <row r="2084" spans="1:13" x14ac:dyDescent="0.3">
      <c r="C2084">
        <v>219</v>
      </c>
      <c r="D2084">
        <v>7087</v>
      </c>
      <c r="E2084" t="s">
        <v>129</v>
      </c>
      <c r="F2084">
        <v>-8.3999999999999995E-5</v>
      </c>
      <c r="G2084">
        <v>2.4039000000000001E-2</v>
      </c>
      <c r="H2084">
        <v>2</v>
      </c>
      <c r="I2084">
        <v>0</v>
      </c>
      <c r="J2084">
        <v>1</v>
      </c>
      <c r="K2084">
        <v>1.6258000000000002E-2</v>
      </c>
      <c r="L2084">
        <v>5</v>
      </c>
      <c r="M2084" t="s">
        <v>5</v>
      </c>
    </row>
    <row r="2085" spans="1:13" x14ac:dyDescent="0.3">
      <c r="C2085">
        <v>219</v>
      </c>
      <c r="D2085">
        <v>2010</v>
      </c>
      <c r="E2085" t="s">
        <v>12</v>
      </c>
      <c r="F2085">
        <v>-1.7000000000000001E-4</v>
      </c>
      <c r="G2085">
        <v>1.0016000000000001E-2</v>
      </c>
      <c r="H2085">
        <v>1</v>
      </c>
      <c r="I2085">
        <v>0</v>
      </c>
      <c r="J2085">
        <v>1</v>
      </c>
      <c r="K2085">
        <v>1.6258000000000002E-2</v>
      </c>
      <c r="L2085">
        <v>6</v>
      </c>
      <c r="M2085" t="s">
        <v>5</v>
      </c>
    </row>
    <row r="2086" spans="1:13" x14ac:dyDescent="0.3">
      <c r="C2086">
        <v>219</v>
      </c>
      <c r="D2086">
        <v>3137</v>
      </c>
      <c r="E2086" t="s">
        <v>31</v>
      </c>
      <c r="F2086">
        <v>-3.2200000000000002E-4</v>
      </c>
      <c r="G2086">
        <v>1.7482999999999999E-2</v>
      </c>
      <c r="H2086">
        <v>5</v>
      </c>
      <c r="I2086">
        <v>0</v>
      </c>
      <c r="J2086">
        <v>1</v>
      </c>
      <c r="K2086">
        <v>1.6258000000000002E-2</v>
      </c>
      <c r="L2086">
        <v>7</v>
      </c>
      <c r="M2086" t="s">
        <v>5</v>
      </c>
    </row>
    <row r="2087" spans="1:13" x14ac:dyDescent="0.3">
      <c r="C2087">
        <v>219</v>
      </c>
      <c r="D2087">
        <v>4070</v>
      </c>
      <c r="E2087" t="s">
        <v>113</v>
      </c>
      <c r="F2087">
        <v>-6.3400000000000001E-4</v>
      </c>
      <c r="G2087">
        <v>1.8211999999999999E-2</v>
      </c>
      <c r="H2087">
        <v>2</v>
      </c>
      <c r="I2087">
        <v>0</v>
      </c>
      <c r="J2087">
        <v>1</v>
      </c>
      <c r="K2087">
        <v>1.6258000000000002E-2</v>
      </c>
      <c r="L2087">
        <v>8</v>
      </c>
      <c r="M2087" t="s">
        <v>5</v>
      </c>
    </row>
    <row r="2088" spans="1:13" x14ac:dyDescent="0.3">
      <c r="C2088">
        <v>219</v>
      </c>
      <c r="D2088">
        <v>4182</v>
      </c>
      <c r="E2088" t="s">
        <v>34</v>
      </c>
      <c r="F2088">
        <v>-1.1720000000000001E-3</v>
      </c>
      <c r="G2088">
        <v>6.5289E-2</v>
      </c>
      <c r="H2088">
        <v>1</v>
      </c>
      <c r="I2088">
        <v>0</v>
      </c>
      <c r="J2088">
        <v>1</v>
      </c>
      <c r="K2088">
        <v>1.6258000000000002E-2</v>
      </c>
      <c r="L2088">
        <v>9</v>
      </c>
      <c r="M2088" t="s">
        <v>5</v>
      </c>
    </row>
    <row r="2089" spans="1:13" x14ac:dyDescent="0.3">
      <c r="C2089">
        <v>219</v>
      </c>
      <c r="D2089">
        <v>7994</v>
      </c>
      <c r="E2089" t="s">
        <v>14</v>
      </c>
      <c r="F2089">
        <v>-8.7500000000000008E-3</v>
      </c>
      <c r="G2089">
        <v>1.7028000000000001E-2</v>
      </c>
      <c r="H2089">
        <v>3</v>
      </c>
      <c r="I2089">
        <v>0</v>
      </c>
      <c r="J2089">
        <v>1</v>
      </c>
      <c r="K2089">
        <v>1.6258000000000002E-2</v>
      </c>
      <c r="L2089">
        <v>10</v>
      </c>
      <c r="M2089" t="s">
        <v>5</v>
      </c>
    </row>
    <row r="2090" spans="1:13" x14ac:dyDescent="0.3">
      <c r="A2090" t="s">
        <v>20</v>
      </c>
      <c r="B2090">
        <v>2</v>
      </c>
      <c r="C2090">
        <v>220</v>
      </c>
      <c r="D2090">
        <v>2</v>
      </c>
    </row>
    <row r="2091" spans="1:13" x14ac:dyDescent="0.3">
      <c r="C2091">
        <v>220</v>
      </c>
      <c r="D2091">
        <v>1499</v>
      </c>
      <c r="E2091" t="s">
        <v>526</v>
      </c>
      <c r="F2091">
        <v>2.0969999999999999E-3</v>
      </c>
      <c r="G2091">
        <v>6.0280000000000004E-3</v>
      </c>
      <c r="H2091">
        <v>0</v>
      </c>
      <c r="I2091">
        <v>0</v>
      </c>
      <c r="J2091">
        <v>2</v>
      </c>
      <c r="K2091">
        <v>0.19714799999999999</v>
      </c>
      <c r="L2091">
        <v>1</v>
      </c>
      <c r="M2091" t="s">
        <v>3</v>
      </c>
    </row>
    <row r="2092" spans="1:13" x14ac:dyDescent="0.3">
      <c r="C2092">
        <v>220</v>
      </c>
      <c r="D2092">
        <v>4184</v>
      </c>
      <c r="E2092" t="s">
        <v>119</v>
      </c>
      <c r="F2092">
        <v>-1.9799999999999999E-4</v>
      </c>
      <c r="G2092">
        <v>4.4075999999999997E-2</v>
      </c>
      <c r="H2092">
        <v>3</v>
      </c>
      <c r="I2092">
        <v>0</v>
      </c>
      <c r="J2092">
        <v>2</v>
      </c>
      <c r="K2092">
        <v>4.1259999999999998E-2</v>
      </c>
      <c r="L2092">
        <v>2</v>
      </c>
      <c r="M2092" t="s">
        <v>5</v>
      </c>
    </row>
    <row r="2093" spans="1:13" x14ac:dyDescent="0.3">
      <c r="C2093">
        <v>220</v>
      </c>
      <c r="D2093">
        <v>8184</v>
      </c>
      <c r="E2093" t="s">
        <v>4</v>
      </c>
      <c r="F2093">
        <v>-1.6280000000000001E-3</v>
      </c>
      <c r="G2093">
        <v>4.1438999999999997E-2</v>
      </c>
      <c r="H2093">
        <v>2</v>
      </c>
      <c r="I2093">
        <v>0</v>
      </c>
      <c r="J2093">
        <v>3</v>
      </c>
      <c r="K2093">
        <v>4.1259999999999998E-2</v>
      </c>
      <c r="L2093">
        <v>3</v>
      </c>
      <c r="M2093" t="s">
        <v>5</v>
      </c>
    </row>
    <row r="2094" spans="1:13" x14ac:dyDescent="0.3">
      <c r="C2094">
        <v>220</v>
      </c>
      <c r="D2094">
        <v>7015</v>
      </c>
      <c r="E2094" t="s">
        <v>127</v>
      </c>
      <c r="F2094">
        <v>-1.7459999999999999E-3</v>
      </c>
      <c r="G2094">
        <v>6.7809999999999997E-3</v>
      </c>
      <c r="H2094">
        <v>2</v>
      </c>
      <c r="I2094">
        <v>0</v>
      </c>
      <c r="J2094">
        <v>2</v>
      </c>
      <c r="K2094">
        <v>4.1259999999999998E-2</v>
      </c>
      <c r="L2094">
        <v>4</v>
      </c>
      <c r="M2094" t="s">
        <v>3</v>
      </c>
    </row>
    <row r="2095" spans="1:13" x14ac:dyDescent="0.3">
      <c r="C2095">
        <v>220</v>
      </c>
      <c r="D2095">
        <v>8191</v>
      </c>
      <c r="E2095" t="s">
        <v>6</v>
      </c>
      <c r="F2095">
        <v>-3.5860000000000002E-3</v>
      </c>
      <c r="G2095">
        <v>4.1438999999999997E-2</v>
      </c>
      <c r="H2095">
        <v>1</v>
      </c>
      <c r="I2095">
        <v>0</v>
      </c>
      <c r="J2095">
        <v>3</v>
      </c>
      <c r="K2095">
        <v>4.1259999999999998E-2</v>
      </c>
      <c r="L2095">
        <v>5</v>
      </c>
      <c r="M2095" t="s">
        <v>5</v>
      </c>
    </row>
    <row r="2096" spans="1:13" x14ac:dyDescent="0.3">
      <c r="C2096">
        <v>220</v>
      </c>
      <c r="D2096">
        <v>813</v>
      </c>
      <c r="E2096" t="s">
        <v>120</v>
      </c>
      <c r="F2096">
        <v>-4.7530000000000003E-3</v>
      </c>
      <c r="G2096">
        <v>5.1234000000000002E-2</v>
      </c>
      <c r="H2096">
        <v>1</v>
      </c>
      <c r="I2096">
        <v>0</v>
      </c>
      <c r="J2096">
        <v>3</v>
      </c>
      <c r="K2096">
        <v>4.1259999999999998E-2</v>
      </c>
      <c r="L2096">
        <v>6</v>
      </c>
      <c r="M2096" t="s">
        <v>5</v>
      </c>
    </row>
    <row r="2097" spans="1:13" x14ac:dyDescent="0.3">
      <c r="C2097">
        <v>220</v>
      </c>
      <c r="D2097">
        <v>6530</v>
      </c>
      <c r="E2097" t="s">
        <v>527</v>
      </c>
      <c r="F2097">
        <v>3.4400000000000001E-4</v>
      </c>
      <c r="G2097">
        <v>1.8459E-2</v>
      </c>
      <c r="H2097">
        <v>0</v>
      </c>
      <c r="I2097">
        <v>0</v>
      </c>
      <c r="J2097">
        <v>2</v>
      </c>
      <c r="K2097">
        <v>3.5534000000000003E-2</v>
      </c>
      <c r="L2097">
        <v>7</v>
      </c>
      <c r="M2097" t="s">
        <v>5</v>
      </c>
    </row>
    <row r="2098" spans="1:13" x14ac:dyDescent="0.3">
      <c r="C2098">
        <v>220</v>
      </c>
      <c r="D2098">
        <v>7800</v>
      </c>
      <c r="E2098" t="s">
        <v>29</v>
      </c>
      <c r="F2098">
        <v>-3.5209999999999998E-3</v>
      </c>
      <c r="G2098">
        <v>3.0140000000000002E-3</v>
      </c>
      <c r="H2098">
        <v>0</v>
      </c>
      <c r="I2098">
        <v>0</v>
      </c>
      <c r="J2098">
        <v>3</v>
      </c>
      <c r="K2098">
        <v>3.2122999999999999E-2</v>
      </c>
      <c r="L2098">
        <v>8</v>
      </c>
      <c r="M2098" t="s">
        <v>5</v>
      </c>
    </row>
    <row r="2099" spans="1:13" x14ac:dyDescent="0.3">
      <c r="C2099">
        <v>220</v>
      </c>
      <c r="D2099">
        <v>6842</v>
      </c>
      <c r="E2099" t="s">
        <v>37</v>
      </c>
      <c r="F2099">
        <v>-4.8500000000000001E-3</v>
      </c>
      <c r="G2099">
        <v>4.8970000000000003E-3</v>
      </c>
      <c r="H2099">
        <v>0</v>
      </c>
      <c r="I2099">
        <v>0</v>
      </c>
      <c r="J2099">
        <v>3</v>
      </c>
      <c r="K2099">
        <v>3.2122999999999999E-2</v>
      </c>
      <c r="L2099">
        <v>9</v>
      </c>
      <c r="M2099" t="s">
        <v>5</v>
      </c>
    </row>
    <row r="2100" spans="1:13" x14ac:dyDescent="0.3">
      <c r="C2100">
        <v>220</v>
      </c>
      <c r="D2100">
        <v>2010</v>
      </c>
      <c r="E2100" t="s">
        <v>12</v>
      </c>
      <c r="F2100">
        <v>-3.5199999999999999E-4</v>
      </c>
      <c r="G2100">
        <v>3.1643999999999999E-2</v>
      </c>
      <c r="H2100">
        <v>1</v>
      </c>
      <c r="I2100">
        <v>0</v>
      </c>
      <c r="J2100">
        <v>1</v>
      </c>
      <c r="K2100">
        <v>1.6258000000000002E-2</v>
      </c>
      <c r="L2100">
        <v>10</v>
      </c>
      <c r="M2100" t="s">
        <v>5</v>
      </c>
    </row>
    <row r="2101" spans="1:13" x14ac:dyDescent="0.3">
      <c r="A2101" t="s">
        <v>20</v>
      </c>
      <c r="B2101">
        <v>3</v>
      </c>
      <c r="C2101">
        <v>221</v>
      </c>
      <c r="D2101">
        <v>3</v>
      </c>
    </row>
    <row r="2102" spans="1:13" x14ac:dyDescent="0.3">
      <c r="C2102">
        <v>221</v>
      </c>
      <c r="D2102">
        <v>6616</v>
      </c>
      <c r="E2102" t="s">
        <v>185</v>
      </c>
      <c r="F2102">
        <v>4.1700000000000001E-3</v>
      </c>
      <c r="G2102">
        <v>4.8199999999999996E-3</v>
      </c>
      <c r="H2102">
        <v>0</v>
      </c>
      <c r="I2102">
        <v>0</v>
      </c>
      <c r="J2102">
        <v>1</v>
      </c>
      <c r="K2102">
        <v>0.34468900000000002</v>
      </c>
      <c r="L2102">
        <v>1</v>
      </c>
      <c r="M2102" t="s">
        <v>5</v>
      </c>
    </row>
    <row r="2103" spans="1:13" x14ac:dyDescent="0.3">
      <c r="C2103">
        <v>221</v>
      </c>
      <c r="D2103">
        <v>7015</v>
      </c>
      <c r="E2103" t="s">
        <v>127</v>
      </c>
      <c r="F2103">
        <v>-6.4099999999999997E-4</v>
      </c>
      <c r="G2103">
        <v>5.6070000000000002E-2</v>
      </c>
      <c r="H2103">
        <v>2</v>
      </c>
      <c r="I2103">
        <v>0</v>
      </c>
      <c r="J2103">
        <v>2</v>
      </c>
      <c r="K2103">
        <v>4.1259999999999998E-2</v>
      </c>
      <c r="L2103">
        <v>2</v>
      </c>
      <c r="M2103" t="s">
        <v>3</v>
      </c>
    </row>
    <row r="2104" spans="1:13" x14ac:dyDescent="0.3">
      <c r="C2104">
        <v>221</v>
      </c>
      <c r="D2104">
        <v>6324</v>
      </c>
      <c r="E2104" t="s">
        <v>51</v>
      </c>
      <c r="F2104">
        <v>-1.147E-3</v>
      </c>
      <c r="G2104">
        <v>5.5435999999999999E-2</v>
      </c>
      <c r="H2104">
        <v>4</v>
      </c>
      <c r="I2104">
        <v>0</v>
      </c>
      <c r="J2104">
        <v>2</v>
      </c>
      <c r="K2104">
        <v>4.1259999999999998E-2</v>
      </c>
      <c r="L2104">
        <v>3</v>
      </c>
      <c r="M2104" t="s">
        <v>3</v>
      </c>
    </row>
    <row r="2105" spans="1:13" x14ac:dyDescent="0.3">
      <c r="C2105">
        <v>221</v>
      </c>
      <c r="D2105">
        <v>1612</v>
      </c>
      <c r="E2105" t="s">
        <v>697</v>
      </c>
      <c r="F2105">
        <v>-1.714E-3</v>
      </c>
      <c r="G2105">
        <v>4.0590000000000001E-3</v>
      </c>
      <c r="H2105">
        <v>0</v>
      </c>
      <c r="I2105">
        <v>0</v>
      </c>
      <c r="J2105">
        <v>2</v>
      </c>
      <c r="K2105">
        <v>3.2122999999999999E-2</v>
      </c>
      <c r="L2105">
        <v>4</v>
      </c>
      <c r="M2105" t="s">
        <v>3</v>
      </c>
    </row>
    <row r="2106" spans="1:13" x14ac:dyDescent="0.3">
      <c r="C2106">
        <v>221</v>
      </c>
      <c r="D2106">
        <v>7800</v>
      </c>
      <c r="E2106" t="s">
        <v>29</v>
      </c>
      <c r="F2106">
        <v>-2.8930000000000001E-2</v>
      </c>
      <c r="G2106">
        <v>2.0300000000000001E-3</v>
      </c>
      <c r="H2106">
        <v>0</v>
      </c>
      <c r="I2106">
        <v>0</v>
      </c>
      <c r="J2106">
        <v>3</v>
      </c>
      <c r="K2106">
        <v>3.2122999999999999E-2</v>
      </c>
      <c r="L2106">
        <v>5</v>
      </c>
      <c r="M2106" t="s">
        <v>5</v>
      </c>
    </row>
    <row r="2107" spans="1:13" x14ac:dyDescent="0.3">
      <c r="C2107">
        <v>221</v>
      </c>
      <c r="D2107">
        <v>2010</v>
      </c>
      <c r="E2107" t="s">
        <v>12</v>
      </c>
      <c r="F2107">
        <v>-2.3699999999999999E-4</v>
      </c>
      <c r="G2107">
        <v>1.2685999999999999E-2</v>
      </c>
      <c r="H2107">
        <v>1</v>
      </c>
      <c r="I2107">
        <v>0</v>
      </c>
      <c r="J2107">
        <v>1</v>
      </c>
      <c r="K2107">
        <v>1.6258000000000002E-2</v>
      </c>
      <c r="L2107">
        <v>6</v>
      </c>
      <c r="M2107" t="s">
        <v>5</v>
      </c>
    </row>
    <row r="2108" spans="1:13" x14ac:dyDescent="0.3">
      <c r="C2108">
        <v>221</v>
      </c>
      <c r="D2108">
        <v>6352</v>
      </c>
      <c r="E2108" t="s">
        <v>131</v>
      </c>
      <c r="F2108">
        <v>-4.2000000000000002E-4</v>
      </c>
      <c r="G2108">
        <v>7.5097999999999998E-2</v>
      </c>
      <c r="H2108">
        <v>1</v>
      </c>
      <c r="I2108">
        <v>0</v>
      </c>
      <c r="J2108">
        <v>1</v>
      </c>
      <c r="K2108">
        <v>1.6258000000000002E-2</v>
      </c>
      <c r="L2108">
        <v>7</v>
      </c>
      <c r="M2108" t="s">
        <v>5</v>
      </c>
    </row>
    <row r="2109" spans="1:13" x14ac:dyDescent="0.3">
      <c r="C2109">
        <v>221</v>
      </c>
      <c r="D2109">
        <v>4571</v>
      </c>
      <c r="E2109" t="s">
        <v>13</v>
      </c>
      <c r="F2109">
        <v>-4.7590000000000002E-3</v>
      </c>
      <c r="G2109">
        <v>3.0445E-2</v>
      </c>
      <c r="H2109">
        <v>1</v>
      </c>
      <c r="I2109">
        <v>0</v>
      </c>
      <c r="J2109">
        <v>1</v>
      </c>
      <c r="K2109">
        <v>1.6258000000000002E-2</v>
      </c>
      <c r="L2109">
        <v>8</v>
      </c>
      <c r="M2109" t="s">
        <v>5</v>
      </c>
    </row>
    <row r="2110" spans="1:13" x14ac:dyDescent="0.3">
      <c r="C2110">
        <v>221</v>
      </c>
      <c r="D2110">
        <v>7012</v>
      </c>
      <c r="E2110" t="s">
        <v>53</v>
      </c>
      <c r="F2110">
        <v>-4.9170000000000004E-3</v>
      </c>
      <c r="G2110">
        <v>2.5498E-2</v>
      </c>
      <c r="H2110">
        <v>1</v>
      </c>
      <c r="I2110">
        <v>0</v>
      </c>
      <c r="J2110">
        <v>1</v>
      </c>
      <c r="K2110">
        <v>1.6258000000000002E-2</v>
      </c>
      <c r="L2110">
        <v>9</v>
      </c>
      <c r="M2110" t="s">
        <v>5</v>
      </c>
    </row>
    <row r="2111" spans="1:13" x14ac:dyDescent="0.3">
      <c r="C2111">
        <v>221</v>
      </c>
      <c r="D2111">
        <v>7994</v>
      </c>
      <c r="E2111" t="s">
        <v>14</v>
      </c>
      <c r="F2111">
        <v>-7.3600000000000002E-3</v>
      </c>
      <c r="G2111">
        <v>5.6577000000000002E-2</v>
      </c>
      <c r="H2111">
        <v>3</v>
      </c>
      <c r="I2111">
        <v>0</v>
      </c>
      <c r="J2111">
        <v>1</v>
      </c>
      <c r="K2111">
        <v>1.6258000000000002E-2</v>
      </c>
      <c r="L2111">
        <v>10</v>
      </c>
      <c r="M2111" t="s">
        <v>5</v>
      </c>
    </row>
    <row r="2112" spans="1:13" x14ac:dyDescent="0.3">
      <c r="A2112" t="s">
        <v>20</v>
      </c>
      <c r="B2112">
        <v>3</v>
      </c>
      <c r="C2112">
        <v>222</v>
      </c>
      <c r="D2112">
        <v>3</v>
      </c>
    </row>
    <row r="2113" spans="1:13" x14ac:dyDescent="0.3">
      <c r="C2113">
        <v>222</v>
      </c>
      <c r="D2113">
        <v>3591</v>
      </c>
      <c r="E2113" t="s">
        <v>461</v>
      </c>
      <c r="F2113">
        <v>7.1989999999999997E-3</v>
      </c>
      <c r="G2113">
        <v>2.7000000000000001E-3</v>
      </c>
      <c r="H2113">
        <v>0</v>
      </c>
      <c r="I2113">
        <v>0</v>
      </c>
      <c r="J2113">
        <v>4</v>
      </c>
      <c r="K2113">
        <v>0.89085499999999995</v>
      </c>
      <c r="L2113">
        <v>1</v>
      </c>
      <c r="M2113" t="s">
        <v>3</v>
      </c>
    </row>
    <row r="2114" spans="1:13" x14ac:dyDescent="0.3">
      <c r="C2114">
        <v>222</v>
      </c>
      <c r="D2114">
        <v>1558</v>
      </c>
      <c r="E2114" t="s">
        <v>462</v>
      </c>
      <c r="F2114">
        <v>1.8500000000000001E-3</v>
      </c>
      <c r="G2114">
        <v>1.7552000000000002E-2</v>
      </c>
      <c r="H2114">
        <v>0</v>
      </c>
      <c r="I2114">
        <v>0</v>
      </c>
      <c r="J2114">
        <v>2</v>
      </c>
      <c r="K2114">
        <v>0.19714799999999999</v>
      </c>
      <c r="L2114">
        <v>2</v>
      </c>
      <c r="M2114" t="s">
        <v>5</v>
      </c>
    </row>
    <row r="2115" spans="1:13" x14ac:dyDescent="0.3">
      <c r="C2115">
        <v>222</v>
      </c>
      <c r="D2115">
        <v>3943</v>
      </c>
      <c r="E2115" t="s">
        <v>463</v>
      </c>
      <c r="F2115">
        <v>1.843E-3</v>
      </c>
      <c r="G2115">
        <v>2.5652999999999999E-2</v>
      </c>
      <c r="H2115">
        <v>0</v>
      </c>
      <c r="I2115">
        <v>0</v>
      </c>
      <c r="J2115">
        <v>3</v>
      </c>
      <c r="K2115">
        <v>0.19714799999999999</v>
      </c>
      <c r="L2115">
        <v>3</v>
      </c>
      <c r="M2115" t="s">
        <v>3</v>
      </c>
    </row>
    <row r="2116" spans="1:13" x14ac:dyDescent="0.3">
      <c r="C2116">
        <v>222</v>
      </c>
      <c r="D2116">
        <v>327</v>
      </c>
      <c r="E2116" t="s">
        <v>464</v>
      </c>
      <c r="F2116">
        <v>4.57E-4</v>
      </c>
      <c r="G2116">
        <v>3.2629999999999998E-3</v>
      </c>
      <c r="H2116">
        <v>0</v>
      </c>
      <c r="I2116">
        <v>0</v>
      </c>
      <c r="J2116">
        <v>2</v>
      </c>
      <c r="K2116">
        <v>0.17047399999999999</v>
      </c>
      <c r="L2116">
        <v>4</v>
      </c>
      <c r="M2116" t="s">
        <v>5</v>
      </c>
    </row>
    <row r="2117" spans="1:13" x14ac:dyDescent="0.3">
      <c r="C2117">
        <v>222</v>
      </c>
      <c r="D2117">
        <v>5417</v>
      </c>
      <c r="E2117" t="s">
        <v>49</v>
      </c>
      <c r="F2117">
        <v>3.2850000000000002E-3</v>
      </c>
      <c r="G2117">
        <v>2.6440000000000002E-2</v>
      </c>
      <c r="H2117">
        <v>0</v>
      </c>
      <c r="I2117">
        <v>0</v>
      </c>
      <c r="J2117">
        <v>1</v>
      </c>
      <c r="K2117">
        <v>8.6173E-2</v>
      </c>
      <c r="L2117">
        <v>5</v>
      </c>
      <c r="M2117" t="s">
        <v>5</v>
      </c>
    </row>
    <row r="2118" spans="1:13" x14ac:dyDescent="0.3">
      <c r="C2118">
        <v>222</v>
      </c>
      <c r="D2118">
        <v>4638</v>
      </c>
      <c r="E2118" t="s">
        <v>465</v>
      </c>
      <c r="F2118">
        <v>9.2500000000000004E-4</v>
      </c>
      <c r="G2118">
        <v>4.8266999999999997E-2</v>
      </c>
      <c r="H2118">
        <v>0</v>
      </c>
      <c r="I2118">
        <v>0</v>
      </c>
      <c r="J2118">
        <v>2</v>
      </c>
      <c r="K2118">
        <v>3.5534000000000003E-2</v>
      </c>
      <c r="L2118">
        <v>6</v>
      </c>
      <c r="M2118" t="s">
        <v>3</v>
      </c>
    </row>
    <row r="2119" spans="1:13" x14ac:dyDescent="0.3">
      <c r="C2119">
        <v>222</v>
      </c>
      <c r="D2119">
        <v>611</v>
      </c>
      <c r="E2119" t="s">
        <v>362</v>
      </c>
      <c r="F2119">
        <v>1.63E-4</v>
      </c>
      <c r="G2119">
        <v>3.7130000000000002E-3</v>
      </c>
      <c r="H2119">
        <v>0</v>
      </c>
      <c r="I2119">
        <v>0</v>
      </c>
      <c r="J2119">
        <v>3</v>
      </c>
      <c r="K2119">
        <v>3.2122999999999999E-2</v>
      </c>
      <c r="L2119">
        <v>7</v>
      </c>
      <c r="M2119" t="s">
        <v>5</v>
      </c>
    </row>
    <row r="2120" spans="1:13" x14ac:dyDescent="0.3">
      <c r="C2120">
        <v>222</v>
      </c>
      <c r="D2120">
        <v>112</v>
      </c>
      <c r="E2120" t="s">
        <v>466</v>
      </c>
      <c r="F2120">
        <v>1.6100000000000001E-3</v>
      </c>
      <c r="G2120">
        <v>9.3496999999999997E-2</v>
      </c>
      <c r="H2120">
        <v>0</v>
      </c>
      <c r="I2120">
        <v>0</v>
      </c>
      <c r="J2120">
        <v>2</v>
      </c>
      <c r="K2120">
        <v>1.9591999999999998E-2</v>
      </c>
      <c r="L2120">
        <v>8</v>
      </c>
      <c r="M2120" t="s">
        <v>5</v>
      </c>
    </row>
    <row r="2121" spans="1:13" x14ac:dyDescent="0.3">
      <c r="C2121">
        <v>222</v>
      </c>
      <c r="D2121">
        <v>4070</v>
      </c>
      <c r="E2121" t="s">
        <v>113</v>
      </c>
      <c r="F2121">
        <v>-1.9599999999999999E-4</v>
      </c>
      <c r="G2121">
        <v>9.4509999999999993E-3</v>
      </c>
      <c r="H2121">
        <v>2</v>
      </c>
      <c r="I2121">
        <v>0</v>
      </c>
      <c r="J2121">
        <v>1</v>
      </c>
      <c r="K2121">
        <v>1.6258000000000002E-2</v>
      </c>
      <c r="L2121">
        <v>9</v>
      </c>
      <c r="M2121" t="s">
        <v>5</v>
      </c>
    </row>
    <row r="2122" spans="1:13" x14ac:dyDescent="0.3">
      <c r="C2122">
        <v>222</v>
      </c>
      <c r="D2122">
        <v>2010</v>
      </c>
      <c r="E2122" t="s">
        <v>12</v>
      </c>
      <c r="F2122">
        <v>-2.1000000000000001E-4</v>
      </c>
      <c r="G2122">
        <v>1.2826000000000001E-2</v>
      </c>
      <c r="H2122">
        <v>1</v>
      </c>
      <c r="I2122">
        <v>0</v>
      </c>
      <c r="J2122">
        <v>1</v>
      </c>
      <c r="K2122">
        <v>1.6258000000000002E-2</v>
      </c>
      <c r="L2122">
        <v>10</v>
      </c>
      <c r="M2122" t="s">
        <v>5</v>
      </c>
    </row>
    <row r="2123" spans="1:13" x14ac:dyDescent="0.3">
      <c r="A2123" t="s">
        <v>20</v>
      </c>
      <c r="B2123">
        <v>3</v>
      </c>
      <c r="C2123">
        <v>223</v>
      </c>
      <c r="D2123">
        <v>3</v>
      </c>
    </row>
    <row r="2124" spans="1:13" x14ac:dyDescent="0.3">
      <c r="C2124">
        <v>223</v>
      </c>
      <c r="D2124">
        <v>7092</v>
      </c>
      <c r="E2124" t="s">
        <v>270</v>
      </c>
      <c r="F2124">
        <v>1.701E-3</v>
      </c>
      <c r="G2124">
        <v>3.7989999999999999E-3</v>
      </c>
      <c r="H2124">
        <v>0</v>
      </c>
      <c r="I2124">
        <v>0</v>
      </c>
      <c r="J2124">
        <v>1</v>
      </c>
      <c r="K2124">
        <v>0.34468900000000002</v>
      </c>
      <c r="L2124">
        <v>1</v>
      </c>
      <c r="M2124" t="s">
        <v>5</v>
      </c>
    </row>
    <row r="2125" spans="1:13" x14ac:dyDescent="0.3">
      <c r="C2125">
        <v>223</v>
      </c>
      <c r="D2125">
        <v>7012</v>
      </c>
      <c r="E2125" t="s">
        <v>53</v>
      </c>
      <c r="F2125">
        <v>-3.8263999999999999E-2</v>
      </c>
      <c r="G2125">
        <v>3.1199999999999999E-3</v>
      </c>
      <c r="H2125">
        <v>1</v>
      </c>
      <c r="I2125">
        <v>0</v>
      </c>
      <c r="J2125">
        <v>1</v>
      </c>
      <c r="K2125">
        <v>8.4403000000000006E-2</v>
      </c>
      <c r="L2125">
        <v>2</v>
      </c>
      <c r="M2125" t="s">
        <v>5</v>
      </c>
    </row>
    <row r="2126" spans="1:13" x14ac:dyDescent="0.3">
      <c r="C2126">
        <v>223</v>
      </c>
      <c r="D2126">
        <v>3814</v>
      </c>
      <c r="E2126" t="s">
        <v>231</v>
      </c>
      <c r="F2126">
        <v>4.6999999999999997E-5</v>
      </c>
      <c r="G2126">
        <v>6.0779E-2</v>
      </c>
      <c r="H2126">
        <v>1</v>
      </c>
      <c r="I2126">
        <v>0</v>
      </c>
      <c r="J2126">
        <v>4</v>
      </c>
      <c r="K2126">
        <v>4.1259999999999998E-2</v>
      </c>
      <c r="L2126">
        <v>3</v>
      </c>
      <c r="M2126" t="s">
        <v>5</v>
      </c>
    </row>
    <row r="2127" spans="1:13" x14ac:dyDescent="0.3">
      <c r="C2127">
        <v>223</v>
      </c>
      <c r="D2127">
        <v>7015</v>
      </c>
      <c r="E2127" t="s">
        <v>127</v>
      </c>
      <c r="F2127">
        <v>-1.372E-3</v>
      </c>
      <c r="G2127">
        <v>5.3046000000000003E-2</v>
      </c>
      <c r="H2127">
        <v>2</v>
      </c>
      <c r="I2127">
        <v>0</v>
      </c>
      <c r="J2127">
        <v>2</v>
      </c>
      <c r="K2127">
        <v>4.1259999999999998E-2</v>
      </c>
      <c r="L2127">
        <v>4</v>
      </c>
      <c r="M2127" t="s">
        <v>3</v>
      </c>
    </row>
    <row r="2128" spans="1:13" x14ac:dyDescent="0.3">
      <c r="C2128">
        <v>223</v>
      </c>
      <c r="D2128">
        <v>8184</v>
      </c>
      <c r="E2128" t="s">
        <v>4</v>
      </c>
      <c r="F2128">
        <v>-1.3849999999999999E-3</v>
      </c>
      <c r="G2128">
        <v>2.4149E-2</v>
      </c>
      <c r="H2128">
        <v>2</v>
      </c>
      <c r="I2128">
        <v>0</v>
      </c>
      <c r="J2128">
        <v>3</v>
      </c>
      <c r="K2128">
        <v>4.1259999999999998E-2</v>
      </c>
      <c r="L2128">
        <v>5</v>
      </c>
      <c r="M2128" t="s">
        <v>5</v>
      </c>
    </row>
    <row r="2129" spans="1:13" x14ac:dyDescent="0.3">
      <c r="C2129">
        <v>223</v>
      </c>
      <c r="D2129">
        <v>8191</v>
      </c>
      <c r="E2129" t="s">
        <v>6</v>
      </c>
      <c r="F2129">
        <v>-3.0530000000000002E-3</v>
      </c>
      <c r="G2129">
        <v>2.4149E-2</v>
      </c>
      <c r="H2129">
        <v>1</v>
      </c>
      <c r="I2129">
        <v>0</v>
      </c>
      <c r="J2129">
        <v>3</v>
      </c>
      <c r="K2129">
        <v>4.1259999999999998E-2</v>
      </c>
      <c r="L2129">
        <v>6</v>
      </c>
      <c r="M2129" t="s">
        <v>5</v>
      </c>
    </row>
    <row r="2130" spans="1:13" x14ac:dyDescent="0.3">
      <c r="C2130">
        <v>223</v>
      </c>
      <c r="D2130">
        <v>813</v>
      </c>
      <c r="E2130" t="s">
        <v>120</v>
      </c>
      <c r="F2130">
        <v>-6.1260000000000004E-3</v>
      </c>
      <c r="G2130">
        <v>2.7675999999999999E-2</v>
      </c>
      <c r="H2130">
        <v>1</v>
      </c>
      <c r="I2130">
        <v>0</v>
      </c>
      <c r="J2130">
        <v>3</v>
      </c>
      <c r="K2130">
        <v>4.1259999999999998E-2</v>
      </c>
      <c r="L2130">
        <v>7</v>
      </c>
      <c r="M2130" t="s">
        <v>3</v>
      </c>
    </row>
    <row r="2131" spans="1:13" x14ac:dyDescent="0.3">
      <c r="C2131">
        <v>223</v>
      </c>
      <c r="D2131">
        <v>7377</v>
      </c>
      <c r="E2131" t="s">
        <v>783</v>
      </c>
      <c r="F2131">
        <v>9.9599999999999992E-4</v>
      </c>
      <c r="G2131">
        <v>2.9167999999999999E-2</v>
      </c>
      <c r="H2131">
        <v>0</v>
      </c>
      <c r="I2131">
        <v>0</v>
      </c>
      <c r="J2131">
        <v>4</v>
      </c>
      <c r="K2131">
        <v>3.5534000000000003E-2</v>
      </c>
      <c r="L2131">
        <v>8</v>
      </c>
      <c r="M2131" t="s">
        <v>5</v>
      </c>
    </row>
    <row r="2132" spans="1:13" x14ac:dyDescent="0.3">
      <c r="C2132">
        <v>223</v>
      </c>
      <c r="D2132">
        <v>2777</v>
      </c>
      <c r="E2132" t="s">
        <v>822</v>
      </c>
      <c r="F2132">
        <v>7.3499999999999998E-4</v>
      </c>
      <c r="G2132">
        <v>5.4401999999999999E-2</v>
      </c>
      <c r="H2132">
        <v>0</v>
      </c>
      <c r="I2132">
        <v>0</v>
      </c>
      <c r="J2132">
        <v>2</v>
      </c>
      <c r="K2132">
        <v>3.5534000000000003E-2</v>
      </c>
      <c r="L2132">
        <v>9</v>
      </c>
      <c r="M2132" t="s">
        <v>3</v>
      </c>
    </row>
    <row r="2133" spans="1:13" x14ac:dyDescent="0.3">
      <c r="C2133">
        <v>223</v>
      </c>
      <c r="D2133">
        <v>7800</v>
      </c>
      <c r="E2133" t="s">
        <v>29</v>
      </c>
      <c r="F2133">
        <v>-4.5649999999999996E-3</v>
      </c>
      <c r="G2133">
        <v>2.1710000000000002E-3</v>
      </c>
      <c r="H2133">
        <v>0</v>
      </c>
      <c r="I2133">
        <v>0</v>
      </c>
      <c r="J2133">
        <v>3</v>
      </c>
      <c r="K2133">
        <v>3.2122999999999999E-2</v>
      </c>
      <c r="L2133">
        <v>10</v>
      </c>
      <c r="M2133" t="s">
        <v>5</v>
      </c>
    </row>
    <row r="2134" spans="1:13" x14ac:dyDescent="0.3">
      <c r="A2134" t="s">
        <v>20</v>
      </c>
      <c r="B2134">
        <v>2</v>
      </c>
      <c r="C2134">
        <v>224</v>
      </c>
      <c r="D2134">
        <v>2</v>
      </c>
    </row>
    <row r="2135" spans="1:13" x14ac:dyDescent="0.3">
      <c r="C2135">
        <v>224</v>
      </c>
      <c r="D2135">
        <v>833</v>
      </c>
      <c r="E2135" t="s">
        <v>743</v>
      </c>
      <c r="F2135">
        <v>5.2550000000000001E-3</v>
      </c>
      <c r="G2135">
        <v>5.0720000000000001E-3</v>
      </c>
      <c r="H2135">
        <v>0</v>
      </c>
      <c r="I2135">
        <v>0</v>
      </c>
      <c r="J2135">
        <v>2</v>
      </c>
      <c r="K2135">
        <v>0.578009</v>
      </c>
      <c r="L2135">
        <v>1</v>
      </c>
      <c r="M2135" t="s">
        <v>3</v>
      </c>
    </row>
    <row r="2136" spans="1:13" x14ac:dyDescent="0.3">
      <c r="C2136">
        <v>224</v>
      </c>
      <c r="D2136">
        <v>1951</v>
      </c>
      <c r="E2136" t="s">
        <v>771</v>
      </c>
      <c r="F2136">
        <v>2.8050000000000002E-3</v>
      </c>
      <c r="G2136">
        <v>3.764E-2</v>
      </c>
      <c r="H2136">
        <v>0</v>
      </c>
      <c r="I2136">
        <v>0</v>
      </c>
      <c r="J2136">
        <v>2</v>
      </c>
      <c r="K2136">
        <v>0.19714799999999999</v>
      </c>
      <c r="L2136">
        <v>2</v>
      </c>
      <c r="M2136" t="s">
        <v>5</v>
      </c>
    </row>
    <row r="2137" spans="1:13" x14ac:dyDescent="0.3">
      <c r="C2137">
        <v>224</v>
      </c>
      <c r="D2137">
        <v>3481</v>
      </c>
      <c r="E2137" t="s">
        <v>746</v>
      </c>
      <c r="F2137">
        <v>2.1870000000000001E-3</v>
      </c>
      <c r="G2137">
        <v>2.8697E-2</v>
      </c>
      <c r="H2137">
        <v>0</v>
      </c>
      <c r="I2137">
        <v>0</v>
      </c>
      <c r="J2137">
        <v>4</v>
      </c>
      <c r="K2137">
        <v>0.19714799999999999</v>
      </c>
      <c r="L2137">
        <v>3</v>
      </c>
      <c r="M2137" t="s">
        <v>5</v>
      </c>
    </row>
    <row r="2138" spans="1:13" x14ac:dyDescent="0.3">
      <c r="C2138">
        <v>224</v>
      </c>
      <c r="D2138">
        <v>3137</v>
      </c>
      <c r="E2138" t="s">
        <v>31</v>
      </c>
      <c r="F2138">
        <v>-2.1259999999999999E-3</v>
      </c>
      <c r="G2138">
        <v>4.2709999999999996E-3</v>
      </c>
      <c r="H2138">
        <v>5</v>
      </c>
      <c r="I2138">
        <v>0</v>
      </c>
      <c r="J2138">
        <v>1</v>
      </c>
      <c r="K2138">
        <v>8.4403000000000006E-2</v>
      </c>
      <c r="L2138">
        <v>4</v>
      </c>
      <c r="M2138" t="s">
        <v>5</v>
      </c>
    </row>
    <row r="2139" spans="1:13" x14ac:dyDescent="0.3">
      <c r="C2139">
        <v>224</v>
      </c>
      <c r="D2139">
        <v>3323</v>
      </c>
      <c r="E2139" t="s">
        <v>33</v>
      </c>
      <c r="F2139">
        <v>-5.0000000000000001E-3</v>
      </c>
      <c r="G2139">
        <v>4.0039999999999997E-3</v>
      </c>
      <c r="H2139">
        <v>1</v>
      </c>
      <c r="I2139">
        <v>0</v>
      </c>
      <c r="J2139">
        <v>1</v>
      </c>
      <c r="K2139">
        <v>8.4403000000000006E-2</v>
      </c>
      <c r="L2139">
        <v>5</v>
      </c>
      <c r="M2139" t="s">
        <v>5</v>
      </c>
    </row>
    <row r="2140" spans="1:13" x14ac:dyDescent="0.3">
      <c r="C2140">
        <v>224</v>
      </c>
      <c r="D2140">
        <v>6324</v>
      </c>
      <c r="E2140" t="s">
        <v>51</v>
      </c>
      <c r="F2140">
        <v>-7.54E-4</v>
      </c>
      <c r="G2140">
        <v>4.5782000000000003E-2</v>
      </c>
      <c r="H2140">
        <v>4</v>
      </c>
      <c r="I2140">
        <v>0</v>
      </c>
      <c r="J2140">
        <v>2</v>
      </c>
      <c r="K2140">
        <v>4.1259999999999998E-2</v>
      </c>
      <c r="L2140">
        <v>6</v>
      </c>
      <c r="M2140" t="s">
        <v>5</v>
      </c>
    </row>
    <row r="2141" spans="1:13" x14ac:dyDescent="0.3">
      <c r="C2141">
        <v>224</v>
      </c>
      <c r="D2141">
        <v>813</v>
      </c>
      <c r="E2141" t="s">
        <v>120</v>
      </c>
      <c r="F2141">
        <v>-4.7869999999999996E-3</v>
      </c>
      <c r="G2141">
        <v>4.2178E-2</v>
      </c>
      <c r="H2141">
        <v>1</v>
      </c>
      <c r="I2141">
        <v>0</v>
      </c>
      <c r="J2141">
        <v>3</v>
      </c>
      <c r="K2141">
        <v>4.1259999999999998E-2</v>
      </c>
      <c r="L2141">
        <v>7</v>
      </c>
      <c r="M2141" t="s">
        <v>3</v>
      </c>
    </row>
    <row r="2142" spans="1:13" x14ac:dyDescent="0.3">
      <c r="C2142">
        <v>224</v>
      </c>
      <c r="D2142">
        <v>3483</v>
      </c>
      <c r="E2142" t="s">
        <v>772</v>
      </c>
      <c r="F2142">
        <v>6.2299999999999996E-4</v>
      </c>
      <c r="G2142">
        <v>2.9097999999999999E-2</v>
      </c>
      <c r="H2142">
        <v>0</v>
      </c>
      <c r="I2142">
        <v>0</v>
      </c>
      <c r="J2142">
        <v>2</v>
      </c>
      <c r="K2142">
        <v>3.5534000000000003E-2</v>
      </c>
      <c r="L2142">
        <v>8</v>
      </c>
      <c r="M2142" t="s">
        <v>5</v>
      </c>
    </row>
    <row r="2143" spans="1:13" x14ac:dyDescent="0.3">
      <c r="C2143">
        <v>224</v>
      </c>
      <c r="D2143">
        <v>3002</v>
      </c>
      <c r="E2143" t="s">
        <v>337</v>
      </c>
      <c r="F2143">
        <v>-8.3600000000000005E-4</v>
      </c>
      <c r="G2143">
        <v>3.604E-3</v>
      </c>
      <c r="H2143">
        <v>0</v>
      </c>
      <c r="I2143">
        <v>0</v>
      </c>
      <c r="J2143">
        <v>2</v>
      </c>
      <c r="K2143">
        <v>3.2122999999999999E-2</v>
      </c>
      <c r="L2143">
        <v>9</v>
      </c>
      <c r="M2143" t="s">
        <v>5</v>
      </c>
    </row>
    <row r="2144" spans="1:13" x14ac:dyDescent="0.3">
      <c r="C2144">
        <v>224</v>
      </c>
      <c r="D2144">
        <v>7800</v>
      </c>
      <c r="E2144" t="s">
        <v>29</v>
      </c>
      <c r="F2144">
        <v>-1.3224E-2</v>
      </c>
      <c r="G2144">
        <v>2.1359999999999999E-3</v>
      </c>
      <c r="H2144">
        <v>0</v>
      </c>
      <c r="I2144">
        <v>0</v>
      </c>
      <c r="J2144">
        <v>3</v>
      </c>
      <c r="K2144">
        <v>3.2122999999999999E-2</v>
      </c>
      <c r="L2144">
        <v>10</v>
      </c>
      <c r="M2144" t="s">
        <v>5</v>
      </c>
    </row>
    <row r="2145" spans="1:13" x14ac:dyDescent="0.3">
      <c r="A2145" t="s">
        <v>20</v>
      </c>
      <c r="B2145">
        <v>4</v>
      </c>
      <c r="C2145">
        <v>225</v>
      </c>
      <c r="D2145">
        <v>4</v>
      </c>
    </row>
    <row r="2146" spans="1:13" x14ac:dyDescent="0.3">
      <c r="C2146">
        <v>225</v>
      </c>
      <c r="D2146">
        <v>886</v>
      </c>
      <c r="E2146" t="s">
        <v>521</v>
      </c>
      <c r="F2146">
        <v>8.6E-3</v>
      </c>
      <c r="G2146">
        <v>4.4662E-2</v>
      </c>
      <c r="H2146">
        <v>1</v>
      </c>
      <c r="I2146">
        <v>0</v>
      </c>
      <c r="J2146">
        <v>2</v>
      </c>
      <c r="K2146">
        <v>0.91367100000000001</v>
      </c>
      <c r="L2146">
        <v>1</v>
      </c>
      <c r="M2146" t="s">
        <v>3</v>
      </c>
    </row>
    <row r="2147" spans="1:13" x14ac:dyDescent="0.3">
      <c r="C2147">
        <v>225</v>
      </c>
      <c r="D2147">
        <v>112</v>
      </c>
      <c r="E2147" t="s">
        <v>466</v>
      </c>
      <c r="F2147">
        <v>6.2760000000000003E-3</v>
      </c>
      <c r="G2147">
        <v>2.4629000000000002E-2</v>
      </c>
      <c r="H2147">
        <v>0</v>
      </c>
      <c r="I2147">
        <v>0</v>
      </c>
      <c r="J2147">
        <v>2</v>
      </c>
      <c r="K2147">
        <v>0.59403799999999995</v>
      </c>
      <c r="L2147">
        <v>2</v>
      </c>
      <c r="M2147" t="s">
        <v>5</v>
      </c>
    </row>
    <row r="2148" spans="1:13" x14ac:dyDescent="0.3">
      <c r="C2148">
        <v>225</v>
      </c>
      <c r="D2148">
        <v>5055</v>
      </c>
      <c r="E2148" t="s">
        <v>610</v>
      </c>
      <c r="F2148">
        <v>1.9070000000000001E-3</v>
      </c>
      <c r="G2148">
        <v>3.1819999999999999E-3</v>
      </c>
      <c r="H2148">
        <v>0</v>
      </c>
      <c r="I2148">
        <v>0</v>
      </c>
      <c r="J2148">
        <v>2</v>
      </c>
      <c r="K2148">
        <v>0.578009</v>
      </c>
      <c r="L2148">
        <v>3</v>
      </c>
      <c r="M2148" t="s">
        <v>3</v>
      </c>
    </row>
    <row r="2149" spans="1:13" x14ac:dyDescent="0.3">
      <c r="C2149">
        <v>225</v>
      </c>
      <c r="D2149">
        <v>1231</v>
      </c>
      <c r="E2149" t="s">
        <v>524</v>
      </c>
      <c r="F2149">
        <v>2.9030000000000002E-3</v>
      </c>
      <c r="G2149">
        <v>2.8282000000000002E-2</v>
      </c>
      <c r="H2149">
        <v>0</v>
      </c>
      <c r="I2149">
        <v>0</v>
      </c>
      <c r="J2149">
        <v>2</v>
      </c>
      <c r="K2149">
        <v>0.19714799999999999</v>
      </c>
      <c r="L2149">
        <v>4</v>
      </c>
      <c r="M2149" t="s">
        <v>5</v>
      </c>
    </row>
    <row r="2150" spans="1:13" x14ac:dyDescent="0.3">
      <c r="C2150">
        <v>225</v>
      </c>
      <c r="D2150">
        <v>3000</v>
      </c>
      <c r="E2150" t="s">
        <v>611</v>
      </c>
      <c r="F2150">
        <v>1.9380000000000001E-3</v>
      </c>
      <c r="G2150">
        <v>6.5990999999999994E-2</v>
      </c>
      <c r="H2150">
        <v>0</v>
      </c>
      <c r="I2150">
        <v>0</v>
      </c>
      <c r="J2150">
        <v>2</v>
      </c>
      <c r="K2150">
        <v>0.19714799999999999</v>
      </c>
      <c r="L2150">
        <v>5</v>
      </c>
      <c r="M2150" t="s">
        <v>3</v>
      </c>
    </row>
    <row r="2151" spans="1:13" x14ac:dyDescent="0.3">
      <c r="C2151">
        <v>225</v>
      </c>
      <c r="D2151">
        <v>2462</v>
      </c>
      <c r="E2151" t="s">
        <v>612</v>
      </c>
      <c r="F2151">
        <v>5.9800000000000001E-4</v>
      </c>
      <c r="G2151">
        <v>4.8310000000000002E-3</v>
      </c>
      <c r="H2151">
        <v>0</v>
      </c>
      <c r="I2151">
        <v>0</v>
      </c>
      <c r="J2151">
        <v>4</v>
      </c>
      <c r="K2151">
        <v>0.17047399999999999</v>
      </c>
      <c r="L2151">
        <v>6</v>
      </c>
      <c r="M2151" t="s">
        <v>3</v>
      </c>
    </row>
    <row r="2152" spans="1:13" x14ac:dyDescent="0.3">
      <c r="C2152">
        <v>225</v>
      </c>
      <c r="D2152">
        <v>5945</v>
      </c>
      <c r="E2152" t="s">
        <v>447</v>
      </c>
      <c r="F2152">
        <v>1.7409999999999999E-3</v>
      </c>
      <c r="G2152">
        <v>3.8533999999999999E-2</v>
      </c>
      <c r="H2152">
        <v>0</v>
      </c>
      <c r="I2152">
        <v>0</v>
      </c>
      <c r="J2152">
        <v>1</v>
      </c>
      <c r="K2152">
        <v>8.6173E-2</v>
      </c>
      <c r="L2152">
        <v>7</v>
      </c>
      <c r="M2152" t="s">
        <v>5</v>
      </c>
    </row>
    <row r="2153" spans="1:13" x14ac:dyDescent="0.3">
      <c r="C2153">
        <v>225</v>
      </c>
      <c r="D2153">
        <v>5315</v>
      </c>
      <c r="E2153" t="s">
        <v>93</v>
      </c>
      <c r="F2153">
        <v>1.4339999999999999E-3</v>
      </c>
      <c r="G2153">
        <v>3.9240999999999998E-2</v>
      </c>
      <c r="H2153">
        <v>0</v>
      </c>
      <c r="I2153">
        <v>0</v>
      </c>
      <c r="J2153">
        <v>1</v>
      </c>
      <c r="K2153">
        <v>8.6173E-2</v>
      </c>
      <c r="L2153">
        <v>8</v>
      </c>
      <c r="M2153" t="s">
        <v>5</v>
      </c>
    </row>
    <row r="2154" spans="1:13" x14ac:dyDescent="0.3">
      <c r="C2154">
        <v>225</v>
      </c>
      <c r="D2154">
        <v>871</v>
      </c>
      <c r="E2154" t="s">
        <v>105</v>
      </c>
      <c r="F2154">
        <v>-6.8129999999999996E-3</v>
      </c>
      <c r="G2154">
        <v>3.653E-3</v>
      </c>
      <c r="H2154">
        <v>1</v>
      </c>
      <c r="I2154">
        <v>0</v>
      </c>
      <c r="J2154">
        <v>1</v>
      </c>
      <c r="K2154">
        <v>8.4403000000000006E-2</v>
      </c>
      <c r="L2154">
        <v>9</v>
      </c>
      <c r="M2154" t="s">
        <v>5</v>
      </c>
    </row>
    <row r="2155" spans="1:13" x14ac:dyDescent="0.3">
      <c r="C2155">
        <v>225</v>
      </c>
      <c r="D2155">
        <v>8015</v>
      </c>
      <c r="E2155" t="s">
        <v>148</v>
      </c>
      <c r="F2155">
        <v>-1.0106E-2</v>
      </c>
      <c r="G2155">
        <v>5.1850000000000004E-3</v>
      </c>
      <c r="H2155">
        <v>0</v>
      </c>
      <c r="I2155">
        <v>0</v>
      </c>
      <c r="J2155">
        <v>4</v>
      </c>
      <c r="K2155">
        <v>3.2122999999999999E-2</v>
      </c>
      <c r="L2155">
        <v>10</v>
      </c>
      <c r="M2155" t="s">
        <v>5</v>
      </c>
    </row>
    <row r="2156" spans="1:13" x14ac:dyDescent="0.3">
      <c r="A2156" t="s">
        <v>20</v>
      </c>
      <c r="B2156">
        <v>2</v>
      </c>
      <c r="C2156">
        <v>226</v>
      </c>
      <c r="D2156">
        <v>2</v>
      </c>
    </row>
    <row r="2157" spans="1:13" x14ac:dyDescent="0.3">
      <c r="C2157">
        <v>226</v>
      </c>
      <c r="D2157">
        <v>2464</v>
      </c>
      <c r="E2157" t="s">
        <v>327</v>
      </c>
      <c r="F2157">
        <v>2.0830000000000002E-3</v>
      </c>
      <c r="G2157">
        <v>2.8700000000000002E-3</v>
      </c>
      <c r="H2157">
        <v>0</v>
      </c>
      <c r="I2157">
        <v>0</v>
      </c>
      <c r="J2157">
        <v>2</v>
      </c>
      <c r="K2157">
        <v>0.578009</v>
      </c>
      <c r="L2157">
        <v>1</v>
      </c>
      <c r="M2157" t="s">
        <v>5</v>
      </c>
    </row>
    <row r="2158" spans="1:13" x14ac:dyDescent="0.3">
      <c r="C2158">
        <v>226</v>
      </c>
      <c r="D2158">
        <v>7969</v>
      </c>
      <c r="E2158" t="s">
        <v>816</v>
      </c>
      <c r="F2158">
        <v>4.8139999999999997E-3</v>
      </c>
      <c r="G2158">
        <v>4.2747E-2</v>
      </c>
      <c r="H2158">
        <v>0</v>
      </c>
      <c r="I2158">
        <v>0</v>
      </c>
      <c r="J2158">
        <v>1</v>
      </c>
      <c r="K2158">
        <v>8.6173E-2</v>
      </c>
      <c r="L2158">
        <v>2</v>
      </c>
      <c r="M2158" t="s">
        <v>3</v>
      </c>
    </row>
    <row r="2159" spans="1:13" x14ac:dyDescent="0.3">
      <c r="C2159">
        <v>226</v>
      </c>
      <c r="D2159">
        <v>7015</v>
      </c>
      <c r="E2159" t="s">
        <v>127</v>
      </c>
      <c r="F2159">
        <v>-1.469E-3</v>
      </c>
      <c r="G2159">
        <v>2.2758E-2</v>
      </c>
      <c r="H2159">
        <v>2</v>
      </c>
      <c r="I2159">
        <v>0</v>
      </c>
      <c r="J2159">
        <v>2</v>
      </c>
      <c r="K2159">
        <v>4.1259999999999998E-2</v>
      </c>
      <c r="L2159">
        <v>3</v>
      </c>
      <c r="M2159" t="s">
        <v>5</v>
      </c>
    </row>
    <row r="2160" spans="1:13" x14ac:dyDescent="0.3">
      <c r="C2160">
        <v>226</v>
      </c>
      <c r="D2160">
        <v>6324</v>
      </c>
      <c r="E2160" t="s">
        <v>51</v>
      </c>
      <c r="F2160">
        <v>-1.854E-3</v>
      </c>
      <c r="G2160">
        <v>1.7734E-2</v>
      </c>
      <c r="H2160">
        <v>4</v>
      </c>
      <c r="I2160">
        <v>0</v>
      </c>
      <c r="J2160">
        <v>2</v>
      </c>
      <c r="K2160">
        <v>4.1259999999999998E-2</v>
      </c>
      <c r="L2160">
        <v>4</v>
      </c>
      <c r="M2160" t="s">
        <v>3</v>
      </c>
    </row>
    <row r="2161" spans="1:13" x14ac:dyDescent="0.3">
      <c r="C2161">
        <v>226</v>
      </c>
      <c r="D2161">
        <v>3281</v>
      </c>
      <c r="E2161" t="s">
        <v>732</v>
      </c>
      <c r="F2161">
        <v>3.8000000000000002E-4</v>
      </c>
      <c r="G2161">
        <v>2.7986E-2</v>
      </c>
      <c r="H2161">
        <v>0</v>
      </c>
      <c r="I2161">
        <v>0</v>
      </c>
      <c r="J2161">
        <v>3</v>
      </c>
      <c r="K2161">
        <v>3.5534000000000003E-2</v>
      </c>
      <c r="L2161">
        <v>5</v>
      </c>
      <c r="M2161" t="s">
        <v>5</v>
      </c>
    </row>
    <row r="2162" spans="1:13" x14ac:dyDescent="0.3">
      <c r="C2162">
        <v>226</v>
      </c>
      <c r="D2162">
        <v>6856</v>
      </c>
      <c r="E2162" t="s">
        <v>74</v>
      </c>
      <c r="F2162">
        <v>-9.7579999999999993E-3</v>
      </c>
      <c r="G2162">
        <v>2.9729999999999999E-3</v>
      </c>
      <c r="H2162">
        <v>0</v>
      </c>
      <c r="I2162">
        <v>0</v>
      </c>
      <c r="J2162">
        <v>2</v>
      </c>
      <c r="K2162">
        <v>3.2122999999999999E-2</v>
      </c>
      <c r="L2162">
        <v>6</v>
      </c>
      <c r="M2162" t="s">
        <v>5</v>
      </c>
    </row>
    <row r="2163" spans="1:13" x14ac:dyDescent="0.3">
      <c r="C2163">
        <v>226</v>
      </c>
      <c r="D2163">
        <v>331</v>
      </c>
      <c r="E2163" t="s">
        <v>817</v>
      </c>
      <c r="F2163">
        <v>1.436E-3</v>
      </c>
      <c r="G2163">
        <v>0.118811</v>
      </c>
      <c r="H2163">
        <v>0</v>
      </c>
      <c r="I2163">
        <v>0</v>
      </c>
      <c r="J2163">
        <v>3</v>
      </c>
      <c r="K2163">
        <v>1.9591999999999998E-2</v>
      </c>
      <c r="L2163">
        <v>7</v>
      </c>
      <c r="M2163" t="s">
        <v>5</v>
      </c>
    </row>
    <row r="2164" spans="1:13" x14ac:dyDescent="0.3">
      <c r="C2164">
        <v>226</v>
      </c>
      <c r="D2164">
        <v>3777</v>
      </c>
      <c r="E2164" t="s">
        <v>130</v>
      </c>
      <c r="F2164">
        <v>-6.4000000000000005E-4</v>
      </c>
      <c r="G2164">
        <v>2.5524999999999999E-2</v>
      </c>
      <c r="H2164">
        <v>1</v>
      </c>
      <c r="I2164">
        <v>0</v>
      </c>
      <c r="J2164">
        <v>1</v>
      </c>
      <c r="K2164">
        <v>1.6258000000000002E-2</v>
      </c>
      <c r="L2164">
        <v>8</v>
      </c>
      <c r="M2164" t="s">
        <v>5</v>
      </c>
    </row>
    <row r="2165" spans="1:13" x14ac:dyDescent="0.3">
      <c r="C2165">
        <v>226</v>
      </c>
      <c r="D2165">
        <v>2010</v>
      </c>
      <c r="E2165" t="s">
        <v>12</v>
      </c>
      <c r="F2165">
        <v>-7.67E-4</v>
      </c>
      <c r="G2165">
        <v>1.1379E-2</v>
      </c>
      <c r="H2165">
        <v>1</v>
      </c>
      <c r="I2165">
        <v>0</v>
      </c>
      <c r="J2165">
        <v>1</v>
      </c>
      <c r="K2165">
        <v>1.6258000000000002E-2</v>
      </c>
      <c r="L2165">
        <v>9</v>
      </c>
      <c r="M2165" t="s">
        <v>5</v>
      </c>
    </row>
    <row r="2166" spans="1:13" x14ac:dyDescent="0.3">
      <c r="C2166">
        <v>226</v>
      </c>
      <c r="D2166">
        <v>6623</v>
      </c>
      <c r="E2166" t="s">
        <v>32</v>
      </c>
      <c r="F2166">
        <v>-2.0939999999999999E-3</v>
      </c>
      <c r="G2166">
        <v>2.1425E-2</v>
      </c>
      <c r="H2166">
        <v>1</v>
      </c>
      <c r="I2166">
        <v>0</v>
      </c>
      <c r="J2166">
        <v>1</v>
      </c>
      <c r="K2166">
        <v>1.6258000000000002E-2</v>
      </c>
      <c r="L2166">
        <v>10</v>
      </c>
      <c r="M2166" t="s">
        <v>5</v>
      </c>
    </row>
    <row r="2167" spans="1:13" x14ac:dyDescent="0.3">
      <c r="A2167" t="s">
        <v>20</v>
      </c>
      <c r="B2167">
        <v>3</v>
      </c>
      <c r="C2167">
        <v>227</v>
      </c>
      <c r="D2167">
        <v>3</v>
      </c>
    </row>
    <row r="2168" spans="1:13" x14ac:dyDescent="0.3">
      <c r="C2168">
        <v>227</v>
      </c>
      <c r="D2168">
        <v>267</v>
      </c>
      <c r="E2168" t="s">
        <v>549</v>
      </c>
      <c r="F2168">
        <v>4.274E-3</v>
      </c>
      <c r="G2168">
        <v>2.8519999999999999E-3</v>
      </c>
      <c r="H2168">
        <v>0</v>
      </c>
      <c r="I2168">
        <v>0</v>
      </c>
      <c r="J2168">
        <v>3</v>
      </c>
      <c r="K2168">
        <v>0.578009</v>
      </c>
      <c r="L2168">
        <v>1</v>
      </c>
      <c r="M2168" t="s">
        <v>3</v>
      </c>
    </row>
    <row r="2169" spans="1:13" x14ac:dyDescent="0.3">
      <c r="C2169">
        <v>227</v>
      </c>
      <c r="D2169">
        <v>3335</v>
      </c>
      <c r="E2169" t="s">
        <v>550</v>
      </c>
      <c r="F2169">
        <v>1.3010000000000001E-3</v>
      </c>
      <c r="G2169">
        <v>2.3528E-2</v>
      </c>
      <c r="H2169">
        <v>0</v>
      </c>
      <c r="I2169">
        <v>0</v>
      </c>
      <c r="J2169">
        <v>3</v>
      </c>
      <c r="K2169">
        <v>0.19714799999999999</v>
      </c>
      <c r="L2169">
        <v>2</v>
      </c>
      <c r="M2169" t="s">
        <v>3</v>
      </c>
    </row>
    <row r="2170" spans="1:13" x14ac:dyDescent="0.3">
      <c r="C2170">
        <v>227</v>
      </c>
      <c r="D2170">
        <v>3384</v>
      </c>
      <c r="E2170" t="s">
        <v>551</v>
      </c>
      <c r="F2170">
        <v>9.5100000000000002E-4</v>
      </c>
      <c r="G2170">
        <v>3.4629999999999999E-3</v>
      </c>
      <c r="H2170">
        <v>0</v>
      </c>
      <c r="I2170">
        <v>0</v>
      </c>
      <c r="J2170">
        <v>2</v>
      </c>
      <c r="K2170">
        <v>0.17047399999999999</v>
      </c>
      <c r="L2170">
        <v>3</v>
      </c>
      <c r="M2170" t="s">
        <v>5</v>
      </c>
    </row>
    <row r="2171" spans="1:13" x14ac:dyDescent="0.3">
      <c r="C2171">
        <v>227</v>
      </c>
      <c r="D2171">
        <v>264</v>
      </c>
      <c r="E2171" t="s">
        <v>552</v>
      </c>
      <c r="F2171">
        <v>1.0950000000000001E-3</v>
      </c>
      <c r="G2171">
        <v>2.8519999999999999E-3</v>
      </c>
      <c r="H2171">
        <v>0</v>
      </c>
      <c r="I2171">
        <v>0</v>
      </c>
      <c r="J2171">
        <v>1</v>
      </c>
      <c r="K2171">
        <v>7.3145000000000002E-2</v>
      </c>
      <c r="L2171">
        <v>4</v>
      </c>
      <c r="M2171" t="s">
        <v>5</v>
      </c>
    </row>
    <row r="2172" spans="1:13" x14ac:dyDescent="0.3">
      <c r="C2172">
        <v>227</v>
      </c>
      <c r="D2172">
        <v>8191</v>
      </c>
      <c r="E2172" t="s">
        <v>6</v>
      </c>
      <c r="F2172">
        <v>-3.8779999999999999E-3</v>
      </c>
      <c r="G2172">
        <v>1.7212999999999999E-2</v>
      </c>
      <c r="H2172">
        <v>1</v>
      </c>
      <c r="I2172">
        <v>0</v>
      </c>
      <c r="J2172">
        <v>3</v>
      </c>
      <c r="K2172">
        <v>4.1259999999999998E-2</v>
      </c>
      <c r="L2172">
        <v>5</v>
      </c>
      <c r="M2172" t="s">
        <v>5</v>
      </c>
    </row>
    <row r="2173" spans="1:13" x14ac:dyDescent="0.3">
      <c r="C2173">
        <v>227</v>
      </c>
      <c r="D2173">
        <v>265</v>
      </c>
      <c r="E2173" t="s">
        <v>553</v>
      </c>
      <c r="F2173">
        <v>8.3699999999999996E-4</v>
      </c>
      <c r="G2173">
        <v>4.1148999999999998E-2</v>
      </c>
      <c r="H2173">
        <v>0</v>
      </c>
      <c r="I2173">
        <v>0</v>
      </c>
      <c r="J2173">
        <v>2</v>
      </c>
      <c r="K2173">
        <v>3.5534000000000003E-2</v>
      </c>
      <c r="L2173">
        <v>6</v>
      </c>
      <c r="M2173" t="s">
        <v>3</v>
      </c>
    </row>
    <row r="2174" spans="1:13" x14ac:dyDescent="0.3">
      <c r="C2174">
        <v>227</v>
      </c>
      <c r="D2174">
        <v>2438</v>
      </c>
      <c r="E2174" t="s">
        <v>475</v>
      </c>
      <c r="F2174">
        <v>6.3000000000000003E-4</v>
      </c>
      <c r="G2174">
        <v>2.3019000000000001E-2</v>
      </c>
      <c r="H2174">
        <v>0</v>
      </c>
      <c r="I2174">
        <v>0</v>
      </c>
      <c r="J2174">
        <v>2</v>
      </c>
      <c r="K2174">
        <v>3.5534000000000003E-2</v>
      </c>
      <c r="L2174">
        <v>7</v>
      </c>
      <c r="M2174" t="s">
        <v>5</v>
      </c>
    </row>
    <row r="2175" spans="1:13" x14ac:dyDescent="0.3">
      <c r="C2175">
        <v>227</v>
      </c>
      <c r="D2175">
        <v>8015</v>
      </c>
      <c r="E2175" t="s">
        <v>148</v>
      </c>
      <c r="F2175">
        <v>-1.5761000000000001E-2</v>
      </c>
      <c r="G2175">
        <v>3.0560000000000001E-3</v>
      </c>
      <c r="H2175">
        <v>0</v>
      </c>
      <c r="I2175">
        <v>0</v>
      </c>
      <c r="J2175">
        <v>4</v>
      </c>
      <c r="K2175">
        <v>3.2122999999999999E-2</v>
      </c>
      <c r="L2175">
        <v>8</v>
      </c>
      <c r="M2175" t="s">
        <v>5</v>
      </c>
    </row>
    <row r="2176" spans="1:13" x14ac:dyDescent="0.3">
      <c r="C2176">
        <v>227</v>
      </c>
      <c r="D2176">
        <v>3137</v>
      </c>
      <c r="E2176" t="s">
        <v>31</v>
      </c>
      <c r="F2176">
        <v>-1.8000000000000001E-4</v>
      </c>
      <c r="G2176">
        <v>1.2732E-2</v>
      </c>
      <c r="H2176">
        <v>5</v>
      </c>
      <c r="I2176">
        <v>0</v>
      </c>
      <c r="J2176">
        <v>1</v>
      </c>
      <c r="K2176">
        <v>1.6258000000000002E-2</v>
      </c>
      <c r="L2176">
        <v>9</v>
      </c>
      <c r="M2176" t="s">
        <v>5</v>
      </c>
    </row>
    <row r="2177" spans="1:13" x14ac:dyDescent="0.3">
      <c r="C2177">
        <v>227</v>
      </c>
      <c r="D2177">
        <v>2010</v>
      </c>
      <c r="E2177" t="s">
        <v>12</v>
      </c>
      <c r="F2177">
        <v>-1.9000000000000001E-4</v>
      </c>
      <c r="G2177">
        <v>1.0593E-2</v>
      </c>
      <c r="H2177">
        <v>1</v>
      </c>
      <c r="I2177">
        <v>0</v>
      </c>
      <c r="J2177">
        <v>1</v>
      </c>
      <c r="K2177">
        <v>1.6258000000000002E-2</v>
      </c>
      <c r="L2177">
        <v>10</v>
      </c>
      <c r="M2177" t="s">
        <v>5</v>
      </c>
    </row>
    <row r="2178" spans="1:13" x14ac:dyDescent="0.3">
      <c r="A2178" t="s">
        <v>20</v>
      </c>
      <c r="B2178">
        <v>2</v>
      </c>
      <c r="C2178">
        <v>228</v>
      </c>
      <c r="D2178">
        <v>2</v>
      </c>
    </row>
    <row r="2179" spans="1:13" x14ac:dyDescent="0.3">
      <c r="C2179">
        <v>228</v>
      </c>
      <c r="D2179">
        <v>4183</v>
      </c>
      <c r="E2179" t="s">
        <v>115</v>
      </c>
      <c r="F2179">
        <v>7.3289999999999996E-3</v>
      </c>
      <c r="G2179">
        <v>2.3928999999999999E-2</v>
      </c>
      <c r="H2179">
        <v>1</v>
      </c>
      <c r="I2179">
        <v>0</v>
      </c>
      <c r="J2179">
        <v>2</v>
      </c>
      <c r="K2179">
        <v>0.91367100000000001</v>
      </c>
      <c r="L2179">
        <v>1</v>
      </c>
      <c r="M2179" t="s">
        <v>5</v>
      </c>
    </row>
    <row r="2180" spans="1:13" x14ac:dyDescent="0.3">
      <c r="C2180">
        <v>228</v>
      </c>
      <c r="D2180">
        <v>6940</v>
      </c>
      <c r="E2180" t="s">
        <v>116</v>
      </c>
      <c r="F2180">
        <v>5.2110000000000004E-3</v>
      </c>
      <c r="G2180">
        <v>3.0936000000000002E-2</v>
      </c>
      <c r="H2180">
        <v>0</v>
      </c>
      <c r="I2180">
        <v>0</v>
      </c>
      <c r="J2180">
        <v>1</v>
      </c>
      <c r="K2180">
        <v>8.6173E-2</v>
      </c>
      <c r="L2180">
        <v>2</v>
      </c>
      <c r="M2180" t="s">
        <v>5</v>
      </c>
    </row>
    <row r="2181" spans="1:13" x14ac:dyDescent="0.3">
      <c r="C2181">
        <v>228</v>
      </c>
      <c r="D2181">
        <v>861</v>
      </c>
      <c r="E2181" t="s">
        <v>117</v>
      </c>
      <c r="F2181">
        <v>-1.0740000000000001E-3</v>
      </c>
      <c r="G2181">
        <v>4.0980000000000001E-3</v>
      </c>
      <c r="H2181">
        <v>5</v>
      </c>
      <c r="I2181">
        <v>0</v>
      </c>
      <c r="J2181">
        <v>1</v>
      </c>
      <c r="K2181">
        <v>8.4403000000000006E-2</v>
      </c>
      <c r="L2181">
        <v>3</v>
      </c>
      <c r="M2181" t="s">
        <v>3</v>
      </c>
    </row>
    <row r="2182" spans="1:13" x14ac:dyDescent="0.3">
      <c r="C2182">
        <v>228</v>
      </c>
      <c r="D2182">
        <v>4081</v>
      </c>
      <c r="E2182" t="s">
        <v>118</v>
      </c>
      <c r="F2182">
        <v>6.4700000000000001E-4</v>
      </c>
      <c r="G2182">
        <v>3.702E-3</v>
      </c>
      <c r="H2182">
        <v>0</v>
      </c>
      <c r="I2182">
        <v>0</v>
      </c>
      <c r="J2182">
        <v>1</v>
      </c>
      <c r="K2182">
        <v>7.3145000000000002E-2</v>
      </c>
      <c r="L2182">
        <v>4</v>
      </c>
      <c r="M2182" t="s">
        <v>5</v>
      </c>
    </row>
    <row r="2183" spans="1:13" x14ac:dyDescent="0.3">
      <c r="C2183">
        <v>228</v>
      </c>
      <c r="D2183">
        <v>5150</v>
      </c>
      <c r="E2183" t="s">
        <v>108</v>
      </c>
      <c r="F2183">
        <v>3.97E-4</v>
      </c>
      <c r="G2183">
        <v>3.173E-3</v>
      </c>
      <c r="H2183">
        <v>0</v>
      </c>
      <c r="I2183">
        <v>0</v>
      </c>
      <c r="J2183">
        <v>1</v>
      </c>
      <c r="K2183">
        <v>7.3145000000000002E-2</v>
      </c>
      <c r="L2183">
        <v>5</v>
      </c>
      <c r="M2183" t="s">
        <v>5</v>
      </c>
    </row>
    <row r="2184" spans="1:13" x14ac:dyDescent="0.3">
      <c r="C2184">
        <v>228</v>
      </c>
      <c r="D2184">
        <v>4184</v>
      </c>
      <c r="E2184" t="s">
        <v>119</v>
      </c>
      <c r="F2184">
        <v>-3.2400000000000001E-4</v>
      </c>
      <c r="G2184">
        <v>2.3532999999999998E-2</v>
      </c>
      <c r="H2184">
        <v>3</v>
      </c>
      <c r="I2184">
        <v>0</v>
      </c>
      <c r="J2184">
        <v>2</v>
      </c>
      <c r="K2184">
        <v>4.1259999999999998E-2</v>
      </c>
      <c r="L2184">
        <v>6</v>
      </c>
      <c r="M2184" t="s">
        <v>3</v>
      </c>
    </row>
    <row r="2185" spans="1:13" x14ac:dyDescent="0.3">
      <c r="C2185">
        <v>228</v>
      </c>
      <c r="D2185">
        <v>6761</v>
      </c>
      <c r="E2185" t="s">
        <v>50</v>
      </c>
      <c r="F2185">
        <v>-8.0500000000000005E-4</v>
      </c>
      <c r="G2185">
        <v>3.2126000000000002E-2</v>
      </c>
      <c r="H2185">
        <v>1</v>
      </c>
      <c r="I2185">
        <v>0</v>
      </c>
      <c r="J2185">
        <v>3</v>
      </c>
      <c r="K2185">
        <v>4.1259999999999998E-2</v>
      </c>
      <c r="L2185">
        <v>7</v>
      </c>
      <c r="M2185" t="s">
        <v>5</v>
      </c>
    </row>
    <row r="2186" spans="1:13" x14ac:dyDescent="0.3">
      <c r="C2186">
        <v>228</v>
      </c>
      <c r="D2186">
        <v>813</v>
      </c>
      <c r="E2186" t="s">
        <v>120</v>
      </c>
      <c r="F2186">
        <v>-1.054E-3</v>
      </c>
      <c r="G2186">
        <v>2.6572999999999999E-2</v>
      </c>
      <c r="H2186">
        <v>1</v>
      </c>
      <c r="I2186">
        <v>0</v>
      </c>
      <c r="J2186">
        <v>3</v>
      </c>
      <c r="K2186">
        <v>4.1259999999999998E-2</v>
      </c>
      <c r="L2186">
        <v>8</v>
      </c>
      <c r="M2186" t="s">
        <v>5</v>
      </c>
    </row>
    <row r="2187" spans="1:13" x14ac:dyDescent="0.3">
      <c r="C2187">
        <v>228</v>
      </c>
      <c r="D2187">
        <v>7800</v>
      </c>
      <c r="E2187" t="s">
        <v>29</v>
      </c>
      <c r="F2187">
        <v>-5.9309999999999996E-3</v>
      </c>
      <c r="G2187">
        <v>2.1150000000000001E-3</v>
      </c>
      <c r="H2187">
        <v>0</v>
      </c>
      <c r="I2187">
        <v>0</v>
      </c>
      <c r="J2187">
        <v>3</v>
      </c>
      <c r="K2187">
        <v>3.2122999999999999E-2</v>
      </c>
      <c r="L2187">
        <v>9</v>
      </c>
      <c r="M2187" t="s">
        <v>5</v>
      </c>
    </row>
    <row r="2188" spans="1:13" x14ac:dyDescent="0.3">
      <c r="C2188">
        <v>228</v>
      </c>
      <c r="D2188">
        <v>4195</v>
      </c>
      <c r="E2188" t="s">
        <v>121</v>
      </c>
      <c r="F2188">
        <v>6.2699999999999995E-4</v>
      </c>
      <c r="G2188">
        <v>0.460206</v>
      </c>
      <c r="H2188">
        <v>1</v>
      </c>
      <c r="I2188">
        <v>0</v>
      </c>
      <c r="J2188">
        <v>2</v>
      </c>
      <c r="K2188">
        <v>2.1225000000000001E-2</v>
      </c>
      <c r="L2188">
        <v>10</v>
      </c>
      <c r="M2188" t="s">
        <v>5</v>
      </c>
    </row>
    <row r="2189" spans="1:13" x14ac:dyDescent="0.3">
      <c r="A2189" t="s">
        <v>20</v>
      </c>
      <c r="B2189">
        <v>2</v>
      </c>
      <c r="C2189">
        <v>229</v>
      </c>
      <c r="D2189">
        <v>2</v>
      </c>
    </row>
    <row r="2190" spans="1:13" x14ac:dyDescent="0.3">
      <c r="C2190">
        <v>229</v>
      </c>
      <c r="D2190">
        <v>866</v>
      </c>
      <c r="E2190" t="s">
        <v>477</v>
      </c>
      <c r="F2190">
        <v>2.1619999999999999E-3</v>
      </c>
      <c r="G2190">
        <v>1.2534999999999999E-2</v>
      </c>
      <c r="H2190">
        <v>0</v>
      </c>
      <c r="I2190">
        <v>0</v>
      </c>
      <c r="J2190">
        <v>3</v>
      </c>
      <c r="K2190">
        <v>0.19714799999999999</v>
      </c>
      <c r="L2190">
        <v>1</v>
      </c>
      <c r="M2190" t="s">
        <v>5</v>
      </c>
    </row>
    <row r="2191" spans="1:13" x14ac:dyDescent="0.3">
      <c r="C2191">
        <v>229</v>
      </c>
      <c r="D2191">
        <v>883</v>
      </c>
      <c r="E2191" t="s">
        <v>478</v>
      </c>
      <c r="F2191">
        <v>1.83E-4</v>
      </c>
      <c r="G2191">
        <v>2.542E-3</v>
      </c>
      <c r="H2191">
        <v>1</v>
      </c>
      <c r="I2191">
        <v>0</v>
      </c>
      <c r="J2191">
        <v>2</v>
      </c>
      <c r="K2191">
        <v>0.193581</v>
      </c>
      <c r="L2191">
        <v>2</v>
      </c>
      <c r="M2191" t="s">
        <v>3</v>
      </c>
    </row>
    <row r="2192" spans="1:13" x14ac:dyDescent="0.3">
      <c r="C2192">
        <v>229</v>
      </c>
      <c r="D2192">
        <v>7994</v>
      </c>
      <c r="E2192" t="s">
        <v>14</v>
      </c>
      <c r="F2192">
        <v>-6.3599999999999996E-4</v>
      </c>
      <c r="G2192">
        <v>5.522E-3</v>
      </c>
      <c r="H2192">
        <v>3</v>
      </c>
      <c r="I2192">
        <v>0</v>
      </c>
      <c r="J2192">
        <v>1</v>
      </c>
      <c r="K2192">
        <v>8.4403000000000006E-2</v>
      </c>
      <c r="L2192">
        <v>3</v>
      </c>
      <c r="M2192" t="s">
        <v>5</v>
      </c>
    </row>
    <row r="2193" spans="1:13" x14ac:dyDescent="0.3">
      <c r="C2193">
        <v>229</v>
      </c>
      <c r="D2193">
        <v>871</v>
      </c>
      <c r="E2193" t="s">
        <v>105</v>
      </c>
      <c r="F2193">
        <v>-9.6100000000000005E-4</v>
      </c>
      <c r="G2193">
        <v>2.542E-3</v>
      </c>
      <c r="H2193">
        <v>1</v>
      </c>
      <c r="I2193">
        <v>0</v>
      </c>
      <c r="J2193">
        <v>1</v>
      </c>
      <c r="K2193">
        <v>8.4403000000000006E-2</v>
      </c>
      <c r="L2193">
        <v>4</v>
      </c>
      <c r="M2193" t="s">
        <v>5</v>
      </c>
    </row>
    <row r="2194" spans="1:13" x14ac:dyDescent="0.3">
      <c r="C2194">
        <v>229</v>
      </c>
      <c r="D2194">
        <v>8027</v>
      </c>
      <c r="E2194" t="s">
        <v>38</v>
      </c>
      <c r="F2194">
        <v>-1.3413E-2</v>
      </c>
      <c r="G2194">
        <v>2.3670000000000002E-3</v>
      </c>
      <c r="H2194">
        <v>2</v>
      </c>
      <c r="I2194">
        <v>0</v>
      </c>
      <c r="J2194">
        <v>1</v>
      </c>
      <c r="K2194">
        <v>8.4403000000000006E-2</v>
      </c>
      <c r="L2194">
        <v>5</v>
      </c>
      <c r="M2194" t="s">
        <v>5</v>
      </c>
    </row>
    <row r="2195" spans="1:13" x14ac:dyDescent="0.3">
      <c r="C2195">
        <v>229</v>
      </c>
      <c r="D2195">
        <v>3526</v>
      </c>
      <c r="E2195" t="s">
        <v>479</v>
      </c>
      <c r="F2195">
        <v>9.8700000000000003E-4</v>
      </c>
      <c r="G2195">
        <v>3.068E-3</v>
      </c>
      <c r="H2195">
        <v>0</v>
      </c>
      <c r="I2195">
        <v>0</v>
      </c>
      <c r="J2195">
        <v>1</v>
      </c>
      <c r="K2195">
        <v>7.3145000000000002E-2</v>
      </c>
      <c r="L2195">
        <v>6</v>
      </c>
      <c r="M2195" t="s">
        <v>5</v>
      </c>
    </row>
    <row r="2196" spans="1:13" x14ac:dyDescent="0.3">
      <c r="C2196">
        <v>229</v>
      </c>
      <c r="D2196">
        <v>180</v>
      </c>
      <c r="E2196" t="s">
        <v>419</v>
      </c>
      <c r="F2196">
        <v>5.8E-5</v>
      </c>
      <c r="G2196">
        <v>6.8284999999999998E-2</v>
      </c>
      <c r="H2196">
        <v>1</v>
      </c>
      <c r="I2196">
        <v>0</v>
      </c>
      <c r="J2196">
        <v>2</v>
      </c>
      <c r="K2196">
        <v>4.1259999999999998E-2</v>
      </c>
      <c r="L2196">
        <v>7</v>
      </c>
      <c r="M2196" t="s">
        <v>5</v>
      </c>
    </row>
    <row r="2197" spans="1:13" x14ac:dyDescent="0.3">
      <c r="C2197">
        <v>229</v>
      </c>
      <c r="D2197">
        <v>6706</v>
      </c>
      <c r="E2197" t="s">
        <v>206</v>
      </c>
      <c r="F2197">
        <v>-1.3799999999999999E-4</v>
      </c>
      <c r="G2197">
        <v>1.1920999999999999E-2</v>
      </c>
      <c r="H2197">
        <v>1</v>
      </c>
      <c r="I2197">
        <v>0</v>
      </c>
      <c r="J2197">
        <v>3</v>
      </c>
      <c r="K2197">
        <v>4.1259999999999998E-2</v>
      </c>
      <c r="L2197">
        <v>8</v>
      </c>
      <c r="M2197" t="s">
        <v>3</v>
      </c>
    </row>
    <row r="2198" spans="1:13" x14ac:dyDescent="0.3">
      <c r="C2198">
        <v>229</v>
      </c>
      <c r="D2198">
        <v>6761</v>
      </c>
      <c r="E2198" t="s">
        <v>50</v>
      </c>
      <c r="F2198">
        <v>-1.5300000000000001E-4</v>
      </c>
      <c r="G2198">
        <v>6.7234000000000002E-2</v>
      </c>
      <c r="H2198">
        <v>1</v>
      </c>
      <c r="I2198">
        <v>0</v>
      </c>
      <c r="J2198">
        <v>3</v>
      </c>
      <c r="K2198">
        <v>4.1259999999999998E-2</v>
      </c>
      <c r="L2198">
        <v>9</v>
      </c>
      <c r="M2198" t="s">
        <v>5</v>
      </c>
    </row>
    <row r="2199" spans="1:13" x14ac:dyDescent="0.3">
      <c r="C2199">
        <v>229</v>
      </c>
      <c r="D2199">
        <v>8191</v>
      </c>
      <c r="E2199" t="s">
        <v>6</v>
      </c>
      <c r="F2199">
        <v>-6.3720000000000001E-3</v>
      </c>
      <c r="G2199">
        <v>3.1294000000000002E-2</v>
      </c>
      <c r="H2199">
        <v>1</v>
      </c>
      <c r="I2199">
        <v>0</v>
      </c>
      <c r="J2199">
        <v>3</v>
      </c>
      <c r="K2199">
        <v>4.1259999999999998E-2</v>
      </c>
      <c r="L2199">
        <v>10</v>
      </c>
      <c r="M2199" t="s">
        <v>5</v>
      </c>
    </row>
    <row r="2200" spans="1:13" x14ac:dyDescent="0.3">
      <c r="A2200" t="s">
        <v>20</v>
      </c>
      <c r="B2200">
        <v>1</v>
      </c>
      <c r="C2200">
        <v>230</v>
      </c>
      <c r="D2200">
        <v>1</v>
      </c>
    </row>
    <row r="2201" spans="1:13" x14ac:dyDescent="0.3">
      <c r="C2201">
        <v>230</v>
      </c>
      <c r="D2201">
        <v>5939</v>
      </c>
      <c r="E2201" t="s">
        <v>122</v>
      </c>
      <c r="F2201">
        <v>3.068E-3</v>
      </c>
      <c r="G2201">
        <v>1.1611E-2</v>
      </c>
      <c r="H2201">
        <v>1</v>
      </c>
      <c r="I2201">
        <v>0</v>
      </c>
      <c r="J2201">
        <v>1</v>
      </c>
      <c r="K2201">
        <v>0.40548400000000001</v>
      </c>
      <c r="L2201">
        <v>1</v>
      </c>
      <c r="M2201" t="s">
        <v>5</v>
      </c>
    </row>
    <row r="2202" spans="1:13" x14ac:dyDescent="0.3">
      <c r="C2202">
        <v>230</v>
      </c>
      <c r="D2202">
        <v>5709</v>
      </c>
      <c r="E2202" t="s">
        <v>693</v>
      </c>
      <c r="F2202">
        <v>1.513E-3</v>
      </c>
      <c r="G2202">
        <v>3.6122000000000001E-2</v>
      </c>
      <c r="H2202">
        <v>0</v>
      </c>
      <c r="I2202">
        <v>0</v>
      </c>
      <c r="J2202">
        <v>4</v>
      </c>
      <c r="K2202">
        <v>0.19714799999999999</v>
      </c>
      <c r="L2202">
        <v>2</v>
      </c>
      <c r="M2202" t="s">
        <v>5</v>
      </c>
    </row>
    <row r="2203" spans="1:13" x14ac:dyDescent="0.3">
      <c r="C2203">
        <v>230</v>
      </c>
      <c r="D2203">
        <v>7015</v>
      </c>
      <c r="E2203" t="s">
        <v>127</v>
      </c>
      <c r="F2203">
        <v>-4.3489999999999996E-3</v>
      </c>
      <c r="G2203">
        <v>4.9760000000000004E-3</v>
      </c>
      <c r="H2203">
        <v>2</v>
      </c>
      <c r="I2203">
        <v>0</v>
      </c>
      <c r="J2203">
        <v>2</v>
      </c>
      <c r="K2203">
        <v>0.193581</v>
      </c>
      <c r="L2203">
        <v>3</v>
      </c>
      <c r="M2203" t="s">
        <v>3</v>
      </c>
    </row>
    <row r="2204" spans="1:13" x14ac:dyDescent="0.3">
      <c r="C2204">
        <v>230</v>
      </c>
      <c r="D2204">
        <v>4628</v>
      </c>
      <c r="E2204" t="s">
        <v>352</v>
      </c>
      <c r="F2204">
        <v>2.1979999999999999E-3</v>
      </c>
      <c r="G2204">
        <v>3.2252000000000003E-2</v>
      </c>
      <c r="H2204">
        <v>0</v>
      </c>
      <c r="I2204">
        <v>0</v>
      </c>
      <c r="J2204">
        <v>1</v>
      </c>
      <c r="K2204">
        <v>8.6173E-2</v>
      </c>
      <c r="L2204">
        <v>4</v>
      </c>
      <c r="M2204" t="s">
        <v>5</v>
      </c>
    </row>
    <row r="2205" spans="1:13" x14ac:dyDescent="0.3">
      <c r="C2205">
        <v>230</v>
      </c>
      <c r="D2205">
        <v>7012</v>
      </c>
      <c r="E2205" t="s">
        <v>53</v>
      </c>
      <c r="F2205">
        <v>-2.1186E-2</v>
      </c>
      <c r="G2205">
        <v>4.9760000000000004E-3</v>
      </c>
      <c r="H2205">
        <v>1</v>
      </c>
      <c r="I2205">
        <v>0</v>
      </c>
      <c r="J2205">
        <v>1</v>
      </c>
      <c r="K2205">
        <v>8.4403000000000006E-2</v>
      </c>
      <c r="L2205">
        <v>5</v>
      </c>
      <c r="M2205" t="s">
        <v>5</v>
      </c>
    </row>
    <row r="2206" spans="1:13" x14ac:dyDescent="0.3">
      <c r="C2206">
        <v>230</v>
      </c>
      <c r="D2206">
        <v>4248</v>
      </c>
      <c r="E2206" t="s">
        <v>191</v>
      </c>
      <c r="F2206">
        <v>9.1200000000000005E-4</v>
      </c>
      <c r="G2206">
        <v>4.9391999999999998E-2</v>
      </c>
      <c r="H2206">
        <v>0</v>
      </c>
      <c r="I2206">
        <v>0</v>
      </c>
      <c r="J2206">
        <v>2</v>
      </c>
      <c r="K2206">
        <v>3.5534000000000003E-2</v>
      </c>
      <c r="L2206">
        <v>6</v>
      </c>
      <c r="M2206" t="s">
        <v>5</v>
      </c>
    </row>
    <row r="2207" spans="1:13" x14ac:dyDescent="0.3">
      <c r="C2207">
        <v>230</v>
      </c>
      <c r="D2207">
        <v>7800</v>
      </c>
      <c r="E2207" t="s">
        <v>29</v>
      </c>
      <c r="F2207">
        <v>-8.2679999999999993E-3</v>
      </c>
      <c r="G2207">
        <v>2.9489999999999998E-3</v>
      </c>
      <c r="H2207">
        <v>0</v>
      </c>
      <c r="I2207">
        <v>0</v>
      </c>
      <c r="J2207">
        <v>3</v>
      </c>
      <c r="K2207">
        <v>3.2122999999999999E-2</v>
      </c>
      <c r="L2207">
        <v>7</v>
      </c>
      <c r="M2207" t="s">
        <v>5</v>
      </c>
    </row>
    <row r="2208" spans="1:13" x14ac:dyDescent="0.3">
      <c r="C2208">
        <v>230</v>
      </c>
      <c r="D2208">
        <v>2617</v>
      </c>
      <c r="E2208" t="s">
        <v>160</v>
      </c>
      <c r="F2208">
        <v>4.8000000000000001E-4</v>
      </c>
      <c r="G2208">
        <v>0.35772199999999998</v>
      </c>
      <c r="H2208">
        <v>1</v>
      </c>
      <c r="I2208">
        <v>0</v>
      </c>
      <c r="J2208">
        <v>2</v>
      </c>
      <c r="K2208">
        <v>2.1225000000000001E-2</v>
      </c>
      <c r="L2208">
        <v>8</v>
      </c>
      <c r="M2208" t="s">
        <v>5</v>
      </c>
    </row>
    <row r="2209" spans="3:13" x14ac:dyDescent="0.3">
      <c r="C2209">
        <v>230</v>
      </c>
      <c r="D2209">
        <v>4571</v>
      </c>
      <c r="E2209" t="s">
        <v>13</v>
      </c>
      <c r="F2209">
        <v>-5.7600000000000001E-4</v>
      </c>
      <c r="G2209">
        <v>7.2245000000000004E-2</v>
      </c>
      <c r="H2209">
        <v>1</v>
      </c>
      <c r="I2209">
        <v>0</v>
      </c>
      <c r="J2209">
        <v>1</v>
      </c>
      <c r="K2209">
        <v>1.6258000000000002E-2</v>
      </c>
      <c r="L2209">
        <v>9</v>
      </c>
      <c r="M2209" t="s">
        <v>5</v>
      </c>
    </row>
    <row r="2210" spans="3:13" x14ac:dyDescent="0.3">
      <c r="C2210">
        <v>230</v>
      </c>
      <c r="D2210">
        <v>3137</v>
      </c>
      <c r="E2210" t="s">
        <v>31</v>
      </c>
      <c r="F2210">
        <v>-6.5200000000000002E-4</v>
      </c>
      <c r="G2210">
        <v>2.7829E-2</v>
      </c>
      <c r="H2210">
        <v>5</v>
      </c>
      <c r="I2210">
        <v>0</v>
      </c>
      <c r="J2210">
        <v>1</v>
      </c>
      <c r="K2210">
        <v>1.6258000000000002E-2</v>
      </c>
      <c r="L2210">
        <v>10</v>
      </c>
      <c r="M2210" t="s">
        <v>5</v>
      </c>
    </row>
  </sheetData>
  <sortState xmlns:xlrd2="http://schemas.microsoft.com/office/spreadsheetml/2017/richdata2" ref="A2:M8136">
    <sortCondition ref="C2:C8136"/>
    <sortCondition ref="A2:A8136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H201"/>
  <sheetViews>
    <sheetView topLeftCell="A133" workbookViewId="0">
      <selection activeCell="A173" sqref="A173:XFD173"/>
    </sheetView>
  </sheetViews>
  <sheetFormatPr baseColWidth="10" defaultRowHeight="14.4" x14ac:dyDescent="0.3"/>
  <sheetData>
    <row r="1" spans="1:8" x14ac:dyDescent="0.3">
      <c r="A1" t="s">
        <v>870</v>
      </c>
      <c r="B1" t="s">
        <v>871</v>
      </c>
      <c r="C1" t="s">
        <v>872</v>
      </c>
      <c r="D1" t="s">
        <v>873</v>
      </c>
      <c r="E1" t="s">
        <v>874</v>
      </c>
      <c r="F1" t="s">
        <v>875</v>
      </c>
      <c r="G1" t="s">
        <v>876</v>
      </c>
      <c r="H1" t="s">
        <v>877</v>
      </c>
    </row>
    <row r="2" spans="1:8" x14ac:dyDescent="0.3">
      <c r="A2" t="s">
        <v>1009</v>
      </c>
      <c r="B2">
        <v>10</v>
      </c>
      <c r="C2">
        <v>4</v>
      </c>
      <c r="D2">
        <v>1</v>
      </c>
      <c r="E2">
        <v>7.6899999999999996E-2</v>
      </c>
      <c r="F2">
        <v>0.1</v>
      </c>
      <c r="G2">
        <v>0.25</v>
      </c>
      <c r="H2">
        <v>0.1429</v>
      </c>
    </row>
    <row r="3" spans="1:8" x14ac:dyDescent="0.3">
      <c r="A3" t="s">
        <v>1010</v>
      </c>
      <c r="B3">
        <v>10</v>
      </c>
      <c r="C3">
        <v>6</v>
      </c>
      <c r="D3">
        <v>2</v>
      </c>
      <c r="E3">
        <v>0.1429</v>
      </c>
      <c r="F3">
        <v>0.2</v>
      </c>
      <c r="G3">
        <v>0.33329999999999999</v>
      </c>
      <c r="H3">
        <v>0.25</v>
      </c>
    </row>
    <row r="4" spans="1:8" x14ac:dyDescent="0.3">
      <c r="A4" t="s">
        <v>1011</v>
      </c>
      <c r="B4">
        <v>10</v>
      </c>
      <c r="C4">
        <v>6</v>
      </c>
      <c r="D4">
        <v>3</v>
      </c>
      <c r="E4">
        <v>0.23080000000000001</v>
      </c>
      <c r="F4">
        <v>0.3</v>
      </c>
      <c r="G4">
        <v>0.5</v>
      </c>
      <c r="H4">
        <v>0.375</v>
      </c>
    </row>
    <row r="5" spans="1:8" x14ac:dyDescent="0.3">
      <c r="A5" t="s">
        <v>1012</v>
      </c>
      <c r="B5">
        <v>10</v>
      </c>
      <c r="C5">
        <v>4</v>
      </c>
      <c r="D5">
        <v>3</v>
      </c>
      <c r="E5">
        <v>0.2727</v>
      </c>
      <c r="F5">
        <v>0.3</v>
      </c>
      <c r="G5">
        <v>0.75</v>
      </c>
      <c r="H5">
        <v>0.42859999999999998</v>
      </c>
    </row>
    <row r="6" spans="1:8" x14ac:dyDescent="0.3">
      <c r="A6" t="s">
        <v>1013</v>
      </c>
      <c r="B6">
        <v>10</v>
      </c>
      <c r="C6">
        <v>7</v>
      </c>
      <c r="D6">
        <v>2</v>
      </c>
      <c r="E6">
        <v>0.1333</v>
      </c>
      <c r="F6">
        <v>0.2</v>
      </c>
      <c r="G6">
        <v>0.28570000000000001</v>
      </c>
      <c r="H6">
        <v>0.23530000000000001</v>
      </c>
    </row>
    <row r="7" spans="1:8" x14ac:dyDescent="0.3">
      <c r="A7" t="s">
        <v>1014</v>
      </c>
      <c r="B7">
        <v>10</v>
      </c>
      <c r="C7">
        <v>5</v>
      </c>
      <c r="D7">
        <v>3</v>
      </c>
      <c r="E7">
        <v>0.25</v>
      </c>
      <c r="F7">
        <v>0.3</v>
      </c>
      <c r="G7">
        <v>0.6</v>
      </c>
      <c r="H7">
        <v>0.4</v>
      </c>
    </row>
    <row r="8" spans="1:8" x14ac:dyDescent="0.3">
      <c r="A8" t="s">
        <v>1015</v>
      </c>
      <c r="B8">
        <v>10</v>
      </c>
      <c r="C8">
        <v>9</v>
      </c>
      <c r="D8">
        <v>2</v>
      </c>
      <c r="E8">
        <v>0.1176</v>
      </c>
      <c r="F8">
        <v>0.2</v>
      </c>
      <c r="G8">
        <v>0.22220000000000001</v>
      </c>
      <c r="H8">
        <v>0.21049999999999999</v>
      </c>
    </row>
    <row r="9" spans="1:8" x14ac:dyDescent="0.3">
      <c r="A9" t="s">
        <v>1016</v>
      </c>
      <c r="B9">
        <v>10</v>
      </c>
      <c r="C9">
        <v>5</v>
      </c>
      <c r="D9">
        <v>3</v>
      </c>
      <c r="E9">
        <v>0.25</v>
      </c>
      <c r="F9">
        <v>0.3</v>
      </c>
      <c r="G9">
        <v>0.6</v>
      </c>
      <c r="H9">
        <v>0.4</v>
      </c>
    </row>
    <row r="10" spans="1:8" x14ac:dyDescent="0.3">
      <c r="A10" t="s">
        <v>1017</v>
      </c>
      <c r="B10">
        <v>10</v>
      </c>
      <c r="C10">
        <v>8</v>
      </c>
      <c r="D10">
        <v>2</v>
      </c>
      <c r="E10">
        <v>0.125</v>
      </c>
      <c r="F10">
        <v>0.2</v>
      </c>
      <c r="G10">
        <v>0.25</v>
      </c>
      <c r="H10">
        <v>0.22220000000000001</v>
      </c>
    </row>
    <row r="11" spans="1:8" x14ac:dyDescent="0.3">
      <c r="A11" t="s">
        <v>1018</v>
      </c>
      <c r="B11">
        <v>10</v>
      </c>
      <c r="C11">
        <v>6</v>
      </c>
      <c r="D11">
        <v>2</v>
      </c>
      <c r="E11">
        <v>0.1429</v>
      </c>
      <c r="F11">
        <v>0.2</v>
      </c>
      <c r="G11">
        <v>0.33329999999999999</v>
      </c>
      <c r="H11">
        <v>0.25</v>
      </c>
    </row>
    <row r="12" spans="1:8" x14ac:dyDescent="0.3">
      <c r="A12" t="s">
        <v>1019</v>
      </c>
      <c r="B12">
        <v>10</v>
      </c>
      <c r="C12">
        <v>5</v>
      </c>
      <c r="D12">
        <v>3</v>
      </c>
      <c r="E12">
        <v>0.25</v>
      </c>
      <c r="F12">
        <v>0.3</v>
      </c>
      <c r="G12">
        <v>0.6</v>
      </c>
      <c r="H12">
        <v>0.4</v>
      </c>
    </row>
    <row r="13" spans="1:8" x14ac:dyDescent="0.3">
      <c r="A13" t="s">
        <v>1020</v>
      </c>
      <c r="B13">
        <v>10</v>
      </c>
      <c r="C13">
        <v>6</v>
      </c>
      <c r="D13">
        <v>4</v>
      </c>
      <c r="E13">
        <v>0.33329999999999999</v>
      </c>
      <c r="F13">
        <v>0.4</v>
      </c>
      <c r="G13">
        <v>0.66669999999999996</v>
      </c>
      <c r="H13">
        <v>0.5</v>
      </c>
    </row>
    <row r="14" spans="1:8" x14ac:dyDescent="0.3">
      <c r="A14" t="s">
        <v>1021</v>
      </c>
      <c r="B14">
        <v>10</v>
      </c>
      <c r="C14">
        <v>5</v>
      </c>
      <c r="D14">
        <v>2</v>
      </c>
      <c r="E14">
        <v>0.15379999999999999</v>
      </c>
      <c r="F14">
        <v>0.2</v>
      </c>
      <c r="G14">
        <v>0.4</v>
      </c>
      <c r="H14">
        <v>0.26669999999999999</v>
      </c>
    </row>
    <row r="15" spans="1:8" x14ac:dyDescent="0.3">
      <c r="A15" t="s">
        <v>1022</v>
      </c>
      <c r="B15">
        <v>10</v>
      </c>
      <c r="C15">
        <v>3</v>
      </c>
      <c r="D15">
        <v>3</v>
      </c>
      <c r="E15">
        <v>0.3</v>
      </c>
      <c r="F15">
        <v>0.3</v>
      </c>
      <c r="G15">
        <v>1</v>
      </c>
      <c r="H15">
        <v>0.46150000000000002</v>
      </c>
    </row>
    <row r="16" spans="1:8" x14ac:dyDescent="0.3">
      <c r="A16" t="s">
        <v>1023</v>
      </c>
      <c r="B16">
        <v>10</v>
      </c>
      <c r="C16">
        <v>7</v>
      </c>
      <c r="D16">
        <v>2</v>
      </c>
      <c r="E16">
        <v>0.1333</v>
      </c>
      <c r="F16">
        <v>0.2</v>
      </c>
      <c r="G16">
        <v>0.28570000000000001</v>
      </c>
      <c r="H16">
        <v>0.23530000000000001</v>
      </c>
    </row>
    <row r="17" spans="1:8" x14ac:dyDescent="0.3">
      <c r="A17" t="s">
        <v>1024</v>
      </c>
      <c r="B17">
        <v>10</v>
      </c>
      <c r="C17">
        <v>9</v>
      </c>
      <c r="D17">
        <v>1</v>
      </c>
      <c r="E17">
        <v>5.5599999999999997E-2</v>
      </c>
      <c r="F17">
        <v>0.1</v>
      </c>
      <c r="G17">
        <v>0.1111</v>
      </c>
      <c r="H17">
        <v>0.1053</v>
      </c>
    </row>
    <row r="18" spans="1:8" x14ac:dyDescent="0.3">
      <c r="A18" t="s">
        <v>1025</v>
      </c>
      <c r="B18">
        <v>10</v>
      </c>
      <c r="C18">
        <v>7</v>
      </c>
      <c r="D18">
        <v>3</v>
      </c>
      <c r="E18">
        <v>0.21429999999999999</v>
      </c>
      <c r="F18">
        <v>0.3</v>
      </c>
      <c r="G18">
        <v>0.42859999999999998</v>
      </c>
      <c r="H18">
        <v>0.35289999999999999</v>
      </c>
    </row>
    <row r="19" spans="1:8" x14ac:dyDescent="0.3">
      <c r="A19" t="s">
        <v>1026</v>
      </c>
      <c r="B19">
        <v>10</v>
      </c>
      <c r="C19">
        <v>6</v>
      </c>
      <c r="D19">
        <v>3</v>
      </c>
      <c r="E19">
        <v>0.23080000000000001</v>
      </c>
      <c r="F19">
        <v>0.3</v>
      </c>
      <c r="G19">
        <v>0.5</v>
      </c>
      <c r="H19">
        <v>0.375</v>
      </c>
    </row>
    <row r="20" spans="1:8" x14ac:dyDescent="0.3">
      <c r="A20" t="s">
        <v>1027</v>
      </c>
      <c r="B20">
        <v>10</v>
      </c>
      <c r="C20">
        <v>6</v>
      </c>
      <c r="D20">
        <v>2</v>
      </c>
      <c r="E20">
        <v>0.1429</v>
      </c>
      <c r="F20">
        <v>0.2</v>
      </c>
      <c r="G20">
        <v>0.33329999999999999</v>
      </c>
      <c r="H20">
        <v>0.25</v>
      </c>
    </row>
    <row r="21" spans="1:8" x14ac:dyDescent="0.3">
      <c r="A21" t="s">
        <v>1028</v>
      </c>
      <c r="B21">
        <v>10</v>
      </c>
      <c r="C21">
        <v>7</v>
      </c>
      <c r="D21">
        <v>1</v>
      </c>
      <c r="E21">
        <v>6.25E-2</v>
      </c>
      <c r="F21">
        <v>0.1</v>
      </c>
      <c r="G21">
        <v>0.1429</v>
      </c>
      <c r="H21">
        <v>0.1176</v>
      </c>
    </row>
    <row r="22" spans="1:8" x14ac:dyDescent="0.3">
      <c r="A22" t="s">
        <v>1029</v>
      </c>
      <c r="B22">
        <v>10</v>
      </c>
      <c r="C22">
        <v>8</v>
      </c>
      <c r="D22">
        <v>4</v>
      </c>
      <c r="E22">
        <v>0.28570000000000001</v>
      </c>
      <c r="F22">
        <v>0.4</v>
      </c>
      <c r="G22">
        <v>0.5</v>
      </c>
      <c r="H22">
        <v>0.44440000000000002</v>
      </c>
    </row>
    <row r="23" spans="1:8" x14ac:dyDescent="0.3">
      <c r="A23" t="s">
        <v>1030</v>
      </c>
      <c r="B23">
        <v>10</v>
      </c>
      <c r="C23">
        <v>7</v>
      </c>
      <c r="D23">
        <v>4</v>
      </c>
      <c r="E23">
        <v>0.30769999999999997</v>
      </c>
      <c r="F23">
        <v>0.4</v>
      </c>
      <c r="G23">
        <v>0.57140000000000002</v>
      </c>
      <c r="H23">
        <v>0.47060000000000002</v>
      </c>
    </row>
    <row r="24" spans="1:8" x14ac:dyDescent="0.3">
      <c r="A24" t="s">
        <v>1031</v>
      </c>
      <c r="B24">
        <v>10</v>
      </c>
      <c r="C24">
        <v>8</v>
      </c>
      <c r="D24">
        <v>4</v>
      </c>
      <c r="E24">
        <v>0.28570000000000001</v>
      </c>
      <c r="F24">
        <v>0.4</v>
      </c>
      <c r="G24">
        <v>0.5</v>
      </c>
      <c r="H24">
        <v>0.44440000000000002</v>
      </c>
    </row>
    <row r="25" spans="1:8" x14ac:dyDescent="0.3">
      <c r="A25" t="s">
        <v>1032</v>
      </c>
      <c r="B25">
        <v>10</v>
      </c>
      <c r="C25">
        <v>6</v>
      </c>
      <c r="D25">
        <v>1</v>
      </c>
      <c r="E25">
        <v>6.6699999999999995E-2</v>
      </c>
      <c r="F25">
        <v>0.1</v>
      </c>
      <c r="G25">
        <v>0.16669999999999999</v>
      </c>
      <c r="H25">
        <v>0.125</v>
      </c>
    </row>
    <row r="26" spans="1:8" x14ac:dyDescent="0.3">
      <c r="A26" t="s">
        <v>1033</v>
      </c>
      <c r="B26">
        <v>10</v>
      </c>
      <c r="C26">
        <v>6</v>
      </c>
      <c r="D26">
        <v>5</v>
      </c>
      <c r="E26">
        <v>0.45450000000000002</v>
      </c>
      <c r="F26">
        <v>0.5</v>
      </c>
      <c r="G26">
        <v>0.83330000000000004</v>
      </c>
      <c r="H26">
        <v>0.625</v>
      </c>
    </row>
    <row r="27" spans="1:8" x14ac:dyDescent="0.3">
      <c r="A27" t="s">
        <v>1034</v>
      </c>
      <c r="B27">
        <v>10</v>
      </c>
      <c r="C27">
        <v>5</v>
      </c>
      <c r="D27">
        <v>4</v>
      </c>
      <c r="E27">
        <v>0.36359999999999998</v>
      </c>
      <c r="F27">
        <v>0.4</v>
      </c>
      <c r="G27">
        <v>0.8</v>
      </c>
      <c r="H27">
        <v>0.5333</v>
      </c>
    </row>
    <row r="28" spans="1:8" x14ac:dyDescent="0.3">
      <c r="A28" t="s">
        <v>1035</v>
      </c>
      <c r="B28">
        <v>10</v>
      </c>
      <c r="C28">
        <v>8</v>
      </c>
      <c r="D28">
        <v>2</v>
      </c>
      <c r="E28">
        <v>0.125</v>
      </c>
      <c r="F28">
        <v>0.2</v>
      </c>
      <c r="G28">
        <v>0.25</v>
      </c>
      <c r="H28">
        <v>0.22220000000000001</v>
      </c>
    </row>
    <row r="29" spans="1:8" x14ac:dyDescent="0.3">
      <c r="A29" t="s">
        <v>1036</v>
      </c>
      <c r="B29">
        <v>10</v>
      </c>
      <c r="C29">
        <v>6</v>
      </c>
      <c r="D29">
        <v>1</v>
      </c>
      <c r="E29">
        <v>6.6699999999999995E-2</v>
      </c>
      <c r="F29">
        <v>0.1</v>
      </c>
      <c r="G29">
        <v>0.16669999999999999</v>
      </c>
      <c r="H29">
        <v>0.125</v>
      </c>
    </row>
    <row r="30" spans="1:8" x14ac:dyDescent="0.3">
      <c r="A30" t="s">
        <v>1037</v>
      </c>
      <c r="B30">
        <v>8</v>
      </c>
      <c r="C30">
        <v>2</v>
      </c>
      <c r="D30">
        <v>1</v>
      </c>
      <c r="E30">
        <v>0.1111</v>
      </c>
      <c r="F30">
        <v>0.125</v>
      </c>
      <c r="G30">
        <v>0.5</v>
      </c>
      <c r="H30">
        <v>0.2</v>
      </c>
    </row>
    <row r="31" spans="1:8" x14ac:dyDescent="0.3">
      <c r="A31" t="s">
        <v>1038</v>
      </c>
      <c r="B31">
        <v>10</v>
      </c>
      <c r="C31">
        <v>7</v>
      </c>
      <c r="D31">
        <v>4</v>
      </c>
      <c r="E31">
        <v>0.30769999999999997</v>
      </c>
      <c r="F31">
        <v>0.4</v>
      </c>
      <c r="G31">
        <v>0.57140000000000002</v>
      </c>
      <c r="H31">
        <v>0.47060000000000002</v>
      </c>
    </row>
    <row r="32" spans="1:8" x14ac:dyDescent="0.3">
      <c r="A32" t="s">
        <v>1039</v>
      </c>
      <c r="B32">
        <v>10</v>
      </c>
      <c r="C32">
        <v>6</v>
      </c>
      <c r="D32">
        <v>2</v>
      </c>
      <c r="E32">
        <v>0.1429</v>
      </c>
      <c r="F32">
        <v>0.2</v>
      </c>
      <c r="G32">
        <v>0.33329999999999999</v>
      </c>
      <c r="H32">
        <v>0.25</v>
      </c>
    </row>
    <row r="33" spans="1:8" x14ac:dyDescent="0.3">
      <c r="A33" t="s">
        <v>1040</v>
      </c>
      <c r="B33">
        <v>10</v>
      </c>
      <c r="C33">
        <v>8</v>
      </c>
      <c r="D33">
        <v>2</v>
      </c>
      <c r="E33">
        <v>0.125</v>
      </c>
      <c r="F33">
        <v>0.2</v>
      </c>
      <c r="G33">
        <v>0.25</v>
      </c>
      <c r="H33">
        <v>0.22220000000000001</v>
      </c>
    </row>
    <row r="34" spans="1:8" x14ac:dyDescent="0.3">
      <c r="A34" t="s">
        <v>1041</v>
      </c>
      <c r="B34">
        <v>10</v>
      </c>
      <c r="C34">
        <v>8</v>
      </c>
      <c r="D34">
        <v>4</v>
      </c>
      <c r="E34">
        <v>0.28570000000000001</v>
      </c>
      <c r="F34">
        <v>0.4</v>
      </c>
      <c r="G34">
        <v>0.5</v>
      </c>
      <c r="H34">
        <v>0.44440000000000002</v>
      </c>
    </row>
    <row r="35" spans="1:8" x14ac:dyDescent="0.3">
      <c r="A35" t="s">
        <v>1042</v>
      </c>
      <c r="B35">
        <v>10</v>
      </c>
      <c r="C35">
        <v>8</v>
      </c>
      <c r="D35">
        <v>3</v>
      </c>
      <c r="E35">
        <v>0.2</v>
      </c>
      <c r="F35">
        <v>0.3</v>
      </c>
      <c r="G35">
        <v>0.375</v>
      </c>
      <c r="H35">
        <v>0.33329999999999999</v>
      </c>
    </row>
    <row r="36" spans="1:8" x14ac:dyDescent="0.3">
      <c r="A36" t="s">
        <v>1043</v>
      </c>
      <c r="B36">
        <v>10</v>
      </c>
      <c r="C36">
        <v>5</v>
      </c>
      <c r="D36">
        <v>1</v>
      </c>
      <c r="E36">
        <v>7.1400000000000005E-2</v>
      </c>
      <c r="F36">
        <v>0.1</v>
      </c>
      <c r="G36">
        <v>0.2</v>
      </c>
      <c r="H36">
        <v>0.1333</v>
      </c>
    </row>
    <row r="37" spans="1:8" x14ac:dyDescent="0.3">
      <c r="A37" t="s">
        <v>1044</v>
      </c>
      <c r="B37">
        <v>9</v>
      </c>
      <c r="C37">
        <v>7</v>
      </c>
      <c r="D37">
        <v>2</v>
      </c>
      <c r="E37">
        <v>0.1429</v>
      </c>
      <c r="F37">
        <v>0.22220000000000001</v>
      </c>
      <c r="G37">
        <v>0.28570000000000001</v>
      </c>
      <c r="H37">
        <v>0.25</v>
      </c>
    </row>
    <row r="38" spans="1:8" x14ac:dyDescent="0.3">
      <c r="A38" t="s">
        <v>1045</v>
      </c>
      <c r="B38">
        <v>10</v>
      </c>
      <c r="C38">
        <v>8</v>
      </c>
      <c r="D38">
        <v>2</v>
      </c>
      <c r="E38">
        <v>0.125</v>
      </c>
      <c r="F38">
        <v>0.2</v>
      </c>
      <c r="G38">
        <v>0.25</v>
      </c>
      <c r="H38">
        <v>0.22220000000000001</v>
      </c>
    </row>
    <row r="39" spans="1:8" x14ac:dyDescent="0.3">
      <c r="A39" t="s">
        <v>1046</v>
      </c>
      <c r="B39">
        <v>10</v>
      </c>
      <c r="C39">
        <v>6</v>
      </c>
      <c r="D39">
        <v>3</v>
      </c>
      <c r="E39">
        <v>0.23080000000000001</v>
      </c>
      <c r="F39">
        <v>0.3</v>
      </c>
      <c r="G39">
        <v>0.5</v>
      </c>
      <c r="H39">
        <v>0.375</v>
      </c>
    </row>
    <row r="40" spans="1:8" x14ac:dyDescent="0.3">
      <c r="A40" t="s">
        <v>1047</v>
      </c>
      <c r="B40">
        <v>10</v>
      </c>
      <c r="C40">
        <v>6</v>
      </c>
      <c r="D40">
        <v>3</v>
      </c>
      <c r="E40">
        <v>0.23080000000000001</v>
      </c>
      <c r="F40">
        <v>0.3</v>
      </c>
      <c r="G40">
        <v>0.5</v>
      </c>
      <c r="H40">
        <v>0.375</v>
      </c>
    </row>
    <row r="41" spans="1:8" x14ac:dyDescent="0.3">
      <c r="A41" t="s">
        <v>1048</v>
      </c>
      <c r="B41">
        <v>10</v>
      </c>
      <c r="C41">
        <v>4</v>
      </c>
      <c r="D41">
        <v>3</v>
      </c>
      <c r="E41">
        <v>0.2727</v>
      </c>
      <c r="F41">
        <v>0.3</v>
      </c>
      <c r="G41">
        <v>0.75</v>
      </c>
      <c r="H41">
        <v>0.42859999999999998</v>
      </c>
    </row>
    <row r="42" spans="1:8" x14ac:dyDescent="0.3">
      <c r="A42" t="s">
        <v>1049</v>
      </c>
      <c r="B42">
        <v>10</v>
      </c>
      <c r="C42">
        <v>6</v>
      </c>
      <c r="D42">
        <v>2</v>
      </c>
      <c r="E42">
        <v>0.1429</v>
      </c>
      <c r="F42">
        <v>0.2</v>
      </c>
      <c r="G42">
        <v>0.33329999999999999</v>
      </c>
      <c r="H42">
        <v>0.25</v>
      </c>
    </row>
    <row r="43" spans="1:8" x14ac:dyDescent="0.3">
      <c r="A43" t="s">
        <v>1050</v>
      </c>
      <c r="B43">
        <v>10</v>
      </c>
      <c r="C43">
        <v>5</v>
      </c>
      <c r="D43">
        <v>3</v>
      </c>
      <c r="E43">
        <v>0.25</v>
      </c>
      <c r="F43">
        <v>0.3</v>
      </c>
      <c r="G43">
        <v>0.6</v>
      </c>
      <c r="H43">
        <v>0.4</v>
      </c>
    </row>
    <row r="44" spans="1:8" x14ac:dyDescent="0.3">
      <c r="A44" t="s">
        <v>1051</v>
      </c>
      <c r="B44">
        <v>10</v>
      </c>
      <c r="C44">
        <v>6</v>
      </c>
      <c r="D44">
        <v>3</v>
      </c>
      <c r="E44">
        <v>0.23080000000000001</v>
      </c>
      <c r="F44">
        <v>0.3</v>
      </c>
      <c r="G44">
        <v>0.5</v>
      </c>
      <c r="H44">
        <v>0.375</v>
      </c>
    </row>
    <row r="45" spans="1:8" x14ac:dyDescent="0.3">
      <c r="A45" t="s">
        <v>1052</v>
      </c>
      <c r="B45">
        <v>10</v>
      </c>
      <c r="C45">
        <v>6</v>
      </c>
      <c r="D45">
        <v>2</v>
      </c>
      <c r="E45">
        <v>0.1429</v>
      </c>
      <c r="F45">
        <v>0.2</v>
      </c>
      <c r="G45">
        <v>0.33329999999999999</v>
      </c>
      <c r="H45">
        <v>0.25</v>
      </c>
    </row>
    <row r="46" spans="1:8" x14ac:dyDescent="0.3">
      <c r="A46" t="s">
        <v>1053</v>
      </c>
      <c r="B46">
        <v>10</v>
      </c>
      <c r="C46">
        <v>6</v>
      </c>
      <c r="D46">
        <v>5</v>
      </c>
      <c r="E46">
        <v>0.45450000000000002</v>
      </c>
      <c r="F46">
        <v>0.5</v>
      </c>
      <c r="G46">
        <v>0.83330000000000004</v>
      </c>
      <c r="H46">
        <v>0.625</v>
      </c>
    </row>
    <row r="47" spans="1:8" x14ac:dyDescent="0.3">
      <c r="A47" t="s">
        <v>1054</v>
      </c>
      <c r="B47">
        <v>10</v>
      </c>
      <c r="C47">
        <v>2</v>
      </c>
      <c r="D47">
        <v>1</v>
      </c>
      <c r="E47">
        <v>9.0899999999999995E-2</v>
      </c>
      <c r="F47">
        <v>0.1</v>
      </c>
      <c r="G47">
        <v>0.5</v>
      </c>
      <c r="H47">
        <v>0.16669999999999999</v>
      </c>
    </row>
    <row r="48" spans="1:8" x14ac:dyDescent="0.3">
      <c r="A48" t="s">
        <v>1055</v>
      </c>
      <c r="B48">
        <v>10</v>
      </c>
      <c r="C48">
        <v>9</v>
      </c>
      <c r="D48">
        <v>5</v>
      </c>
      <c r="E48">
        <v>0.35709999999999997</v>
      </c>
      <c r="F48">
        <v>0.5</v>
      </c>
      <c r="G48">
        <v>0.55559999999999998</v>
      </c>
      <c r="H48">
        <v>0.52629999999999999</v>
      </c>
    </row>
    <row r="49" spans="1:8" x14ac:dyDescent="0.3">
      <c r="A49" t="s">
        <v>1056</v>
      </c>
      <c r="B49">
        <v>10</v>
      </c>
      <c r="C49">
        <v>4</v>
      </c>
      <c r="D49">
        <v>3</v>
      </c>
      <c r="E49">
        <v>0.2727</v>
      </c>
      <c r="F49">
        <v>0.3</v>
      </c>
      <c r="G49">
        <v>0.75</v>
      </c>
      <c r="H49">
        <v>0.42859999999999998</v>
      </c>
    </row>
    <row r="50" spans="1:8" x14ac:dyDescent="0.3">
      <c r="A50" t="s">
        <v>1057</v>
      </c>
      <c r="B50">
        <v>10</v>
      </c>
      <c r="C50">
        <v>5</v>
      </c>
      <c r="D50">
        <v>3</v>
      </c>
      <c r="E50">
        <v>0.25</v>
      </c>
      <c r="F50">
        <v>0.3</v>
      </c>
      <c r="G50">
        <v>0.6</v>
      </c>
      <c r="H50">
        <v>0.4</v>
      </c>
    </row>
    <row r="51" spans="1:8" x14ac:dyDescent="0.3">
      <c r="A51" t="s">
        <v>1058</v>
      </c>
      <c r="B51">
        <v>10</v>
      </c>
      <c r="C51">
        <v>3</v>
      </c>
      <c r="D51">
        <v>2</v>
      </c>
      <c r="E51">
        <v>0.18179999999999999</v>
      </c>
      <c r="F51">
        <v>0.2</v>
      </c>
      <c r="G51">
        <v>0.66669999999999996</v>
      </c>
      <c r="H51">
        <v>0.30769999999999997</v>
      </c>
    </row>
    <row r="52" spans="1:8" x14ac:dyDescent="0.3">
      <c r="A52" t="s">
        <v>1059</v>
      </c>
      <c r="B52">
        <v>10</v>
      </c>
      <c r="C52">
        <v>4</v>
      </c>
      <c r="D52">
        <v>2</v>
      </c>
      <c r="E52">
        <v>0.16669999999999999</v>
      </c>
      <c r="F52">
        <v>0.2</v>
      </c>
      <c r="G52">
        <v>0.5</v>
      </c>
      <c r="H52">
        <v>0.28570000000000001</v>
      </c>
    </row>
    <row r="53" spans="1:8" x14ac:dyDescent="0.3">
      <c r="A53" t="s">
        <v>1060</v>
      </c>
      <c r="B53">
        <v>10</v>
      </c>
      <c r="C53">
        <v>8</v>
      </c>
      <c r="D53">
        <v>4</v>
      </c>
      <c r="E53">
        <v>0.28570000000000001</v>
      </c>
      <c r="F53">
        <v>0.4</v>
      </c>
      <c r="G53">
        <v>0.5</v>
      </c>
      <c r="H53">
        <v>0.44440000000000002</v>
      </c>
    </row>
    <row r="54" spans="1:8" x14ac:dyDescent="0.3">
      <c r="A54" t="s">
        <v>1061</v>
      </c>
      <c r="B54">
        <v>10</v>
      </c>
      <c r="C54">
        <v>4</v>
      </c>
      <c r="D54">
        <v>2</v>
      </c>
      <c r="E54">
        <v>0.16669999999999999</v>
      </c>
      <c r="F54">
        <v>0.2</v>
      </c>
      <c r="G54">
        <v>0.5</v>
      </c>
      <c r="H54">
        <v>0.28570000000000001</v>
      </c>
    </row>
    <row r="55" spans="1:8" x14ac:dyDescent="0.3">
      <c r="A55" t="s">
        <v>1062</v>
      </c>
      <c r="B55">
        <v>10</v>
      </c>
      <c r="C55">
        <v>4</v>
      </c>
      <c r="D55">
        <v>2</v>
      </c>
      <c r="E55">
        <v>0.16669999999999999</v>
      </c>
      <c r="F55">
        <v>0.2</v>
      </c>
      <c r="G55">
        <v>0.5</v>
      </c>
      <c r="H55">
        <v>0.28570000000000001</v>
      </c>
    </row>
    <row r="56" spans="1:8" x14ac:dyDescent="0.3">
      <c r="A56" t="s">
        <v>1063</v>
      </c>
      <c r="B56">
        <v>10</v>
      </c>
      <c r="C56">
        <v>4</v>
      </c>
      <c r="D56">
        <v>2</v>
      </c>
      <c r="E56">
        <v>0.16669999999999999</v>
      </c>
      <c r="F56">
        <v>0.2</v>
      </c>
      <c r="G56">
        <v>0.5</v>
      </c>
      <c r="H56">
        <v>0.28570000000000001</v>
      </c>
    </row>
    <row r="57" spans="1:8" x14ac:dyDescent="0.3">
      <c r="A57" t="s">
        <v>1064</v>
      </c>
      <c r="B57">
        <v>10</v>
      </c>
      <c r="C57">
        <v>8</v>
      </c>
      <c r="D57">
        <v>2</v>
      </c>
      <c r="E57">
        <v>0.125</v>
      </c>
      <c r="F57">
        <v>0.2</v>
      </c>
      <c r="G57">
        <v>0.25</v>
      </c>
      <c r="H57">
        <v>0.22220000000000001</v>
      </c>
    </row>
    <row r="58" spans="1:8" x14ac:dyDescent="0.3">
      <c r="A58" t="s">
        <v>1065</v>
      </c>
      <c r="B58">
        <v>10</v>
      </c>
      <c r="C58">
        <v>4</v>
      </c>
      <c r="D58">
        <v>2</v>
      </c>
      <c r="E58">
        <v>0.16669999999999999</v>
      </c>
      <c r="F58">
        <v>0.2</v>
      </c>
      <c r="G58">
        <v>0.5</v>
      </c>
      <c r="H58">
        <v>0.28570000000000001</v>
      </c>
    </row>
    <row r="59" spans="1:8" x14ac:dyDescent="0.3">
      <c r="A59" t="s">
        <v>1066</v>
      </c>
      <c r="B59">
        <v>10</v>
      </c>
      <c r="C59">
        <v>7</v>
      </c>
      <c r="D59">
        <v>4</v>
      </c>
      <c r="E59">
        <v>0.30769999999999997</v>
      </c>
      <c r="F59">
        <v>0.4</v>
      </c>
      <c r="G59">
        <v>0.57140000000000002</v>
      </c>
      <c r="H59">
        <v>0.47060000000000002</v>
      </c>
    </row>
    <row r="60" spans="1:8" x14ac:dyDescent="0.3">
      <c r="A60" t="s">
        <v>1067</v>
      </c>
      <c r="B60">
        <v>9</v>
      </c>
      <c r="C60">
        <v>6</v>
      </c>
      <c r="D60">
        <v>3</v>
      </c>
      <c r="E60">
        <v>0.25</v>
      </c>
      <c r="F60">
        <v>0.33329999999999999</v>
      </c>
      <c r="G60">
        <v>0.5</v>
      </c>
      <c r="H60">
        <v>0.4</v>
      </c>
    </row>
    <row r="61" spans="1:8" x14ac:dyDescent="0.3">
      <c r="A61" t="s">
        <v>1068</v>
      </c>
      <c r="B61">
        <v>10</v>
      </c>
      <c r="C61">
        <v>5</v>
      </c>
      <c r="D61">
        <v>4</v>
      </c>
      <c r="E61">
        <v>0.36359999999999998</v>
      </c>
      <c r="F61">
        <v>0.4</v>
      </c>
      <c r="G61">
        <v>0.8</v>
      </c>
      <c r="H61">
        <v>0.5333</v>
      </c>
    </row>
    <row r="62" spans="1:8" x14ac:dyDescent="0.3">
      <c r="A62" t="s">
        <v>1069</v>
      </c>
      <c r="B62">
        <v>10</v>
      </c>
      <c r="C62">
        <v>5</v>
      </c>
      <c r="D62">
        <v>4</v>
      </c>
      <c r="E62">
        <v>0.36359999999999998</v>
      </c>
      <c r="F62">
        <v>0.4</v>
      </c>
      <c r="G62">
        <v>0.8</v>
      </c>
      <c r="H62">
        <v>0.5333</v>
      </c>
    </row>
    <row r="63" spans="1:8" x14ac:dyDescent="0.3">
      <c r="A63" t="s">
        <v>1070</v>
      </c>
      <c r="B63">
        <v>10</v>
      </c>
      <c r="C63">
        <v>8</v>
      </c>
      <c r="D63">
        <v>3</v>
      </c>
      <c r="E63">
        <v>0.2</v>
      </c>
      <c r="F63">
        <v>0.3</v>
      </c>
      <c r="G63">
        <v>0.375</v>
      </c>
      <c r="H63">
        <v>0.33329999999999999</v>
      </c>
    </row>
    <row r="64" spans="1:8" x14ac:dyDescent="0.3">
      <c r="A64" t="s">
        <v>1071</v>
      </c>
      <c r="B64">
        <v>10</v>
      </c>
      <c r="C64">
        <v>5</v>
      </c>
      <c r="D64">
        <v>0</v>
      </c>
      <c r="E64">
        <v>0</v>
      </c>
      <c r="F64">
        <v>0</v>
      </c>
      <c r="G64">
        <v>0</v>
      </c>
      <c r="H64">
        <v>0</v>
      </c>
    </row>
    <row r="65" spans="1:8" x14ac:dyDescent="0.3">
      <c r="A65" t="s">
        <v>1072</v>
      </c>
      <c r="B65">
        <v>10</v>
      </c>
      <c r="C65">
        <v>5</v>
      </c>
      <c r="D65">
        <v>3</v>
      </c>
      <c r="E65">
        <v>0.25</v>
      </c>
      <c r="F65">
        <v>0.3</v>
      </c>
      <c r="G65">
        <v>0.6</v>
      </c>
      <c r="H65">
        <v>0.4</v>
      </c>
    </row>
    <row r="66" spans="1:8" x14ac:dyDescent="0.3">
      <c r="A66" t="s">
        <v>1073</v>
      </c>
      <c r="B66">
        <v>10</v>
      </c>
      <c r="C66">
        <v>3</v>
      </c>
      <c r="D66">
        <v>1</v>
      </c>
      <c r="E66">
        <v>8.3299999999999999E-2</v>
      </c>
      <c r="F66">
        <v>0.1</v>
      </c>
      <c r="G66">
        <v>0.33329999999999999</v>
      </c>
      <c r="H66">
        <v>0.15379999999999999</v>
      </c>
    </row>
    <row r="67" spans="1:8" x14ac:dyDescent="0.3">
      <c r="A67" t="s">
        <v>1074</v>
      </c>
      <c r="B67">
        <v>10</v>
      </c>
      <c r="C67">
        <v>4</v>
      </c>
      <c r="D67">
        <v>2</v>
      </c>
      <c r="E67">
        <v>0.16669999999999999</v>
      </c>
      <c r="F67">
        <v>0.2</v>
      </c>
      <c r="G67">
        <v>0.5</v>
      </c>
      <c r="H67">
        <v>0.28570000000000001</v>
      </c>
    </row>
    <row r="68" spans="1:8" x14ac:dyDescent="0.3">
      <c r="A68" t="s">
        <v>1075</v>
      </c>
      <c r="B68">
        <v>10</v>
      </c>
      <c r="C68">
        <v>5</v>
      </c>
      <c r="D68">
        <v>4</v>
      </c>
      <c r="E68">
        <v>0.36359999999999998</v>
      </c>
      <c r="F68">
        <v>0.4</v>
      </c>
      <c r="G68">
        <v>0.8</v>
      </c>
      <c r="H68">
        <v>0.5333</v>
      </c>
    </row>
    <row r="69" spans="1:8" x14ac:dyDescent="0.3">
      <c r="A69" t="s">
        <v>1076</v>
      </c>
      <c r="B69">
        <v>10</v>
      </c>
      <c r="C69">
        <v>5</v>
      </c>
      <c r="D69">
        <v>4</v>
      </c>
      <c r="E69">
        <v>0.36359999999999998</v>
      </c>
      <c r="F69">
        <v>0.4</v>
      </c>
      <c r="G69">
        <v>0.8</v>
      </c>
      <c r="H69">
        <v>0.5333</v>
      </c>
    </row>
    <row r="70" spans="1:8" x14ac:dyDescent="0.3">
      <c r="A70" t="s">
        <v>1077</v>
      </c>
      <c r="B70">
        <v>10</v>
      </c>
      <c r="C70">
        <v>7</v>
      </c>
      <c r="D70">
        <v>3</v>
      </c>
      <c r="E70">
        <v>0.21429999999999999</v>
      </c>
      <c r="F70">
        <v>0.3</v>
      </c>
      <c r="G70">
        <v>0.42859999999999998</v>
      </c>
      <c r="H70">
        <v>0.35289999999999999</v>
      </c>
    </row>
    <row r="71" spans="1:8" x14ac:dyDescent="0.3">
      <c r="A71" t="s">
        <v>878</v>
      </c>
      <c r="B71">
        <v>10</v>
      </c>
      <c r="C71">
        <v>4</v>
      </c>
      <c r="D71">
        <v>3</v>
      </c>
      <c r="E71">
        <v>0.2727</v>
      </c>
      <c r="F71">
        <v>0.3</v>
      </c>
      <c r="G71">
        <v>0.75</v>
      </c>
      <c r="H71">
        <v>0.42859999999999998</v>
      </c>
    </row>
    <row r="72" spans="1:8" x14ac:dyDescent="0.3">
      <c r="A72" t="s">
        <v>879</v>
      </c>
      <c r="B72">
        <v>10</v>
      </c>
      <c r="C72">
        <v>5</v>
      </c>
      <c r="D72">
        <v>1</v>
      </c>
      <c r="E72">
        <v>7.1400000000000005E-2</v>
      </c>
      <c r="F72">
        <v>0.1</v>
      </c>
      <c r="G72">
        <v>0.2</v>
      </c>
      <c r="H72">
        <v>0.1333</v>
      </c>
    </row>
    <row r="73" spans="1:8" x14ac:dyDescent="0.3">
      <c r="A73" t="s">
        <v>880</v>
      </c>
      <c r="B73">
        <v>10</v>
      </c>
      <c r="C73">
        <v>12</v>
      </c>
      <c r="D73">
        <v>5</v>
      </c>
      <c r="E73">
        <v>0.29409999999999997</v>
      </c>
      <c r="F73">
        <v>0.5</v>
      </c>
      <c r="G73">
        <v>0.41670000000000001</v>
      </c>
      <c r="H73">
        <v>0.45450000000000002</v>
      </c>
    </row>
    <row r="74" spans="1:8" x14ac:dyDescent="0.3">
      <c r="A74" t="s">
        <v>881</v>
      </c>
      <c r="B74">
        <v>10</v>
      </c>
      <c r="C74">
        <v>6</v>
      </c>
      <c r="D74">
        <v>1</v>
      </c>
      <c r="E74">
        <v>6.6699999999999995E-2</v>
      </c>
      <c r="F74">
        <v>0.1</v>
      </c>
      <c r="G74">
        <v>0.16669999999999999</v>
      </c>
      <c r="H74">
        <v>0.125</v>
      </c>
    </row>
    <row r="75" spans="1:8" x14ac:dyDescent="0.3">
      <c r="A75" t="s">
        <v>882</v>
      </c>
      <c r="B75">
        <v>10</v>
      </c>
      <c r="C75">
        <v>11</v>
      </c>
      <c r="D75">
        <v>5</v>
      </c>
      <c r="E75">
        <v>0.3125</v>
      </c>
      <c r="F75">
        <v>0.5</v>
      </c>
      <c r="G75">
        <v>0.45450000000000002</v>
      </c>
      <c r="H75">
        <v>0.47620000000000001</v>
      </c>
    </row>
    <row r="76" spans="1:8" x14ac:dyDescent="0.3">
      <c r="A76" t="s">
        <v>883</v>
      </c>
      <c r="B76">
        <v>10</v>
      </c>
      <c r="C76">
        <v>5</v>
      </c>
      <c r="D76">
        <v>3</v>
      </c>
      <c r="E76">
        <v>0.25</v>
      </c>
      <c r="F76">
        <v>0.3</v>
      </c>
      <c r="G76">
        <v>0.6</v>
      </c>
      <c r="H76">
        <v>0.4</v>
      </c>
    </row>
    <row r="77" spans="1:8" x14ac:dyDescent="0.3">
      <c r="A77" t="s">
        <v>884</v>
      </c>
      <c r="B77">
        <v>10</v>
      </c>
      <c r="C77">
        <v>7</v>
      </c>
      <c r="D77">
        <v>3</v>
      </c>
      <c r="E77">
        <v>0.21429999999999999</v>
      </c>
      <c r="F77">
        <v>0.3</v>
      </c>
      <c r="G77">
        <v>0.42859999999999998</v>
      </c>
      <c r="H77">
        <v>0.35289999999999999</v>
      </c>
    </row>
    <row r="78" spans="1:8" x14ac:dyDescent="0.3">
      <c r="A78" t="s">
        <v>885</v>
      </c>
      <c r="B78">
        <v>10</v>
      </c>
      <c r="C78">
        <v>4</v>
      </c>
      <c r="D78">
        <v>1</v>
      </c>
      <c r="E78">
        <v>7.6899999999999996E-2</v>
      </c>
      <c r="F78">
        <v>0.1</v>
      </c>
      <c r="G78">
        <v>0.25</v>
      </c>
      <c r="H78">
        <v>0.1429</v>
      </c>
    </row>
    <row r="79" spans="1:8" x14ac:dyDescent="0.3">
      <c r="A79" t="s">
        <v>886</v>
      </c>
      <c r="B79">
        <v>10</v>
      </c>
      <c r="C79">
        <v>5</v>
      </c>
      <c r="D79">
        <v>3</v>
      </c>
      <c r="E79">
        <v>0.25</v>
      </c>
      <c r="F79">
        <v>0.3</v>
      </c>
      <c r="G79">
        <v>0.6</v>
      </c>
      <c r="H79">
        <v>0.4</v>
      </c>
    </row>
    <row r="80" spans="1:8" x14ac:dyDescent="0.3">
      <c r="A80" t="s">
        <v>887</v>
      </c>
      <c r="B80">
        <v>10</v>
      </c>
      <c r="C80">
        <v>8</v>
      </c>
      <c r="D80">
        <v>0</v>
      </c>
      <c r="E80">
        <v>0</v>
      </c>
      <c r="F80">
        <v>0</v>
      </c>
      <c r="G80">
        <v>0</v>
      </c>
      <c r="H80">
        <v>0</v>
      </c>
    </row>
    <row r="81" spans="1:8" x14ac:dyDescent="0.3">
      <c r="A81" t="s">
        <v>888</v>
      </c>
      <c r="B81">
        <v>10</v>
      </c>
      <c r="C81">
        <v>6</v>
      </c>
      <c r="D81">
        <v>0</v>
      </c>
      <c r="E81">
        <v>0</v>
      </c>
      <c r="F81">
        <v>0</v>
      </c>
      <c r="G81">
        <v>0</v>
      </c>
      <c r="H81">
        <v>0</v>
      </c>
    </row>
    <row r="82" spans="1:8" x14ac:dyDescent="0.3">
      <c r="A82" t="s">
        <v>889</v>
      </c>
      <c r="B82">
        <v>10</v>
      </c>
      <c r="C82">
        <v>10</v>
      </c>
      <c r="D82">
        <v>2</v>
      </c>
      <c r="E82">
        <v>0.1111</v>
      </c>
      <c r="F82">
        <v>0.2</v>
      </c>
      <c r="G82">
        <v>0.2</v>
      </c>
      <c r="H82">
        <v>0.2</v>
      </c>
    </row>
    <row r="83" spans="1:8" x14ac:dyDescent="0.3">
      <c r="A83" t="s">
        <v>890</v>
      </c>
      <c r="B83">
        <v>10</v>
      </c>
      <c r="C83">
        <v>10</v>
      </c>
      <c r="D83">
        <v>2</v>
      </c>
      <c r="E83">
        <v>0.1111</v>
      </c>
      <c r="F83">
        <v>0.2</v>
      </c>
      <c r="G83">
        <v>0.2</v>
      </c>
      <c r="H83">
        <v>0.2</v>
      </c>
    </row>
    <row r="84" spans="1:8" x14ac:dyDescent="0.3">
      <c r="A84" t="s">
        <v>891</v>
      </c>
      <c r="B84">
        <v>10</v>
      </c>
      <c r="C84">
        <v>8</v>
      </c>
      <c r="D84">
        <v>1</v>
      </c>
      <c r="E84">
        <v>5.8799999999999998E-2</v>
      </c>
      <c r="F84">
        <v>0.1</v>
      </c>
      <c r="G84">
        <v>0.125</v>
      </c>
      <c r="H84">
        <v>0.1111</v>
      </c>
    </row>
    <row r="85" spans="1:8" x14ac:dyDescent="0.3">
      <c r="A85" t="s">
        <v>892</v>
      </c>
      <c r="B85">
        <v>10</v>
      </c>
      <c r="C85">
        <v>8</v>
      </c>
      <c r="D85">
        <v>1</v>
      </c>
      <c r="E85">
        <v>5.8799999999999998E-2</v>
      </c>
      <c r="F85">
        <v>0.1</v>
      </c>
      <c r="G85">
        <v>0.125</v>
      </c>
      <c r="H85">
        <v>0.1111</v>
      </c>
    </row>
    <row r="86" spans="1:8" x14ac:dyDescent="0.3">
      <c r="A86" t="s">
        <v>893</v>
      </c>
      <c r="B86">
        <v>8</v>
      </c>
      <c r="C86">
        <v>10</v>
      </c>
      <c r="D86">
        <v>2</v>
      </c>
      <c r="E86">
        <v>0.125</v>
      </c>
      <c r="F86">
        <v>0.25</v>
      </c>
      <c r="G86">
        <v>0.2</v>
      </c>
      <c r="H86">
        <v>0.22220000000000001</v>
      </c>
    </row>
    <row r="87" spans="1:8" x14ac:dyDescent="0.3">
      <c r="A87" t="s">
        <v>894</v>
      </c>
      <c r="B87">
        <v>10</v>
      </c>
      <c r="C87">
        <v>9</v>
      </c>
      <c r="D87">
        <v>4</v>
      </c>
      <c r="E87">
        <v>0.26669999999999999</v>
      </c>
      <c r="F87">
        <v>0.4</v>
      </c>
      <c r="G87">
        <v>0.44440000000000002</v>
      </c>
      <c r="H87">
        <v>0.42109999999999997</v>
      </c>
    </row>
    <row r="88" spans="1:8" x14ac:dyDescent="0.3">
      <c r="A88" t="s">
        <v>895</v>
      </c>
      <c r="B88">
        <v>10</v>
      </c>
      <c r="C88">
        <v>7</v>
      </c>
      <c r="D88">
        <v>3</v>
      </c>
      <c r="E88">
        <v>0.21429999999999999</v>
      </c>
      <c r="F88">
        <v>0.3</v>
      </c>
      <c r="G88">
        <v>0.42859999999999998</v>
      </c>
      <c r="H88">
        <v>0.35289999999999999</v>
      </c>
    </row>
    <row r="89" spans="1:8" x14ac:dyDescent="0.3">
      <c r="A89" t="s">
        <v>896</v>
      </c>
      <c r="B89">
        <v>10</v>
      </c>
      <c r="C89">
        <v>8</v>
      </c>
      <c r="D89">
        <v>2</v>
      </c>
      <c r="E89">
        <v>0.125</v>
      </c>
      <c r="F89">
        <v>0.2</v>
      </c>
      <c r="G89">
        <v>0.25</v>
      </c>
      <c r="H89">
        <v>0.22220000000000001</v>
      </c>
    </row>
    <row r="90" spans="1:8" x14ac:dyDescent="0.3">
      <c r="A90" t="s">
        <v>897</v>
      </c>
      <c r="B90">
        <v>10</v>
      </c>
      <c r="C90">
        <v>9</v>
      </c>
      <c r="D90">
        <v>3</v>
      </c>
      <c r="E90">
        <v>0.1875</v>
      </c>
      <c r="F90">
        <v>0.3</v>
      </c>
      <c r="G90">
        <v>0.33329999999999999</v>
      </c>
      <c r="H90">
        <v>0.31580000000000003</v>
      </c>
    </row>
    <row r="91" spans="1:8" x14ac:dyDescent="0.3">
      <c r="A91" t="s">
        <v>898</v>
      </c>
      <c r="B91">
        <v>10</v>
      </c>
      <c r="C91">
        <v>24</v>
      </c>
      <c r="D91">
        <v>2</v>
      </c>
      <c r="E91">
        <v>6.25E-2</v>
      </c>
      <c r="F91">
        <v>0.2</v>
      </c>
      <c r="G91">
        <v>8.3299999999999999E-2</v>
      </c>
      <c r="H91">
        <v>0.1176</v>
      </c>
    </row>
    <row r="92" spans="1:8" x14ac:dyDescent="0.3">
      <c r="A92" t="s">
        <v>899</v>
      </c>
      <c r="B92">
        <v>10</v>
      </c>
      <c r="C92">
        <v>20</v>
      </c>
      <c r="D92">
        <v>5</v>
      </c>
      <c r="E92">
        <v>0.2</v>
      </c>
      <c r="F92">
        <v>0.5</v>
      </c>
      <c r="G92">
        <v>0.25</v>
      </c>
      <c r="H92">
        <v>0.33329999999999999</v>
      </c>
    </row>
    <row r="93" spans="1:8" x14ac:dyDescent="0.3">
      <c r="A93" t="s">
        <v>900</v>
      </c>
      <c r="B93">
        <v>10</v>
      </c>
      <c r="C93">
        <v>19</v>
      </c>
      <c r="D93">
        <v>6</v>
      </c>
      <c r="E93">
        <v>0.26090000000000002</v>
      </c>
      <c r="F93">
        <v>0.6</v>
      </c>
      <c r="G93">
        <v>0.31580000000000003</v>
      </c>
      <c r="H93">
        <v>0.4138</v>
      </c>
    </row>
    <row r="94" spans="1:8" x14ac:dyDescent="0.3">
      <c r="A94" t="s">
        <v>901</v>
      </c>
      <c r="B94">
        <v>10</v>
      </c>
      <c r="C94">
        <v>17</v>
      </c>
      <c r="D94">
        <v>5</v>
      </c>
      <c r="E94">
        <v>0.2273</v>
      </c>
      <c r="F94">
        <v>0.5</v>
      </c>
      <c r="G94">
        <v>0.29409999999999997</v>
      </c>
      <c r="H94">
        <v>0.37040000000000001</v>
      </c>
    </row>
    <row r="95" spans="1:8" x14ac:dyDescent="0.3">
      <c r="A95" t="s">
        <v>902</v>
      </c>
      <c r="B95">
        <v>10</v>
      </c>
      <c r="C95">
        <v>13</v>
      </c>
      <c r="D95">
        <v>2</v>
      </c>
      <c r="E95">
        <v>9.5200000000000007E-2</v>
      </c>
      <c r="F95">
        <v>0.2</v>
      </c>
      <c r="G95">
        <v>0.15379999999999999</v>
      </c>
      <c r="H95">
        <v>0.1739</v>
      </c>
    </row>
    <row r="96" spans="1:8" x14ac:dyDescent="0.3">
      <c r="A96" t="s">
        <v>903</v>
      </c>
      <c r="B96">
        <v>8</v>
      </c>
      <c r="C96">
        <v>24</v>
      </c>
      <c r="D96">
        <v>2</v>
      </c>
      <c r="E96">
        <v>6.6699999999999995E-2</v>
      </c>
      <c r="F96">
        <v>0.25</v>
      </c>
      <c r="G96">
        <v>8.3299999999999999E-2</v>
      </c>
      <c r="H96">
        <v>0.125</v>
      </c>
    </row>
    <row r="97" spans="1:8" x14ac:dyDescent="0.3">
      <c r="A97" t="s">
        <v>904</v>
      </c>
      <c r="B97">
        <v>10</v>
      </c>
      <c r="C97">
        <v>12</v>
      </c>
      <c r="D97">
        <v>3</v>
      </c>
      <c r="E97">
        <v>0.15790000000000001</v>
      </c>
      <c r="F97">
        <v>0.3</v>
      </c>
      <c r="G97">
        <v>0.25</v>
      </c>
      <c r="H97">
        <v>0.2727</v>
      </c>
    </row>
    <row r="98" spans="1:8" x14ac:dyDescent="0.3">
      <c r="A98" t="s">
        <v>905</v>
      </c>
      <c r="B98">
        <v>10</v>
      </c>
      <c r="C98">
        <v>20</v>
      </c>
      <c r="D98">
        <v>3</v>
      </c>
      <c r="E98">
        <v>0.1111</v>
      </c>
      <c r="F98">
        <v>0.3</v>
      </c>
      <c r="G98">
        <v>0.15</v>
      </c>
      <c r="H98">
        <v>0.2</v>
      </c>
    </row>
    <row r="99" spans="1:8" x14ac:dyDescent="0.3">
      <c r="A99" t="s">
        <v>906</v>
      </c>
      <c r="B99">
        <v>10</v>
      </c>
      <c r="C99">
        <v>5</v>
      </c>
      <c r="D99">
        <v>3</v>
      </c>
      <c r="E99">
        <v>0.25</v>
      </c>
      <c r="F99">
        <v>0.3</v>
      </c>
      <c r="G99">
        <v>0.6</v>
      </c>
      <c r="H99">
        <v>0.4</v>
      </c>
    </row>
    <row r="100" spans="1:8" x14ac:dyDescent="0.3">
      <c r="A100" t="s">
        <v>907</v>
      </c>
      <c r="B100">
        <v>10</v>
      </c>
      <c r="C100">
        <v>3</v>
      </c>
      <c r="D100">
        <v>0</v>
      </c>
      <c r="E100">
        <v>0</v>
      </c>
      <c r="F100">
        <v>0</v>
      </c>
      <c r="G100">
        <v>0</v>
      </c>
      <c r="H100">
        <v>0</v>
      </c>
    </row>
    <row r="101" spans="1:8" x14ac:dyDescent="0.3">
      <c r="A101" t="s">
        <v>908</v>
      </c>
      <c r="B101">
        <v>10</v>
      </c>
      <c r="C101">
        <v>6</v>
      </c>
      <c r="D101">
        <v>2</v>
      </c>
      <c r="E101">
        <v>0.1429</v>
      </c>
      <c r="F101">
        <v>0.2</v>
      </c>
      <c r="G101">
        <v>0.33329999999999999</v>
      </c>
      <c r="H101">
        <v>0.25</v>
      </c>
    </row>
    <row r="102" spans="1:8" x14ac:dyDescent="0.3">
      <c r="A102" t="s">
        <v>909</v>
      </c>
      <c r="B102">
        <v>10</v>
      </c>
      <c r="C102">
        <v>4</v>
      </c>
      <c r="D102">
        <v>0</v>
      </c>
      <c r="E102">
        <v>0</v>
      </c>
      <c r="F102">
        <v>0</v>
      </c>
      <c r="G102">
        <v>0</v>
      </c>
      <c r="H102">
        <v>0</v>
      </c>
    </row>
    <row r="103" spans="1:8" x14ac:dyDescent="0.3">
      <c r="A103" t="s">
        <v>910</v>
      </c>
      <c r="B103">
        <v>10</v>
      </c>
      <c r="C103">
        <v>5</v>
      </c>
      <c r="D103">
        <v>0</v>
      </c>
      <c r="E103">
        <v>0</v>
      </c>
      <c r="F103">
        <v>0</v>
      </c>
      <c r="G103">
        <v>0</v>
      </c>
      <c r="H103">
        <v>0</v>
      </c>
    </row>
    <row r="104" spans="1:8" x14ac:dyDescent="0.3">
      <c r="A104" t="s">
        <v>911</v>
      </c>
      <c r="B104">
        <v>10</v>
      </c>
      <c r="C104">
        <v>8</v>
      </c>
      <c r="D104">
        <v>4</v>
      </c>
      <c r="E104">
        <v>0.28570000000000001</v>
      </c>
      <c r="F104">
        <v>0.4</v>
      </c>
      <c r="G104">
        <v>0.5</v>
      </c>
      <c r="H104">
        <v>0.44440000000000002</v>
      </c>
    </row>
    <row r="105" spans="1:8" x14ac:dyDescent="0.3">
      <c r="A105" t="s">
        <v>912</v>
      </c>
      <c r="B105">
        <v>10</v>
      </c>
      <c r="C105">
        <v>4</v>
      </c>
      <c r="D105">
        <v>0</v>
      </c>
      <c r="E105">
        <v>0</v>
      </c>
      <c r="F105">
        <v>0</v>
      </c>
      <c r="G105">
        <v>0</v>
      </c>
      <c r="H105">
        <v>0</v>
      </c>
    </row>
    <row r="106" spans="1:8" x14ac:dyDescent="0.3">
      <c r="A106" t="s">
        <v>913</v>
      </c>
      <c r="B106">
        <v>10</v>
      </c>
      <c r="C106">
        <v>4</v>
      </c>
      <c r="D106">
        <v>0</v>
      </c>
      <c r="E106">
        <v>0</v>
      </c>
      <c r="F106">
        <v>0</v>
      </c>
      <c r="G106">
        <v>0</v>
      </c>
      <c r="H106">
        <v>0</v>
      </c>
    </row>
    <row r="107" spans="1:8" x14ac:dyDescent="0.3">
      <c r="A107" t="s">
        <v>914</v>
      </c>
      <c r="B107">
        <v>10</v>
      </c>
      <c r="C107">
        <v>10</v>
      </c>
      <c r="D107">
        <v>2</v>
      </c>
      <c r="E107">
        <v>0.1111</v>
      </c>
      <c r="F107">
        <v>0.2</v>
      </c>
      <c r="G107">
        <v>0.2</v>
      </c>
      <c r="H107">
        <v>0.2</v>
      </c>
    </row>
    <row r="108" spans="1:8" x14ac:dyDescent="0.3">
      <c r="A108" t="s">
        <v>915</v>
      </c>
      <c r="B108">
        <v>10</v>
      </c>
      <c r="C108">
        <v>9</v>
      </c>
      <c r="D108">
        <v>4</v>
      </c>
      <c r="E108">
        <v>0.26669999999999999</v>
      </c>
      <c r="F108">
        <v>0.4</v>
      </c>
      <c r="G108">
        <v>0.44440000000000002</v>
      </c>
      <c r="H108">
        <v>0.42109999999999997</v>
      </c>
    </row>
    <row r="109" spans="1:8" x14ac:dyDescent="0.3">
      <c r="A109" t="s">
        <v>916</v>
      </c>
      <c r="B109">
        <v>10</v>
      </c>
      <c r="C109">
        <v>11</v>
      </c>
      <c r="D109">
        <v>5</v>
      </c>
      <c r="E109">
        <v>0.3125</v>
      </c>
      <c r="F109">
        <v>0.5</v>
      </c>
      <c r="G109">
        <v>0.45450000000000002</v>
      </c>
      <c r="H109">
        <v>0.47620000000000001</v>
      </c>
    </row>
    <row r="110" spans="1:8" x14ac:dyDescent="0.3">
      <c r="A110" t="s">
        <v>917</v>
      </c>
      <c r="B110">
        <v>10</v>
      </c>
      <c r="C110">
        <v>9</v>
      </c>
      <c r="D110">
        <v>3</v>
      </c>
      <c r="E110">
        <v>0.1875</v>
      </c>
      <c r="F110">
        <v>0.3</v>
      </c>
      <c r="G110">
        <v>0.33329999999999999</v>
      </c>
      <c r="H110">
        <v>0.31580000000000003</v>
      </c>
    </row>
    <row r="111" spans="1:8" x14ac:dyDescent="0.3">
      <c r="A111" t="s">
        <v>918</v>
      </c>
      <c r="B111">
        <v>10</v>
      </c>
      <c r="C111">
        <v>8</v>
      </c>
      <c r="D111">
        <v>3</v>
      </c>
      <c r="E111">
        <v>0.2</v>
      </c>
      <c r="F111">
        <v>0.3</v>
      </c>
      <c r="G111">
        <v>0.375</v>
      </c>
      <c r="H111">
        <v>0.33329999999999999</v>
      </c>
    </row>
    <row r="112" spans="1:8" x14ac:dyDescent="0.3">
      <c r="A112" t="s">
        <v>919</v>
      </c>
      <c r="B112">
        <v>10</v>
      </c>
      <c r="C112">
        <v>13</v>
      </c>
      <c r="D112">
        <v>2</v>
      </c>
      <c r="E112">
        <v>9.5200000000000007E-2</v>
      </c>
      <c r="F112">
        <v>0.2</v>
      </c>
      <c r="G112">
        <v>0.15379999999999999</v>
      </c>
      <c r="H112">
        <v>0.1739</v>
      </c>
    </row>
    <row r="113" spans="1:8" x14ac:dyDescent="0.3">
      <c r="A113" t="s">
        <v>920</v>
      </c>
      <c r="B113">
        <v>10</v>
      </c>
      <c r="C113">
        <v>8</v>
      </c>
      <c r="D113">
        <v>2</v>
      </c>
      <c r="E113">
        <v>0.125</v>
      </c>
      <c r="F113">
        <v>0.2</v>
      </c>
      <c r="G113">
        <v>0.25</v>
      </c>
      <c r="H113">
        <v>0.22220000000000001</v>
      </c>
    </row>
    <row r="114" spans="1:8" x14ac:dyDescent="0.3">
      <c r="A114" t="s">
        <v>921</v>
      </c>
      <c r="B114">
        <v>10</v>
      </c>
      <c r="C114">
        <v>6</v>
      </c>
      <c r="D114">
        <v>1</v>
      </c>
      <c r="E114">
        <v>6.6699999999999995E-2</v>
      </c>
      <c r="F114">
        <v>0.1</v>
      </c>
      <c r="G114">
        <v>0.16669999999999999</v>
      </c>
      <c r="H114">
        <v>0.125</v>
      </c>
    </row>
    <row r="115" spans="1:8" x14ac:dyDescent="0.3">
      <c r="A115" t="s">
        <v>922</v>
      </c>
      <c r="B115">
        <v>7</v>
      </c>
      <c r="C115">
        <v>8</v>
      </c>
      <c r="D115">
        <v>2</v>
      </c>
      <c r="E115">
        <v>0.15379999999999999</v>
      </c>
      <c r="F115">
        <v>0.28570000000000001</v>
      </c>
      <c r="G115">
        <v>0.25</v>
      </c>
      <c r="H115">
        <v>0.26669999999999999</v>
      </c>
    </row>
    <row r="116" spans="1:8" x14ac:dyDescent="0.3">
      <c r="A116" t="s">
        <v>923</v>
      </c>
      <c r="B116">
        <v>10</v>
      </c>
      <c r="C116">
        <v>6</v>
      </c>
      <c r="D116">
        <v>1</v>
      </c>
      <c r="E116">
        <v>6.6699999999999995E-2</v>
      </c>
      <c r="F116">
        <v>0.1</v>
      </c>
      <c r="G116">
        <v>0.16669999999999999</v>
      </c>
      <c r="H116">
        <v>0.125</v>
      </c>
    </row>
    <row r="117" spans="1:8" x14ac:dyDescent="0.3">
      <c r="A117" t="s">
        <v>924</v>
      </c>
      <c r="B117">
        <v>10</v>
      </c>
      <c r="C117">
        <v>9</v>
      </c>
      <c r="D117">
        <v>4</v>
      </c>
      <c r="E117">
        <v>0.26669999999999999</v>
      </c>
      <c r="F117">
        <v>0.4</v>
      </c>
      <c r="G117">
        <v>0.44440000000000002</v>
      </c>
      <c r="H117">
        <v>0.42109999999999997</v>
      </c>
    </row>
    <row r="118" spans="1:8" x14ac:dyDescent="0.3">
      <c r="A118" t="s">
        <v>925</v>
      </c>
      <c r="B118">
        <v>10</v>
      </c>
      <c r="C118">
        <v>7</v>
      </c>
      <c r="D118">
        <v>2</v>
      </c>
      <c r="E118">
        <v>0.1333</v>
      </c>
      <c r="F118">
        <v>0.2</v>
      </c>
      <c r="G118">
        <v>0.28570000000000001</v>
      </c>
      <c r="H118">
        <v>0.23530000000000001</v>
      </c>
    </row>
    <row r="119" spans="1:8" x14ac:dyDescent="0.3">
      <c r="A119" t="s">
        <v>926</v>
      </c>
      <c r="B119">
        <v>10</v>
      </c>
      <c r="C119">
        <v>6</v>
      </c>
      <c r="D119">
        <v>4</v>
      </c>
      <c r="E119">
        <v>0.33329999999999999</v>
      </c>
      <c r="F119">
        <v>0.4</v>
      </c>
      <c r="G119">
        <v>0.66669999999999996</v>
      </c>
      <c r="H119">
        <v>0.5</v>
      </c>
    </row>
    <row r="120" spans="1:8" x14ac:dyDescent="0.3">
      <c r="A120" t="s">
        <v>927</v>
      </c>
      <c r="B120">
        <v>10</v>
      </c>
      <c r="C120">
        <v>11</v>
      </c>
      <c r="D120">
        <v>1</v>
      </c>
      <c r="E120">
        <v>0.05</v>
      </c>
      <c r="F120">
        <v>0.1</v>
      </c>
      <c r="G120">
        <v>9.0899999999999995E-2</v>
      </c>
      <c r="H120">
        <v>9.5200000000000007E-2</v>
      </c>
    </row>
    <row r="121" spans="1:8" x14ac:dyDescent="0.3">
      <c r="A121" t="s">
        <v>928</v>
      </c>
      <c r="B121">
        <v>10</v>
      </c>
      <c r="C121">
        <v>9</v>
      </c>
      <c r="D121">
        <v>3</v>
      </c>
      <c r="E121">
        <v>0.1875</v>
      </c>
      <c r="F121">
        <v>0.3</v>
      </c>
      <c r="G121">
        <v>0.33329999999999999</v>
      </c>
      <c r="H121">
        <v>0.31580000000000003</v>
      </c>
    </row>
    <row r="122" spans="1:8" x14ac:dyDescent="0.3">
      <c r="A122" t="s">
        <v>929</v>
      </c>
      <c r="B122">
        <v>10</v>
      </c>
      <c r="C122">
        <v>11</v>
      </c>
      <c r="D122">
        <v>3</v>
      </c>
      <c r="E122">
        <v>0.16669999999999999</v>
      </c>
      <c r="F122">
        <v>0.3</v>
      </c>
      <c r="G122">
        <v>0.2727</v>
      </c>
      <c r="H122">
        <v>0.28570000000000001</v>
      </c>
    </row>
    <row r="123" spans="1:8" x14ac:dyDescent="0.3">
      <c r="A123" t="s">
        <v>930</v>
      </c>
      <c r="B123">
        <v>6</v>
      </c>
      <c r="C123">
        <v>9</v>
      </c>
      <c r="D123">
        <v>1</v>
      </c>
      <c r="E123">
        <v>7.1400000000000005E-2</v>
      </c>
      <c r="F123">
        <v>0.16669999999999999</v>
      </c>
      <c r="G123">
        <v>0.1111</v>
      </c>
      <c r="H123">
        <v>0.1333</v>
      </c>
    </row>
    <row r="124" spans="1:8" x14ac:dyDescent="0.3">
      <c r="A124" t="s">
        <v>931</v>
      </c>
      <c r="B124">
        <v>10</v>
      </c>
      <c r="C124">
        <v>10</v>
      </c>
      <c r="D124">
        <v>4</v>
      </c>
      <c r="E124">
        <v>0.25</v>
      </c>
      <c r="F124">
        <v>0.4</v>
      </c>
      <c r="G124">
        <v>0.4</v>
      </c>
      <c r="H124">
        <v>0.4</v>
      </c>
    </row>
    <row r="125" spans="1:8" x14ac:dyDescent="0.3">
      <c r="A125" t="s">
        <v>932</v>
      </c>
      <c r="B125">
        <v>9</v>
      </c>
      <c r="C125">
        <v>9</v>
      </c>
      <c r="D125">
        <v>5</v>
      </c>
      <c r="E125">
        <v>0.3846</v>
      </c>
      <c r="F125">
        <v>0.55559999999999998</v>
      </c>
      <c r="G125">
        <v>0.55559999999999998</v>
      </c>
      <c r="H125">
        <v>0.55559999999999998</v>
      </c>
    </row>
    <row r="126" spans="1:8" x14ac:dyDescent="0.3">
      <c r="A126" t="s">
        <v>933</v>
      </c>
      <c r="B126">
        <v>10</v>
      </c>
      <c r="C126">
        <v>9</v>
      </c>
      <c r="D126">
        <v>4</v>
      </c>
      <c r="E126">
        <v>0.26669999999999999</v>
      </c>
      <c r="F126">
        <v>0.4</v>
      </c>
      <c r="G126">
        <v>0.44440000000000002</v>
      </c>
      <c r="H126">
        <v>0.42109999999999997</v>
      </c>
    </row>
    <row r="127" spans="1:8" x14ac:dyDescent="0.3">
      <c r="A127" t="s">
        <v>934</v>
      </c>
      <c r="B127">
        <v>7</v>
      </c>
      <c r="C127">
        <v>8</v>
      </c>
      <c r="D127">
        <v>2</v>
      </c>
      <c r="E127">
        <v>0.15379999999999999</v>
      </c>
      <c r="F127">
        <v>0.28570000000000001</v>
      </c>
      <c r="G127">
        <v>0.25</v>
      </c>
      <c r="H127">
        <v>0.26669999999999999</v>
      </c>
    </row>
    <row r="128" spans="1:8" x14ac:dyDescent="0.3">
      <c r="A128" t="s">
        <v>935</v>
      </c>
      <c r="B128">
        <v>10</v>
      </c>
      <c r="C128">
        <v>7</v>
      </c>
      <c r="D128">
        <v>0</v>
      </c>
      <c r="E128">
        <v>0</v>
      </c>
      <c r="F128">
        <v>0</v>
      </c>
      <c r="G128">
        <v>0</v>
      </c>
      <c r="H128">
        <v>0</v>
      </c>
    </row>
    <row r="129" spans="1:8" x14ac:dyDescent="0.3">
      <c r="A129" t="s">
        <v>936</v>
      </c>
      <c r="B129">
        <v>10</v>
      </c>
      <c r="C129">
        <v>5</v>
      </c>
      <c r="D129">
        <v>1</v>
      </c>
      <c r="E129">
        <v>7.1400000000000005E-2</v>
      </c>
      <c r="F129">
        <v>0.1</v>
      </c>
      <c r="G129">
        <v>0.2</v>
      </c>
      <c r="H129">
        <v>0.1333</v>
      </c>
    </row>
    <row r="130" spans="1:8" x14ac:dyDescent="0.3">
      <c r="A130" t="s">
        <v>937</v>
      </c>
      <c r="B130">
        <v>10</v>
      </c>
      <c r="C130">
        <v>6</v>
      </c>
      <c r="D130">
        <v>2</v>
      </c>
      <c r="E130">
        <v>0.1429</v>
      </c>
      <c r="F130">
        <v>0.2</v>
      </c>
      <c r="G130">
        <v>0.33329999999999999</v>
      </c>
      <c r="H130">
        <v>0.25</v>
      </c>
    </row>
    <row r="131" spans="1:8" x14ac:dyDescent="0.3">
      <c r="A131" t="s">
        <v>938</v>
      </c>
      <c r="B131">
        <v>10</v>
      </c>
      <c r="C131">
        <v>9</v>
      </c>
      <c r="D131">
        <v>2</v>
      </c>
      <c r="E131">
        <v>0.1176</v>
      </c>
      <c r="F131">
        <v>0.2</v>
      </c>
      <c r="G131">
        <v>0.22220000000000001</v>
      </c>
      <c r="H131">
        <v>0.21049999999999999</v>
      </c>
    </row>
    <row r="132" spans="1:8" x14ac:dyDescent="0.3">
      <c r="A132" t="s">
        <v>939</v>
      </c>
      <c r="B132">
        <v>10</v>
      </c>
      <c r="C132">
        <v>14</v>
      </c>
      <c r="D132">
        <v>1</v>
      </c>
      <c r="E132">
        <v>4.3499999999999997E-2</v>
      </c>
      <c r="F132">
        <v>0.1</v>
      </c>
      <c r="G132">
        <v>7.1400000000000005E-2</v>
      </c>
      <c r="H132">
        <v>8.3299999999999999E-2</v>
      </c>
    </row>
    <row r="133" spans="1:8" x14ac:dyDescent="0.3">
      <c r="A133" t="s">
        <v>940</v>
      </c>
      <c r="B133">
        <v>10</v>
      </c>
      <c r="C133">
        <v>7</v>
      </c>
      <c r="D133">
        <v>3</v>
      </c>
      <c r="E133">
        <v>0.21429999999999999</v>
      </c>
      <c r="F133">
        <v>0.3</v>
      </c>
      <c r="G133">
        <v>0.42859999999999998</v>
      </c>
      <c r="H133">
        <v>0.35289999999999999</v>
      </c>
    </row>
    <row r="134" spans="1:8" x14ac:dyDescent="0.3">
      <c r="A134" t="s">
        <v>941</v>
      </c>
      <c r="B134">
        <v>10</v>
      </c>
      <c r="C134">
        <v>8</v>
      </c>
      <c r="D134">
        <v>3</v>
      </c>
      <c r="E134">
        <v>0.2</v>
      </c>
      <c r="F134">
        <v>0.3</v>
      </c>
      <c r="G134">
        <v>0.375</v>
      </c>
      <c r="H134">
        <v>0.33329999999999999</v>
      </c>
    </row>
    <row r="135" spans="1:8" x14ac:dyDescent="0.3">
      <c r="A135" t="s">
        <v>942</v>
      </c>
      <c r="B135">
        <v>10</v>
      </c>
      <c r="C135">
        <v>7</v>
      </c>
      <c r="D135">
        <v>2</v>
      </c>
      <c r="E135">
        <v>0.1333</v>
      </c>
      <c r="F135">
        <v>0.2</v>
      </c>
      <c r="G135">
        <v>0.28570000000000001</v>
      </c>
      <c r="H135">
        <v>0.23530000000000001</v>
      </c>
    </row>
    <row r="136" spans="1:8" x14ac:dyDescent="0.3">
      <c r="A136" t="s">
        <v>943</v>
      </c>
      <c r="B136">
        <v>6</v>
      </c>
      <c r="C136">
        <v>7</v>
      </c>
      <c r="D136">
        <v>1</v>
      </c>
      <c r="E136">
        <v>8.3299999999999999E-2</v>
      </c>
      <c r="F136">
        <v>0.16669999999999999</v>
      </c>
      <c r="G136">
        <v>0.1429</v>
      </c>
      <c r="H136">
        <v>0.15379999999999999</v>
      </c>
    </row>
    <row r="137" spans="1:8" x14ac:dyDescent="0.3">
      <c r="A137" t="s">
        <v>944</v>
      </c>
      <c r="B137">
        <v>10</v>
      </c>
      <c r="C137">
        <v>7</v>
      </c>
      <c r="D137">
        <v>2</v>
      </c>
      <c r="E137">
        <v>0.1333</v>
      </c>
      <c r="F137">
        <v>0.2</v>
      </c>
      <c r="G137">
        <v>0.28570000000000001</v>
      </c>
      <c r="H137">
        <v>0.23530000000000001</v>
      </c>
    </row>
    <row r="138" spans="1:8" x14ac:dyDescent="0.3">
      <c r="A138" t="s">
        <v>945</v>
      </c>
      <c r="B138">
        <v>10</v>
      </c>
      <c r="C138">
        <v>11</v>
      </c>
      <c r="D138">
        <v>3</v>
      </c>
      <c r="E138">
        <v>0.16669999999999999</v>
      </c>
      <c r="F138">
        <v>0.3</v>
      </c>
      <c r="G138">
        <v>0.2727</v>
      </c>
      <c r="H138">
        <v>0.28570000000000001</v>
      </c>
    </row>
    <row r="139" spans="1:8" x14ac:dyDescent="0.3">
      <c r="A139" t="s">
        <v>946</v>
      </c>
      <c r="B139">
        <v>10</v>
      </c>
      <c r="C139">
        <v>7</v>
      </c>
      <c r="D139">
        <v>1</v>
      </c>
      <c r="E139">
        <v>6.25E-2</v>
      </c>
      <c r="F139">
        <v>0.1</v>
      </c>
      <c r="G139">
        <v>0.1429</v>
      </c>
      <c r="H139">
        <v>0.1176</v>
      </c>
    </row>
    <row r="140" spans="1:8" x14ac:dyDescent="0.3">
      <c r="A140" t="s">
        <v>947</v>
      </c>
      <c r="B140">
        <v>8</v>
      </c>
      <c r="C140">
        <v>5</v>
      </c>
      <c r="D140">
        <v>1</v>
      </c>
      <c r="E140">
        <v>8.3299999999999999E-2</v>
      </c>
      <c r="F140">
        <v>0.125</v>
      </c>
      <c r="G140">
        <v>0.2</v>
      </c>
      <c r="H140">
        <v>0.15379999999999999</v>
      </c>
    </row>
    <row r="141" spans="1:8" x14ac:dyDescent="0.3">
      <c r="A141" t="s">
        <v>948</v>
      </c>
      <c r="B141">
        <v>10</v>
      </c>
      <c r="C141">
        <v>9</v>
      </c>
      <c r="D141">
        <v>1</v>
      </c>
      <c r="E141">
        <v>5.5599999999999997E-2</v>
      </c>
      <c r="F141">
        <v>0.1</v>
      </c>
      <c r="G141">
        <v>0.1111</v>
      </c>
      <c r="H141">
        <v>0.1053</v>
      </c>
    </row>
    <row r="142" spans="1:8" x14ac:dyDescent="0.3">
      <c r="A142" t="s">
        <v>949</v>
      </c>
      <c r="B142">
        <v>10</v>
      </c>
      <c r="C142">
        <v>7</v>
      </c>
      <c r="D142">
        <v>6</v>
      </c>
      <c r="E142">
        <v>0.54549999999999998</v>
      </c>
      <c r="F142">
        <v>0.6</v>
      </c>
      <c r="G142">
        <v>0.85709999999999997</v>
      </c>
      <c r="H142">
        <v>0.70589999999999997</v>
      </c>
    </row>
    <row r="143" spans="1:8" x14ac:dyDescent="0.3">
      <c r="A143" t="s">
        <v>950</v>
      </c>
      <c r="B143">
        <v>10</v>
      </c>
      <c r="C143">
        <v>9</v>
      </c>
      <c r="D143">
        <v>2</v>
      </c>
      <c r="E143">
        <v>0.1176</v>
      </c>
      <c r="F143">
        <v>0.2</v>
      </c>
      <c r="G143">
        <v>0.22220000000000001</v>
      </c>
      <c r="H143">
        <v>0.21049999999999999</v>
      </c>
    </row>
    <row r="144" spans="1:8" x14ac:dyDescent="0.3">
      <c r="A144" t="s">
        <v>951</v>
      </c>
      <c r="B144">
        <v>10</v>
      </c>
      <c r="C144">
        <v>9</v>
      </c>
      <c r="D144">
        <v>2</v>
      </c>
      <c r="E144">
        <v>0.1176</v>
      </c>
      <c r="F144">
        <v>0.2</v>
      </c>
      <c r="G144">
        <v>0.22220000000000001</v>
      </c>
      <c r="H144">
        <v>0.21049999999999999</v>
      </c>
    </row>
    <row r="145" spans="1:8" x14ac:dyDescent="0.3">
      <c r="A145" t="s">
        <v>952</v>
      </c>
      <c r="B145">
        <v>10</v>
      </c>
      <c r="C145">
        <v>5</v>
      </c>
      <c r="D145">
        <v>1</v>
      </c>
      <c r="E145">
        <v>7.1400000000000005E-2</v>
      </c>
      <c r="F145">
        <v>0.1</v>
      </c>
      <c r="G145">
        <v>0.2</v>
      </c>
      <c r="H145">
        <v>0.1333</v>
      </c>
    </row>
    <row r="146" spans="1:8" x14ac:dyDescent="0.3">
      <c r="A146" t="s">
        <v>953</v>
      </c>
      <c r="B146">
        <v>10</v>
      </c>
      <c r="C146">
        <v>12</v>
      </c>
      <c r="D146">
        <v>2</v>
      </c>
      <c r="E146">
        <v>0.1</v>
      </c>
      <c r="F146">
        <v>0.2</v>
      </c>
      <c r="G146">
        <v>0.16669999999999999</v>
      </c>
      <c r="H146">
        <v>0.18179999999999999</v>
      </c>
    </row>
    <row r="147" spans="1:8" x14ac:dyDescent="0.3">
      <c r="A147" t="s">
        <v>954</v>
      </c>
      <c r="B147">
        <v>10</v>
      </c>
      <c r="C147">
        <v>4</v>
      </c>
      <c r="D147">
        <v>2</v>
      </c>
      <c r="E147">
        <v>0.16669999999999999</v>
      </c>
      <c r="F147">
        <v>0.2</v>
      </c>
      <c r="G147">
        <v>0.5</v>
      </c>
      <c r="H147">
        <v>0.28570000000000001</v>
      </c>
    </row>
    <row r="148" spans="1:8" x14ac:dyDescent="0.3">
      <c r="A148" t="s">
        <v>955</v>
      </c>
      <c r="B148">
        <v>10</v>
      </c>
      <c r="C148">
        <v>6</v>
      </c>
      <c r="D148">
        <v>4</v>
      </c>
      <c r="E148">
        <v>0.33329999999999999</v>
      </c>
      <c r="F148">
        <v>0.4</v>
      </c>
      <c r="G148">
        <v>0.66669999999999996</v>
      </c>
      <c r="H148">
        <v>0.5</v>
      </c>
    </row>
    <row r="149" spans="1:8" x14ac:dyDescent="0.3">
      <c r="A149" t="s">
        <v>956</v>
      </c>
      <c r="B149">
        <v>9</v>
      </c>
      <c r="C149">
        <v>12</v>
      </c>
      <c r="D149">
        <v>2</v>
      </c>
      <c r="E149">
        <v>0.1053</v>
      </c>
      <c r="F149">
        <v>0.22220000000000001</v>
      </c>
      <c r="G149">
        <v>0.16669999999999999</v>
      </c>
      <c r="H149">
        <v>0.1905</v>
      </c>
    </row>
    <row r="150" spans="1:8" x14ac:dyDescent="0.3">
      <c r="A150" t="s">
        <v>957</v>
      </c>
      <c r="B150">
        <v>10</v>
      </c>
      <c r="C150">
        <v>4</v>
      </c>
      <c r="D150">
        <v>2</v>
      </c>
      <c r="E150">
        <v>0.16669999999999999</v>
      </c>
      <c r="F150">
        <v>0.2</v>
      </c>
      <c r="G150">
        <v>0.5</v>
      </c>
      <c r="H150">
        <v>0.28570000000000001</v>
      </c>
    </row>
    <row r="151" spans="1:8" x14ac:dyDescent="0.3">
      <c r="A151" t="s">
        <v>958</v>
      </c>
      <c r="B151">
        <v>10</v>
      </c>
      <c r="C151">
        <v>9</v>
      </c>
      <c r="D151">
        <v>4</v>
      </c>
      <c r="E151">
        <v>0.26669999999999999</v>
      </c>
      <c r="F151">
        <v>0.4</v>
      </c>
      <c r="G151">
        <v>0.44440000000000002</v>
      </c>
      <c r="H151">
        <v>0.42109999999999997</v>
      </c>
    </row>
    <row r="152" spans="1:8" x14ac:dyDescent="0.3">
      <c r="A152" t="s">
        <v>959</v>
      </c>
      <c r="B152">
        <v>10</v>
      </c>
      <c r="C152">
        <v>7</v>
      </c>
      <c r="D152">
        <v>2</v>
      </c>
      <c r="E152">
        <v>0.1333</v>
      </c>
      <c r="F152">
        <v>0.2</v>
      </c>
      <c r="G152">
        <v>0.28570000000000001</v>
      </c>
      <c r="H152">
        <v>0.23530000000000001</v>
      </c>
    </row>
    <row r="153" spans="1:8" x14ac:dyDescent="0.3">
      <c r="A153" t="s">
        <v>960</v>
      </c>
      <c r="B153">
        <v>10</v>
      </c>
      <c r="C153">
        <v>5</v>
      </c>
      <c r="D153">
        <v>1</v>
      </c>
      <c r="E153">
        <v>7.1400000000000005E-2</v>
      </c>
      <c r="F153">
        <v>0.1</v>
      </c>
      <c r="G153">
        <v>0.2</v>
      </c>
      <c r="H153">
        <v>0.1333</v>
      </c>
    </row>
    <row r="154" spans="1:8" x14ac:dyDescent="0.3">
      <c r="A154" t="s">
        <v>961</v>
      </c>
      <c r="B154">
        <v>10</v>
      </c>
      <c r="C154">
        <v>6</v>
      </c>
      <c r="D154">
        <v>3</v>
      </c>
      <c r="E154">
        <v>0.23080000000000001</v>
      </c>
      <c r="F154">
        <v>0.3</v>
      </c>
      <c r="G154">
        <v>0.5</v>
      </c>
      <c r="H154">
        <v>0.375</v>
      </c>
    </row>
    <row r="155" spans="1:8" x14ac:dyDescent="0.3">
      <c r="A155" t="s">
        <v>962</v>
      </c>
      <c r="B155">
        <v>10</v>
      </c>
      <c r="C155">
        <v>12</v>
      </c>
      <c r="D155">
        <v>4</v>
      </c>
      <c r="E155">
        <v>0.22220000000000001</v>
      </c>
      <c r="F155">
        <v>0.4</v>
      </c>
      <c r="G155">
        <v>0.33329999999999999</v>
      </c>
      <c r="H155">
        <v>0.36359999999999998</v>
      </c>
    </row>
    <row r="156" spans="1:8" x14ac:dyDescent="0.3">
      <c r="A156" t="s">
        <v>963</v>
      </c>
      <c r="B156">
        <v>10</v>
      </c>
      <c r="C156">
        <v>11</v>
      </c>
      <c r="D156">
        <v>4</v>
      </c>
      <c r="E156">
        <v>0.23530000000000001</v>
      </c>
      <c r="F156">
        <v>0.4</v>
      </c>
      <c r="G156">
        <v>0.36359999999999998</v>
      </c>
      <c r="H156">
        <v>0.38100000000000001</v>
      </c>
    </row>
    <row r="157" spans="1:8" x14ac:dyDescent="0.3">
      <c r="A157" t="s">
        <v>964</v>
      </c>
      <c r="B157">
        <v>10</v>
      </c>
      <c r="C157">
        <v>11</v>
      </c>
      <c r="D157">
        <v>4</v>
      </c>
      <c r="E157">
        <v>0.23530000000000001</v>
      </c>
      <c r="F157">
        <v>0.4</v>
      </c>
      <c r="G157">
        <v>0.36359999999999998</v>
      </c>
      <c r="H157">
        <v>0.38100000000000001</v>
      </c>
    </row>
    <row r="158" spans="1:8" x14ac:dyDescent="0.3">
      <c r="A158" t="s">
        <v>965</v>
      </c>
      <c r="B158">
        <v>10</v>
      </c>
      <c r="C158">
        <v>14</v>
      </c>
      <c r="D158">
        <v>4</v>
      </c>
      <c r="E158">
        <v>0.2</v>
      </c>
      <c r="F158">
        <v>0.4</v>
      </c>
      <c r="G158">
        <v>0.28570000000000001</v>
      </c>
      <c r="H158">
        <v>0.33329999999999999</v>
      </c>
    </row>
    <row r="159" spans="1:8" x14ac:dyDescent="0.3">
      <c r="A159" t="s">
        <v>966</v>
      </c>
      <c r="B159">
        <v>10</v>
      </c>
      <c r="C159">
        <v>8</v>
      </c>
      <c r="D159">
        <v>2</v>
      </c>
      <c r="E159">
        <v>0.125</v>
      </c>
      <c r="F159">
        <v>0.2</v>
      </c>
      <c r="G159">
        <v>0.25</v>
      </c>
      <c r="H159">
        <v>0.22220000000000001</v>
      </c>
    </row>
    <row r="160" spans="1:8" x14ac:dyDescent="0.3">
      <c r="A160" t="s">
        <v>967</v>
      </c>
      <c r="B160">
        <v>10</v>
      </c>
      <c r="C160">
        <v>16</v>
      </c>
      <c r="D160">
        <v>4</v>
      </c>
      <c r="E160">
        <v>0.18179999999999999</v>
      </c>
      <c r="F160">
        <v>0.4</v>
      </c>
      <c r="G160">
        <v>0.25</v>
      </c>
      <c r="H160">
        <v>0.30769999999999997</v>
      </c>
    </row>
    <row r="161" spans="1:8" x14ac:dyDescent="0.3">
      <c r="A161" t="s">
        <v>968</v>
      </c>
      <c r="B161">
        <v>10</v>
      </c>
      <c r="C161">
        <v>7</v>
      </c>
      <c r="D161">
        <v>1</v>
      </c>
      <c r="E161">
        <v>6.25E-2</v>
      </c>
      <c r="F161">
        <v>0.1</v>
      </c>
      <c r="G161">
        <v>0.1429</v>
      </c>
      <c r="H161">
        <v>0.1176</v>
      </c>
    </row>
    <row r="162" spans="1:8" x14ac:dyDescent="0.3">
      <c r="A162" t="s">
        <v>969</v>
      </c>
      <c r="B162">
        <v>10</v>
      </c>
      <c r="C162">
        <v>11</v>
      </c>
      <c r="D162">
        <v>4</v>
      </c>
      <c r="E162">
        <v>0.23530000000000001</v>
      </c>
      <c r="F162">
        <v>0.4</v>
      </c>
      <c r="G162">
        <v>0.36359999999999998</v>
      </c>
      <c r="H162">
        <v>0.38100000000000001</v>
      </c>
    </row>
    <row r="163" spans="1:8" x14ac:dyDescent="0.3">
      <c r="A163" t="s">
        <v>970</v>
      </c>
      <c r="B163">
        <v>10</v>
      </c>
      <c r="C163">
        <v>7</v>
      </c>
      <c r="D163">
        <v>4</v>
      </c>
      <c r="E163">
        <v>0.30769999999999997</v>
      </c>
      <c r="F163">
        <v>0.4</v>
      </c>
      <c r="G163">
        <v>0.57140000000000002</v>
      </c>
      <c r="H163">
        <v>0.47060000000000002</v>
      </c>
    </row>
    <row r="164" spans="1:8" x14ac:dyDescent="0.3">
      <c r="A164" t="s">
        <v>971</v>
      </c>
      <c r="B164">
        <v>10</v>
      </c>
      <c r="C164">
        <v>9</v>
      </c>
      <c r="D164">
        <v>2</v>
      </c>
      <c r="E164">
        <v>0.1176</v>
      </c>
      <c r="F164">
        <v>0.2</v>
      </c>
      <c r="G164">
        <v>0.22220000000000001</v>
      </c>
      <c r="H164">
        <v>0.21049999999999999</v>
      </c>
    </row>
    <row r="165" spans="1:8" x14ac:dyDescent="0.3">
      <c r="A165" t="s">
        <v>972</v>
      </c>
      <c r="B165">
        <v>9</v>
      </c>
      <c r="C165">
        <v>6</v>
      </c>
      <c r="D165">
        <v>2</v>
      </c>
      <c r="E165">
        <v>0.15379999999999999</v>
      </c>
      <c r="F165">
        <v>0.22220000000000001</v>
      </c>
      <c r="G165">
        <v>0.33329999999999999</v>
      </c>
      <c r="H165">
        <v>0.26669999999999999</v>
      </c>
    </row>
    <row r="166" spans="1:8" x14ac:dyDescent="0.3">
      <c r="A166" t="s">
        <v>973</v>
      </c>
      <c r="B166">
        <v>10</v>
      </c>
      <c r="C166">
        <v>3</v>
      </c>
      <c r="D166">
        <v>2</v>
      </c>
      <c r="E166">
        <v>0.18179999999999999</v>
      </c>
      <c r="F166">
        <v>0.2</v>
      </c>
      <c r="G166">
        <v>0.66669999999999996</v>
      </c>
      <c r="H166">
        <v>0.30769999999999997</v>
      </c>
    </row>
    <row r="167" spans="1:8" x14ac:dyDescent="0.3">
      <c r="A167" t="s">
        <v>974</v>
      </c>
      <c r="B167">
        <v>10</v>
      </c>
      <c r="C167">
        <v>6</v>
      </c>
      <c r="D167">
        <v>3</v>
      </c>
      <c r="E167">
        <v>0.23080000000000001</v>
      </c>
      <c r="F167">
        <v>0.3</v>
      </c>
      <c r="G167">
        <v>0.5</v>
      </c>
      <c r="H167">
        <v>0.375</v>
      </c>
    </row>
    <row r="168" spans="1:8" x14ac:dyDescent="0.3">
      <c r="A168" t="s">
        <v>975</v>
      </c>
      <c r="B168">
        <v>10</v>
      </c>
      <c r="C168">
        <v>5</v>
      </c>
      <c r="D168">
        <v>4</v>
      </c>
      <c r="E168">
        <v>0.36359999999999998</v>
      </c>
      <c r="F168">
        <v>0.4</v>
      </c>
      <c r="G168">
        <v>0.8</v>
      </c>
      <c r="H168">
        <v>0.5333</v>
      </c>
    </row>
    <row r="169" spans="1:8" x14ac:dyDescent="0.3">
      <c r="A169" t="s">
        <v>976</v>
      </c>
      <c r="B169">
        <v>10</v>
      </c>
      <c r="C169">
        <v>4</v>
      </c>
      <c r="D169">
        <v>1</v>
      </c>
      <c r="E169">
        <v>7.6899999999999996E-2</v>
      </c>
      <c r="F169">
        <v>0.1</v>
      </c>
      <c r="G169">
        <v>0.25</v>
      </c>
      <c r="H169">
        <v>0.1429</v>
      </c>
    </row>
    <row r="170" spans="1:8" x14ac:dyDescent="0.3">
      <c r="A170" t="s">
        <v>977</v>
      </c>
      <c r="B170">
        <v>10</v>
      </c>
      <c r="C170">
        <v>3</v>
      </c>
      <c r="D170">
        <v>3</v>
      </c>
      <c r="E170">
        <v>0.3</v>
      </c>
      <c r="F170">
        <v>0.3</v>
      </c>
      <c r="G170">
        <v>1</v>
      </c>
      <c r="H170">
        <v>0.46150000000000002</v>
      </c>
    </row>
    <row r="171" spans="1:8" x14ac:dyDescent="0.3">
      <c r="A171" t="s">
        <v>978</v>
      </c>
      <c r="B171">
        <v>10</v>
      </c>
      <c r="C171">
        <v>7</v>
      </c>
      <c r="D171">
        <v>2</v>
      </c>
      <c r="E171">
        <v>0.1333</v>
      </c>
      <c r="F171">
        <v>0.2</v>
      </c>
      <c r="G171">
        <v>0.28570000000000001</v>
      </c>
      <c r="H171">
        <v>0.23530000000000001</v>
      </c>
    </row>
    <row r="172" spans="1:8" x14ac:dyDescent="0.3">
      <c r="A172" t="s">
        <v>979</v>
      </c>
      <c r="B172">
        <v>10</v>
      </c>
      <c r="C172">
        <v>8</v>
      </c>
      <c r="D172">
        <v>1</v>
      </c>
      <c r="E172">
        <v>5.8799999999999998E-2</v>
      </c>
      <c r="F172">
        <v>0.1</v>
      </c>
      <c r="G172">
        <v>0.125</v>
      </c>
      <c r="H172">
        <v>0.1111</v>
      </c>
    </row>
    <row r="173" spans="1:8" x14ac:dyDescent="0.3">
      <c r="A173" t="s">
        <v>980</v>
      </c>
      <c r="B173">
        <v>10</v>
      </c>
      <c r="C173">
        <v>9</v>
      </c>
      <c r="D173">
        <v>1</v>
      </c>
      <c r="E173">
        <v>5.5599999999999997E-2</v>
      </c>
      <c r="F173">
        <v>0.1</v>
      </c>
      <c r="G173">
        <v>0.1111</v>
      </c>
      <c r="H173">
        <v>0.1053</v>
      </c>
    </row>
    <row r="174" spans="1:8" x14ac:dyDescent="0.3">
      <c r="A174" t="s">
        <v>981</v>
      </c>
      <c r="B174">
        <v>10</v>
      </c>
      <c r="C174">
        <v>7</v>
      </c>
      <c r="D174">
        <v>0</v>
      </c>
      <c r="E174">
        <v>0</v>
      </c>
      <c r="F174">
        <v>0</v>
      </c>
      <c r="G174">
        <v>0</v>
      </c>
      <c r="H174">
        <v>0</v>
      </c>
    </row>
    <row r="175" spans="1:8" x14ac:dyDescent="0.3">
      <c r="A175" t="s">
        <v>982</v>
      </c>
      <c r="B175">
        <v>10</v>
      </c>
      <c r="C175">
        <v>6</v>
      </c>
      <c r="D175">
        <v>4</v>
      </c>
      <c r="E175">
        <v>0.33329999999999999</v>
      </c>
      <c r="F175">
        <v>0.4</v>
      </c>
      <c r="G175">
        <v>0.66669999999999996</v>
      </c>
      <c r="H175">
        <v>0.5</v>
      </c>
    </row>
    <row r="176" spans="1:8" x14ac:dyDescent="0.3">
      <c r="A176" t="s">
        <v>983</v>
      </c>
      <c r="B176">
        <v>10</v>
      </c>
      <c r="C176">
        <v>7</v>
      </c>
      <c r="D176">
        <v>3</v>
      </c>
      <c r="E176">
        <v>0.21429999999999999</v>
      </c>
      <c r="F176">
        <v>0.3</v>
      </c>
      <c r="G176">
        <v>0.42859999999999998</v>
      </c>
      <c r="H176">
        <v>0.35289999999999999</v>
      </c>
    </row>
    <row r="177" spans="1:8" x14ac:dyDescent="0.3">
      <c r="A177" t="s">
        <v>984</v>
      </c>
      <c r="B177">
        <v>10</v>
      </c>
      <c r="C177">
        <v>7</v>
      </c>
      <c r="D177">
        <v>3</v>
      </c>
      <c r="E177">
        <v>0.21429999999999999</v>
      </c>
      <c r="F177">
        <v>0.3</v>
      </c>
      <c r="G177">
        <v>0.42859999999999998</v>
      </c>
      <c r="H177">
        <v>0.35289999999999999</v>
      </c>
    </row>
    <row r="178" spans="1:8" x14ac:dyDescent="0.3">
      <c r="A178" t="s">
        <v>985</v>
      </c>
      <c r="B178">
        <v>10</v>
      </c>
      <c r="C178">
        <v>14</v>
      </c>
      <c r="D178">
        <v>5</v>
      </c>
      <c r="E178">
        <v>0.26319999999999999</v>
      </c>
      <c r="F178">
        <v>0.5</v>
      </c>
      <c r="G178">
        <v>0.35709999999999997</v>
      </c>
      <c r="H178">
        <v>0.41670000000000001</v>
      </c>
    </row>
    <row r="179" spans="1:8" x14ac:dyDescent="0.3">
      <c r="A179" t="s">
        <v>986</v>
      </c>
      <c r="B179">
        <v>10</v>
      </c>
      <c r="C179">
        <v>5</v>
      </c>
      <c r="D179">
        <v>2</v>
      </c>
      <c r="E179">
        <v>0.15379999999999999</v>
      </c>
      <c r="F179">
        <v>0.2</v>
      </c>
      <c r="G179">
        <v>0.4</v>
      </c>
      <c r="H179">
        <v>0.26669999999999999</v>
      </c>
    </row>
    <row r="180" spans="1:8" x14ac:dyDescent="0.3">
      <c r="A180" t="s">
        <v>987</v>
      </c>
      <c r="B180">
        <v>10</v>
      </c>
      <c r="C180">
        <v>6</v>
      </c>
      <c r="D180">
        <v>3</v>
      </c>
      <c r="E180">
        <v>0.23080000000000001</v>
      </c>
      <c r="F180">
        <v>0.3</v>
      </c>
      <c r="G180">
        <v>0.5</v>
      </c>
      <c r="H180">
        <v>0.375</v>
      </c>
    </row>
    <row r="181" spans="1:8" x14ac:dyDescent="0.3">
      <c r="A181" t="s">
        <v>988</v>
      </c>
      <c r="B181">
        <v>8</v>
      </c>
      <c r="C181">
        <v>9</v>
      </c>
      <c r="D181">
        <v>4</v>
      </c>
      <c r="E181">
        <v>0.30769999999999997</v>
      </c>
      <c r="F181">
        <v>0.5</v>
      </c>
      <c r="G181">
        <v>0.44440000000000002</v>
      </c>
      <c r="H181">
        <v>0.47060000000000002</v>
      </c>
    </row>
    <row r="182" spans="1:8" x14ac:dyDescent="0.3">
      <c r="A182" t="s">
        <v>989</v>
      </c>
      <c r="B182">
        <v>10</v>
      </c>
      <c r="C182">
        <v>5</v>
      </c>
      <c r="D182">
        <v>4</v>
      </c>
      <c r="E182">
        <v>0.36359999999999998</v>
      </c>
      <c r="F182">
        <v>0.4</v>
      </c>
      <c r="G182">
        <v>0.8</v>
      </c>
      <c r="H182">
        <v>0.5333</v>
      </c>
    </row>
    <row r="183" spans="1:8" x14ac:dyDescent="0.3">
      <c r="A183" t="s">
        <v>990</v>
      </c>
      <c r="B183">
        <v>10</v>
      </c>
      <c r="C183">
        <v>8</v>
      </c>
      <c r="D183">
        <v>2</v>
      </c>
      <c r="E183">
        <v>0.125</v>
      </c>
      <c r="F183">
        <v>0.2</v>
      </c>
      <c r="G183">
        <v>0.25</v>
      </c>
      <c r="H183">
        <v>0.22220000000000001</v>
      </c>
    </row>
    <row r="184" spans="1:8" x14ac:dyDescent="0.3">
      <c r="A184" t="s">
        <v>991</v>
      </c>
      <c r="B184">
        <v>8</v>
      </c>
      <c r="C184">
        <v>6</v>
      </c>
      <c r="D184">
        <v>1</v>
      </c>
      <c r="E184">
        <v>7.6899999999999996E-2</v>
      </c>
      <c r="F184">
        <v>0.125</v>
      </c>
      <c r="G184">
        <v>0.16669999999999999</v>
      </c>
      <c r="H184">
        <v>0.1429</v>
      </c>
    </row>
    <row r="185" spans="1:8" x14ac:dyDescent="0.3">
      <c r="A185" t="s">
        <v>992</v>
      </c>
      <c r="B185">
        <v>10</v>
      </c>
      <c r="C185">
        <v>6</v>
      </c>
      <c r="D185">
        <v>3</v>
      </c>
      <c r="E185">
        <v>0.23080000000000001</v>
      </c>
      <c r="F185">
        <v>0.3</v>
      </c>
      <c r="G185">
        <v>0.5</v>
      </c>
      <c r="H185">
        <v>0.375</v>
      </c>
    </row>
    <row r="186" spans="1:8" x14ac:dyDescent="0.3">
      <c r="A186" t="s">
        <v>993</v>
      </c>
      <c r="B186">
        <v>10</v>
      </c>
      <c r="C186">
        <v>4</v>
      </c>
      <c r="D186">
        <v>2</v>
      </c>
      <c r="E186">
        <v>0.16669999999999999</v>
      </c>
      <c r="F186">
        <v>0.2</v>
      </c>
      <c r="G186">
        <v>0.5</v>
      </c>
      <c r="H186">
        <v>0.28570000000000001</v>
      </c>
    </row>
    <row r="187" spans="1:8" x14ac:dyDescent="0.3">
      <c r="A187" t="s">
        <v>994</v>
      </c>
      <c r="B187">
        <v>10</v>
      </c>
      <c r="C187">
        <v>5</v>
      </c>
      <c r="D187">
        <v>4</v>
      </c>
      <c r="E187">
        <v>0.36359999999999998</v>
      </c>
      <c r="F187">
        <v>0.4</v>
      </c>
      <c r="G187">
        <v>0.8</v>
      </c>
      <c r="H187">
        <v>0.5333</v>
      </c>
    </row>
    <row r="188" spans="1:8" x14ac:dyDescent="0.3">
      <c r="A188" t="s">
        <v>995</v>
      </c>
      <c r="B188">
        <v>10</v>
      </c>
      <c r="C188">
        <v>2</v>
      </c>
      <c r="D188">
        <v>2</v>
      </c>
      <c r="E188">
        <v>0.2</v>
      </c>
      <c r="F188">
        <v>0.2</v>
      </c>
      <c r="G188">
        <v>1</v>
      </c>
      <c r="H188">
        <v>0.33329999999999999</v>
      </c>
    </row>
    <row r="189" spans="1:8" x14ac:dyDescent="0.3">
      <c r="A189" t="s">
        <v>996</v>
      </c>
      <c r="B189">
        <v>10</v>
      </c>
      <c r="C189">
        <v>5</v>
      </c>
      <c r="D189">
        <v>2</v>
      </c>
      <c r="E189">
        <v>0.15379999999999999</v>
      </c>
      <c r="F189">
        <v>0.2</v>
      </c>
      <c r="G189">
        <v>0.4</v>
      </c>
      <c r="H189">
        <v>0.26669999999999999</v>
      </c>
    </row>
    <row r="190" spans="1:8" x14ac:dyDescent="0.3">
      <c r="A190" t="s">
        <v>997</v>
      </c>
      <c r="B190">
        <v>10</v>
      </c>
      <c r="C190">
        <v>4</v>
      </c>
      <c r="D190">
        <v>1</v>
      </c>
      <c r="E190">
        <v>7.6899999999999996E-2</v>
      </c>
      <c r="F190">
        <v>0.1</v>
      </c>
      <c r="G190">
        <v>0.25</v>
      </c>
      <c r="H190">
        <v>0.1429</v>
      </c>
    </row>
    <row r="191" spans="1:8" x14ac:dyDescent="0.3">
      <c r="A191" t="s">
        <v>998</v>
      </c>
      <c r="B191">
        <v>10</v>
      </c>
      <c r="C191">
        <v>6</v>
      </c>
      <c r="D191">
        <v>2</v>
      </c>
      <c r="E191">
        <v>0.1429</v>
      </c>
      <c r="F191">
        <v>0.2</v>
      </c>
      <c r="G191">
        <v>0.33329999999999999</v>
      </c>
      <c r="H191">
        <v>0.25</v>
      </c>
    </row>
    <row r="192" spans="1:8" x14ac:dyDescent="0.3">
      <c r="A192" t="s">
        <v>999</v>
      </c>
      <c r="B192">
        <v>10</v>
      </c>
      <c r="C192">
        <v>6</v>
      </c>
      <c r="D192">
        <v>4</v>
      </c>
      <c r="E192">
        <v>0.33329999999999999</v>
      </c>
      <c r="F192">
        <v>0.4</v>
      </c>
      <c r="G192">
        <v>0.66669999999999996</v>
      </c>
      <c r="H192">
        <v>0.5</v>
      </c>
    </row>
    <row r="193" spans="1:8" x14ac:dyDescent="0.3">
      <c r="A193" t="s">
        <v>1000</v>
      </c>
      <c r="B193">
        <v>10</v>
      </c>
      <c r="C193">
        <v>6</v>
      </c>
      <c r="D193">
        <v>4</v>
      </c>
      <c r="E193">
        <v>0.33329999999999999</v>
      </c>
      <c r="F193">
        <v>0.4</v>
      </c>
      <c r="G193">
        <v>0.66669999999999996</v>
      </c>
      <c r="H193">
        <v>0.5</v>
      </c>
    </row>
    <row r="194" spans="1:8" x14ac:dyDescent="0.3">
      <c r="A194" t="s">
        <v>1001</v>
      </c>
      <c r="B194">
        <v>10</v>
      </c>
      <c r="C194">
        <v>9</v>
      </c>
      <c r="D194">
        <v>6</v>
      </c>
      <c r="E194">
        <v>0.46150000000000002</v>
      </c>
      <c r="F194">
        <v>0.6</v>
      </c>
      <c r="G194">
        <v>0.66669999999999996</v>
      </c>
      <c r="H194">
        <v>0.63160000000000005</v>
      </c>
    </row>
    <row r="195" spans="1:8" x14ac:dyDescent="0.3">
      <c r="A195" t="s">
        <v>1002</v>
      </c>
      <c r="B195">
        <v>9</v>
      </c>
      <c r="C195">
        <v>6</v>
      </c>
      <c r="D195">
        <v>3</v>
      </c>
      <c r="E195">
        <v>0.25</v>
      </c>
      <c r="F195">
        <v>0.33329999999999999</v>
      </c>
      <c r="G195">
        <v>0.5</v>
      </c>
      <c r="H195">
        <v>0.4</v>
      </c>
    </row>
    <row r="196" spans="1:8" x14ac:dyDescent="0.3">
      <c r="A196" t="s">
        <v>1003</v>
      </c>
      <c r="B196">
        <v>10</v>
      </c>
      <c r="C196">
        <v>5</v>
      </c>
      <c r="D196">
        <v>5</v>
      </c>
      <c r="E196">
        <v>0.5</v>
      </c>
      <c r="F196">
        <v>0.5</v>
      </c>
      <c r="G196">
        <v>1</v>
      </c>
      <c r="H196">
        <v>0.66669999999999996</v>
      </c>
    </row>
    <row r="197" spans="1:8" x14ac:dyDescent="0.3">
      <c r="A197" t="s">
        <v>1004</v>
      </c>
      <c r="B197">
        <v>10</v>
      </c>
      <c r="C197">
        <v>5</v>
      </c>
      <c r="D197">
        <v>2</v>
      </c>
      <c r="E197">
        <v>0.15379999999999999</v>
      </c>
      <c r="F197">
        <v>0.2</v>
      </c>
      <c r="G197">
        <v>0.4</v>
      </c>
      <c r="H197">
        <v>0.26669999999999999</v>
      </c>
    </row>
    <row r="198" spans="1:8" x14ac:dyDescent="0.3">
      <c r="A198" t="s">
        <v>1005</v>
      </c>
      <c r="B198">
        <v>9</v>
      </c>
      <c r="C198">
        <v>4</v>
      </c>
      <c r="D198">
        <v>1</v>
      </c>
      <c r="E198">
        <v>8.3299999999999999E-2</v>
      </c>
      <c r="F198">
        <v>0.1111</v>
      </c>
      <c r="G198">
        <v>0.25</v>
      </c>
      <c r="H198">
        <v>0.15379999999999999</v>
      </c>
    </row>
    <row r="199" spans="1:8" x14ac:dyDescent="0.3">
      <c r="A199" t="s">
        <v>1006</v>
      </c>
      <c r="B199">
        <v>10</v>
      </c>
      <c r="C199">
        <v>11</v>
      </c>
      <c r="D199">
        <v>1</v>
      </c>
      <c r="E199">
        <v>0.05</v>
      </c>
      <c r="F199">
        <v>0.1</v>
      </c>
      <c r="G199">
        <v>9.0899999999999995E-2</v>
      </c>
      <c r="H199">
        <v>9.5200000000000007E-2</v>
      </c>
    </row>
    <row r="200" spans="1:8" x14ac:dyDescent="0.3">
      <c r="A200" t="s">
        <v>1007</v>
      </c>
      <c r="B200">
        <v>10</v>
      </c>
      <c r="C200">
        <v>7</v>
      </c>
      <c r="D200">
        <v>3</v>
      </c>
      <c r="E200">
        <v>0.21429999999999999</v>
      </c>
      <c r="F200">
        <v>0.3</v>
      </c>
      <c r="G200">
        <v>0.42859999999999998</v>
      </c>
      <c r="H200">
        <v>0.35289999999999999</v>
      </c>
    </row>
    <row r="201" spans="1:8" x14ac:dyDescent="0.3">
      <c r="A201" t="s">
        <v>1008</v>
      </c>
      <c r="B201">
        <v>10</v>
      </c>
      <c r="C201">
        <v>2</v>
      </c>
      <c r="D201">
        <v>1</v>
      </c>
      <c r="E201">
        <v>9.0899999999999995E-2</v>
      </c>
      <c r="F201">
        <v>0.1</v>
      </c>
      <c r="G201">
        <v>0.5</v>
      </c>
      <c r="H201">
        <v>0.16669999999999999</v>
      </c>
    </row>
  </sheetData>
  <sortState xmlns:xlrd2="http://schemas.microsoft.com/office/spreadsheetml/2017/richdata2" ref="A2:H201">
    <sortCondition ref="A2:A20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07742-560C-4206-8D67-8CD47C27FC96}">
  <sheetPr codeName="Hoja8"/>
  <dimension ref="A1:F1975"/>
  <sheetViews>
    <sheetView workbookViewId="0">
      <selection activeCell="E1" sqref="E1"/>
    </sheetView>
  </sheetViews>
  <sheetFormatPr baseColWidth="10" defaultRowHeight="14.4" x14ac:dyDescent="0.3"/>
  <cols>
    <col min="1" max="2" width="4.33203125" customWidth="1"/>
    <col min="3" max="4" width="4.33203125" style="34" customWidth="1"/>
    <col min="5" max="5" width="11.88671875" style="39" customWidth="1"/>
  </cols>
  <sheetData>
    <row r="1" spans="1:6" x14ac:dyDescent="0.3">
      <c r="A1" t="s">
        <v>1078</v>
      </c>
      <c r="B1" t="s">
        <v>1649</v>
      </c>
      <c r="C1" s="34" t="s">
        <v>1079</v>
      </c>
      <c r="D1" s="34" t="s">
        <v>1079</v>
      </c>
      <c r="E1" s="39" t="s">
        <v>1650</v>
      </c>
      <c r="F1" t="s">
        <v>1651</v>
      </c>
    </row>
    <row r="2" spans="1:6" x14ac:dyDescent="0.3">
      <c r="A2" t="s">
        <v>1078</v>
      </c>
      <c r="B2">
        <v>31</v>
      </c>
      <c r="C2" s="34" t="s">
        <v>1079</v>
      </c>
      <c r="D2" s="34">
        <v>15</v>
      </c>
      <c r="E2" s="39">
        <v>1</v>
      </c>
      <c r="F2" t="s">
        <v>1080</v>
      </c>
    </row>
    <row r="3" spans="1:6" x14ac:dyDescent="0.3">
      <c r="A3" t="s">
        <v>0</v>
      </c>
      <c r="B3">
        <v>31</v>
      </c>
      <c r="C3" s="34" t="s">
        <v>20</v>
      </c>
      <c r="D3" s="34">
        <v>1</v>
      </c>
      <c r="E3" s="39">
        <v>0</v>
      </c>
      <c r="F3" t="s">
        <v>16</v>
      </c>
    </row>
    <row r="4" spans="1:6" x14ac:dyDescent="0.3">
      <c r="A4" t="s">
        <v>0</v>
      </c>
      <c r="B4">
        <v>31</v>
      </c>
      <c r="C4" s="34" t="s">
        <v>20</v>
      </c>
      <c r="D4" s="34">
        <v>2</v>
      </c>
      <c r="E4" s="39">
        <v>0</v>
      </c>
      <c r="F4" t="s">
        <v>1282</v>
      </c>
    </row>
    <row r="5" spans="1:6" x14ac:dyDescent="0.3">
      <c r="A5" t="s">
        <v>0</v>
      </c>
      <c r="B5">
        <v>31</v>
      </c>
      <c r="C5" s="34" t="s">
        <v>20</v>
      </c>
      <c r="D5" s="34">
        <v>3</v>
      </c>
      <c r="E5" s="39">
        <v>0</v>
      </c>
      <c r="F5" t="s">
        <v>818</v>
      </c>
    </row>
    <row r="6" spans="1:6" x14ac:dyDescent="0.3">
      <c r="A6" t="s">
        <v>0</v>
      </c>
      <c r="B6">
        <v>31</v>
      </c>
      <c r="C6" s="34" t="s">
        <v>20</v>
      </c>
      <c r="D6" s="34">
        <v>4</v>
      </c>
      <c r="E6" s="39">
        <v>1</v>
      </c>
      <c r="F6" t="s">
        <v>1283</v>
      </c>
    </row>
    <row r="7" spans="1:6" x14ac:dyDescent="0.3">
      <c r="A7" t="s">
        <v>0</v>
      </c>
      <c r="B7">
        <v>31</v>
      </c>
      <c r="C7" s="34" t="s">
        <v>20</v>
      </c>
      <c r="D7" s="34">
        <v>5</v>
      </c>
      <c r="E7" s="39">
        <v>0</v>
      </c>
      <c r="F7" t="s">
        <v>1284</v>
      </c>
    </row>
    <row r="8" spans="1:6" x14ac:dyDescent="0.3">
      <c r="A8" t="s">
        <v>0</v>
      </c>
      <c r="B8">
        <v>31</v>
      </c>
      <c r="C8" s="34" t="s">
        <v>20</v>
      </c>
      <c r="D8" s="34">
        <v>6</v>
      </c>
      <c r="E8" s="39">
        <v>0</v>
      </c>
      <c r="F8" t="s">
        <v>1285</v>
      </c>
    </row>
    <row r="9" spans="1:6" x14ac:dyDescent="0.3">
      <c r="A9" t="s">
        <v>0</v>
      </c>
      <c r="B9">
        <v>31</v>
      </c>
      <c r="C9" s="34" t="s">
        <v>20</v>
      </c>
      <c r="D9" s="34">
        <v>7</v>
      </c>
      <c r="E9" s="39">
        <v>0</v>
      </c>
      <c r="F9" t="s">
        <v>1286</v>
      </c>
    </row>
    <row r="10" spans="1:6" x14ac:dyDescent="0.3">
      <c r="A10" t="s">
        <v>0</v>
      </c>
      <c r="B10">
        <v>31</v>
      </c>
      <c r="C10" s="34" t="s">
        <v>20</v>
      </c>
      <c r="D10" s="34">
        <v>8</v>
      </c>
      <c r="E10" s="39">
        <v>0</v>
      </c>
      <c r="F10" t="s">
        <v>1287</v>
      </c>
    </row>
    <row r="11" spans="1:6" x14ac:dyDescent="0.3">
      <c r="A11" t="s">
        <v>0</v>
      </c>
      <c r="B11">
        <v>31</v>
      </c>
      <c r="C11" s="34" t="s">
        <v>20</v>
      </c>
      <c r="D11" s="34">
        <v>9</v>
      </c>
      <c r="E11" s="39">
        <v>0</v>
      </c>
      <c r="F11" t="s">
        <v>135</v>
      </c>
    </row>
    <row r="12" spans="1:6" x14ac:dyDescent="0.3">
      <c r="A12" t="s">
        <v>0</v>
      </c>
      <c r="B12">
        <v>31</v>
      </c>
      <c r="C12" s="34" t="s">
        <v>20</v>
      </c>
      <c r="D12" s="34">
        <v>10</v>
      </c>
      <c r="E12" s="39">
        <v>0</v>
      </c>
      <c r="F12" t="s">
        <v>1288</v>
      </c>
    </row>
    <row r="13" spans="1:6" x14ac:dyDescent="0.3">
      <c r="A13" t="s">
        <v>0</v>
      </c>
      <c r="B13">
        <v>31</v>
      </c>
      <c r="C13" s="34" t="s">
        <v>20</v>
      </c>
      <c r="D13" s="34">
        <v>11</v>
      </c>
      <c r="E13" s="39">
        <v>0</v>
      </c>
      <c r="F13" t="s">
        <v>730</v>
      </c>
    </row>
    <row r="14" spans="1:6" x14ac:dyDescent="0.3">
      <c r="A14" t="s">
        <v>0</v>
      </c>
      <c r="B14">
        <v>31</v>
      </c>
      <c r="C14" s="34" t="s">
        <v>20</v>
      </c>
      <c r="D14" s="34">
        <v>12</v>
      </c>
      <c r="E14" s="39">
        <v>0</v>
      </c>
      <c r="F14" t="s">
        <v>782</v>
      </c>
    </row>
    <row r="15" spans="1:6" x14ac:dyDescent="0.3">
      <c r="A15" t="s">
        <v>0</v>
      </c>
      <c r="B15">
        <v>31</v>
      </c>
      <c r="C15" s="34" t="s">
        <v>20</v>
      </c>
      <c r="D15" s="34">
        <v>13</v>
      </c>
      <c r="E15" s="39">
        <v>0</v>
      </c>
      <c r="F15" t="s">
        <v>278</v>
      </c>
    </row>
    <row r="16" spans="1:6" x14ac:dyDescent="0.3">
      <c r="A16" t="s">
        <v>0</v>
      </c>
      <c r="B16">
        <v>31</v>
      </c>
      <c r="C16" s="34" t="s">
        <v>20</v>
      </c>
      <c r="D16" s="34">
        <v>14</v>
      </c>
      <c r="E16" s="39">
        <v>0</v>
      </c>
      <c r="F16" t="s">
        <v>1289</v>
      </c>
    </row>
    <row r="17" spans="1:6" x14ac:dyDescent="0.3">
      <c r="A17" t="s">
        <v>0</v>
      </c>
      <c r="B17">
        <v>31</v>
      </c>
      <c r="C17" s="34" t="s">
        <v>20</v>
      </c>
      <c r="D17" s="34">
        <v>15</v>
      </c>
      <c r="E17" s="39">
        <v>0</v>
      </c>
      <c r="F17" t="s">
        <v>1290</v>
      </c>
    </row>
    <row r="18" spans="1:6" x14ac:dyDescent="0.3">
      <c r="A18" t="s">
        <v>1078</v>
      </c>
      <c r="B18">
        <v>32</v>
      </c>
      <c r="C18" s="34" t="s">
        <v>1079</v>
      </c>
      <c r="D18" s="34">
        <v>17</v>
      </c>
      <c r="E18" s="39">
        <v>4</v>
      </c>
      <c r="F18" t="s">
        <v>1081</v>
      </c>
    </row>
    <row r="19" spans="1:6" x14ac:dyDescent="0.3">
      <c r="A19" t="s">
        <v>0</v>
      </c>
      <c r="B19">
        <v>32</v>
      </c>
      <c r="C19" s="34" t="s">
        <v>20</v>
      </c>
      <c r="D19" s="34">
        <v>1</v>
      </c>
      <c r="E19" s="39">
        <v>1</v>
      </c>
      <c r="F19" t="s">
        <v>1291</v>
      </c>
    </row>
    <row r="20" spans="1:6" x14ac:dyDescent="0.3">
      <c r="A20" t="s">
        <v>0</v>
      </c>
      <c r="B20">
        <v>32</v>
      </c>
      <c r="C20" s="34" t="s">
        <v>20</v>
      </c>
      <c r="D20" s="34">
        <v>2</v>
      </c>
      <c r="E20" s="39">
        <v>0</v>
      </c>
      <c r="F20" t="s">
        <v>1292</v>
      </c>
    </row>
    <row r="21" spans="1:6" x14ac:dyDescent="0.3">
      <c r="A21" t="s">
        <v>0</v>
      </c>
      <c r="B21">
        <v>32</v>
      </c>
      <c r="C21" s="34" t="s">
        <v>20</v>
      </c>
      <c r="D21" s="34">
        <v>3</v>
      </c>
      <c r="E21" s="39">
        <v>0</v>
      </c>
      <c r="F21" t="s">
        <v>1293</v>
      </c>
    </row>
    <row r="22" spans="1:6" x14ac:dyDescent="0.3">
      <c r="A22" t="s">
        <v>0</v>
      </c>
      <c r="B22">
        <v>32</v>
      </c>
      <c r="C22" s="34" t="s">
        <v>20</v>
      </c>
      <c r="D22" s="34">
        <v>4</v>
      </c>
      <c r="E22" s="39">
        <v>0</v>
      </c>
      <c r="F22" t="s">
        <v>748</v>
      </c>
    </row>
    <row r="23" spans="1:6" x14ac:dyDescent="0.3">
      <c r="A23" t="s">
        <v>0</v>
      </c>
      <c r="B23">
        <v>32</v>
      </c>
      <c r="C23" s="34" t="s">
        <v>20</v>
      </c>
      <c r="D23" s="34">
        <v>5</v>
      </c>
      <c r="E23" s="39">
        <v>0</v>
      </c>
      <c r="F23" t="s">
        <v>1294</v>
      </c>
    </row>
    <row r="24" spans="1:6" x14ac:dyDescent="0.3">
      <c r="A24" t="s">
        <v>0</v>
      </c>
      <c r="B24">
        <v>32</v>
      </c>
      <c r="C24" s="34" t="s">
        <v>20</v>
      </c>
      <c r="D24" s="34">
        <v>6</v>
      </c>
      <c r="E24" s="39">
        <v>1</v>
      </c>
      <c r="F24" t="s">
        <v>1295</v>
      </c>
    </row>
    <row r="25" spans="1:6" x14ac:dyDescent="0.3">
      <c r="A25" t="s">
        <v>0</v>
      </c>
      <c r="B25">
        <v>32</v>
      </c>
      <c r="C25" s="34" t="s">
        <v>20</v>
      </c>
      <c r="D25" s="34">
        <v>7</v>
      </c>
      <c r="E25" s="39">
        <v>0</v>
      </c>
      <c r="F25" t="s">
        <v>309</v>
      </c>
    </row>
    <row r="26" spans="1:6" x14ac:dyDescent="0.3">
      <c r="A26" t="s">
        <v>0</v>
      </c>
      <c r="B26">
        <v>32</v>
      </c>
      <c r="C26" s="34" t="s">
        <v>20</v>
      </c>
      <c r="D26" s="34">
        <v>8</v>
      </c>
      <c r="E26" s="39">
        <v>1</v>
      </c>
      <c r="F26" t="s">
        <v>536</v>
      </c>
    </row>
    <row r="27" spans="1:6" x14ac:dyDescent="0.3">
      <c r="A27" t="s">
        <v>0</v>
      </c>
      <c r="B27">
        <v>32</v>
      </c>
      <c r="C27" s="34" t="s">
        <v>20</v>
      </c>
      <c r="D27" s="34">
        <v>9</v>
      </c>
      <c r="E27" s="39">
        <v>0</v>
      </c>
      <c r="F27" t="s">
        <v>1296</v>
      </c>
    </row>
    <row r="28" spans="1:6" x14ac:dyDescent="0.3">
      <c r="A28" t="s">
        <v>0</v>
      </c>
      <c r="B28">
        <v>32</v>
      </c>
      <c r="C28" s="34" t="s">
        <v>20</v>
      </c>
      <c r="D28" s="34">
        <v>10</v>
      </c>
      <c r="E28" s="39">
        <v>0</v>
      </c>
      <c r="F28" t="s">
        <v>1297</v>
      </c>
    </row>
    <row r="29" spans="1:6" x14ac:dyDescent="0.3">
      <c r="A29" t="s">
        <v>0</v>
      </c>
      <c r="B29">
        <v>32</v>
      </c>
      <c r="C29" s="34" t="s">
        <v>20</v>
      </c>
      <c r="D29" s="34">
        <v>11</v>
      </c>
      <c r="E29" s="39">
        <v>0</v>
      </c>
      <c r="F29" t="s">
        <v>708</v>
      </c>
    </row>
    <row r="30" spans="1:6" x14ac:dyDescent="0.3">
      <c r="A30" t="s">
        <v>0</v>
      </c>
      <c r="B30">
        <v>32</v>
      </c>
      <c r="C30" s="34" t="s">
        <v>20</v>
      </c>
      <c r="D30" s="34">
        <v>12</v>
      </c>
      <c r="E30" s="39">
        <v>0</v>
      </c>
      <c r="F30" t="s">
        <v>1298</v>
      </c>
    </row>
    <row r="31" spans="1:6" x14ac:dyDescent="0.3">
      <c r="A31" t="s">
        <v>0</v>
      </c>
      <c r="B31">
        <v>32</v>
      </c>
      <c r="C31" s="34" t="s">
        <v>20</v>
      </c>
      <c r="D31" s="34">
        <v>13</v>
      </c>
      <c r="E31" s="39">
        <v>1</v>
      </c>
      <c r="F31" t="s">
        <v>1299</v>
      </c>
    </row>
    <row r="32" spans="1:6" x14ac:dyDescent="0.3">
      <c r="A32" t="s">
        <v>0</v>
      </c>
      <c r="B32">
        <v>32</v>
      </c>
      <c r="C32" s="34" t="s">
        <v>20</v>
      </c>
      <c r="D32" s="34">
        <v>14</v>
      </c>
      <c r="E32" s="39">
        <v>0</v>
      </c>
      <c r="F32" t="s">
        <v>1300</v>
      </c>
    </row>
    <row r="33" spans="1:6" x14ac:dyDescent="0.3">
      <c r="A33" t="s">
        <v>0</v>
      </c>
      <c r="B33">
        <v>32</v>
      </c>
      <c r="C33" s="34" t="s">
        <v>20</v>
      </c>
      <c r="D33" s="34">
        <v>15</v>
      </c>
      <c r="E33" s="39">
        <v>0</v>
      </c>
      <c r="F33" t="s">
        <v>53</v>
      </c>
    </row>
    <row r="34" spans="1:6" x14ac:dyDescent="0.3">
      <c r="A34" t="s">
        <v>0</v>
      </c>
      <c r="B34">
        <v>32</v>
      </c>
      <c r="C34" s="34" t="s">
        <v>20</v>
      </c>
      <c r="D34" s="34">
        <v>16</v>
      </c>
      <c r="E34" s="39">
        <v>0</v>
      </c>
      <c r="F34" t="s">
        <v>16</v>
      </c>
    </row>
    <row r="35" spans="1:6" x14ac:dyDescent="0.3">
      <c r="A35" t="s">
        <v>0</v>
      </c>
      <c r="B35">
        <v>32</v>
      </c>
      <c r="C35" s="34" t="s">
        <v>20</v>
      </c>
      <c r="D35" s="34">
        <v>17</v>
      </c>
      <c r="E35" s="39">
        <v>0</v>
      </c>
      <c r="F35" t="s">
        <v>791</v>
      </c>
    </row>
    <row r="36" spans="1:6" x14ac:dyDescent="0.3">
      <c r="A36" t="s">
        <v>1078</v>
      </c>
      <c r="B36">
        <v>33</v>
      </c>
      <c r="C36" s="34" t="s">
        <v>1079</v>
      </c>
      <c r="D36" s="34">
        <v>11</v>
      </c>
      <c r="E36" s="39">
        <v>5</v>
      </c>
      <c r="F36" t="s">
        <v>1082</v>
      </c>
    </row>
    <row r="37" spans="1:6" x14ac:dyDescent="0.3">
      <c r="A37" t="s">
        <v>0</v>
      </c>
      <c r="B37">
        <v>33</v>
      </c>
      <c r="C37" s="34" t="s">
        <v>20</v>
      </c>
      <c r="D37" s="34">
        <v>1</v>
      </c>
      <c r="E37" s="39">
        <v>0</v>
      </c>
      <c r="F37" t="s">
        <v>1301</v>
      </c>
    </row>
    <row r="38" spans="1:6" x14ac:dyDescent="0.3">
      <c r="A38" t="s">
        <v>0</v>
      </c>
      <c r="B38">
        <v>33</v>
      </c>
      <c r="C38" s="34" t="s">
        <v>20</v>
      </c>
      <c r="D38" s="34">
        <v>2</v>
      </c>
      <c r="E38" s="39">
        <v>1</v>
      </c>
      <c r="F38" t="s">
        <v>18</v>
      </c>
    </row>
    <row r="39" spans="1:6" x14ac:dyDescent="0.3">
      <c r="A39" t="s">
        <v>0</v>
      </c>
      <c r="B39">
        <v>33</v>
      </c>
      <c r="C39" s="34" t="s">
        <v>20</v>
      </c>
      <c r="D39" s="34">
        <v>3</v>
      </c>
      <c r="E39" s="39">
        <v>0</v>
      </c>
      <c r="F39" t="s">
        <v>13</v>
      </c>
    </row>
    <row r="40" spans="1:6" x14ac:dyDescent="0.3">
      <c r="A40" t="s">
        <v>0</v>
      </c>
      <c r="B40">
        <v>33</v>
      </c>
      <c r="C40" s="34" t="s">
        <v>20</v>
      </c>
      <c r="D40" s="34">
        <v>4</v>
      </c>
      <c r="E40" s="39">
        <v>1</v>
      </c>
      <c r="F40" t="s">
        <v>701</v>
      </c>
    </row>
    <row r="41" spans="1:6" x14ac:dyDescent="0.3">
      <c r="A41" t="s">
        <v>0</v>
      </c>
      <c r="B41">
        <v>33</v>
      </c>
      <c r="C41" s="34" t="s">
        <v>20</v>
      </c>
      <c r="D41" s="34">
        <v>5</v>
      </c>
      <c r="E41" s="39">
        <v>0</v>
      </c>
      <c r="F41" t="s">
        <v>1285</v>
      </c>
    </row>
    <row r="42" spans="1:6" x14ac:dyDescent="0.3">
      <c r="A42" t="s">
        <v>0</v>
      </c>
      <c r="B42">
        <v>33</v>
      </c>
      <c r="C42" s="34" t="s">
        <v>20</v>
      </c>
      <c r="D42" s="34">
        <v>6</v>
      </c>
      <c r="E42" s="39">
        <v>1</v>
      </c>
      <c r="F42" t="s">
        <v>1302</v>
      </c>
    </row>
    <row r="43" spans="1:6" x14ac:dyDescent="0.3">
      <c r="A43" t="s">
        <v>0</v>
      </c>
      <c r="B43">
        <v>33</v>
      </c>
      <c r="C43" s="34" t="s">
        <v>20</v>
      </c>
      <c r="D43" s="34">
        <v>7</v>
      </c>
      <c r="E43" s="39">
        <v>1</v>
      </c>
      <c r="F43" t="s">
        <v>700</v>
      </c>
    </row>
    <row r="44" spans="1:6" x14ac:dyDescent="0.3">
      <c r="A44" t="s">
        <v>0</v>
      </c>
      <c r="B44">
        <v>33</v>
      </c>
      <c r="C44" s="34" t="s">
        <v>20</v>
      </c>
      <c r="D44" s="34">
        <v>8</v>
      </c>
      <c r="E44" s="39">
        <v>0</v>
      </c>
      <c r="F44" t="s">
        <v>1290</v>
      </c>
    </row>
    <row r="45" spans="1:6" x14ac:dyDescent="0.3">
      <c r="A45" t="s">
        <v>0</v>
      </c>
      <c r="B45">
        <v>33</v>
      </c>
      <c r="C45" s="34" t="s">
        <v>20</v>
      </c>
      <c r="D45" s="34">
        <v>9</v>
      </c>
      <c r="E45" s="39">
        <v>0</v>
      </c>
      <c r="F45" t="s">
        <v>141</v>
      </c>
    </row>
    <row r="46" spans="1:6" x14ac:dyDescent="0.3">
      <c r="A46" t="s">
        <v>0</v>
      </c>
      <c r="B46">
        <v>33</v>
      </c>
      <c r="C46" s="34" t="s">
        <v>20</v>
      </c>
      <c r="D46" s="34">
        <v>10</v>
      </c>
      <c r="E46" s="39">
        <v>1</v>
      </c>
      <c r="F46" t="s">
        <v>53</v>
      </c>
    </row>
    <row r="47" spans="1:6" x14ac:dyDescent="0.3">
      <c r="A47" t="s">
        <v>0</v>
      </c>
      <c r="B47">
        <v>33</v>
      </c>
      <c r="C47" s="34" t="s">
        <v>20</v>
      </c>
      <c r="D47" s="34">
        <v>11</v>
      </c>
      <c r="E47" s="39">
        <v>0</v>
      </c>
      <c r="F47" t="s">
        <v>1303</v>
      </c>
    </row>
    <row r="48" spans="1:6" x14ac:dyDescent="0.3">
      <c r="A48" t="s">
        <v>1078</v>
      </c>
      <c r="B48">
        <v>34</v>
      </c>
      <c r="C48" s="34" t="s">
        <v>1079</v>
      </c>
      <c r="D48" s="34">
        <v>11</v>
      </c>
      <c r="E48" s="39">
        <v>3</v>
      </c>
      <c r="F48" t="s">
        <v>1083</v>
      </c>
    </row>
    <row r="49" spans="1:6" x14ac:dyDescent="0.3">
      <c r="A49" t="s">
        <v>0</v>
      </c>
      <c r="B49">
        <v>34</v>
      </c>
      <c r="C49" s="34" t="s">
        <v>20</v>
      </c>
      <c r="D49" s="34">
        <v>1</v>
      </c>
      <c r="E49" s="39">
        <v>0</v>
      </c>
      <c r="F49" t="s">
        <v>1304</v>
      </c>
    </row>
    <row r="50" spans="1:6" x14ac:dyDescent="0.3">
      <c r="A50" t="s">
        <v>0</v>
      </c>
      <c r="B50">
        <v>34</v>
      </c>
      <c r="C50" s="34" t="s">
        <v>20</v>
      </c>
      <c r="D50" s="34">
        <v>2</v>
      </c>
      <c r="E50" s="39">
        <v>0</v>
      </c>
      <c r="F50" t="s">
        <v>1305</v>
      </c>
    </row>
    <row r="51" spans="1:6" x14ac:dyDescent="0.3">
      <c r="A51" t="s">
        <v>0</v>
      </c>
      <c r="B51">
        <v>34</v>
      </c>
      <c r="C51" s="34" t="s">
        <v>20</v>
      </c>
      <c r="D51" s="34">
        <v>3</v>
      </c>
      <c r="E51" s="39">
        <v>0</v>
      </c>
      <c r="F51" t="s">
        <v>422</v>
      </c>
    </row>
    <row r="52" spans="1:6" x14ac:dyDescent="0.3">
      <c r="A52" t="s">
        <v>0</v>
      </c>
      <c r="B52">
        <v>34</v>
      </c>
      <c r="C52" s="34" t="s">
        <v>20</v>
      </c>
      <c r="D52" s="34">
        <v>4</v>
      </c>
      <c r="E52" s="39">
        <v>1</v>
      </c>
      <c r="F52" t="s">
        <v>202</v>
      </c>
    </row>
    <row r="53" spans="1:6" x14ac:dyDescent="0.3">
      <c r="A53" t="s">
        <v>0</v>
      </c>
      <c r="B53">
        <v>34</v>
      </c>
      <c r="C53" s="34" t="s">
        <v>20</v>
      </c>
      <c r="D53" s="34">
        <v>5</v>
      </c>
      <c r="E53" s="39">
        <v>0</v>
      </c>
      <c r="F53" t="s">
        <v>1294</v>
      </c>
    </row>
    <row r="54" spans="1:6" x14ac:dyDescent="0.3">
      <c r="A54" t="s">
        <v>0</v>
      </c>
      <c r="B54">
        <v>34</v>
      </c>
      <c r="C54" s="34" t="s">
        <v>20</v>
      </c>
      <c r="D54" s="34">
        <v>6</v>
      </c>
      <c r="E54" s="39">
        <v>1</v>
      </c>
      <c r="F54" t="s">
        <v>795</v>
      </c>
    </row>
    <row r="55" spans="1:6" x14ac:dyDescent="0.3">
      <c r="A55" t="s">
        <v>0</v>
      </c>
      <c r="B55">
        <v>34</v>
      </c>
      <c r="C55" s="34" t="s">
        <v>20</v>
      </c>
      <c r="D55" s="34">
        <v>7</v>
      </c>
      <c r="E55" s="39">
        <v>1</v>
      </c>
      <c r="F55" t="s">
        <v>577</v>
      </c>
    </row>
    <row r="56" spans="1:6" x14ac:dyDescent="0.3">
      <c r="A56" t="s">
        <v>0</v>
      </c>
      <c r="B56">
        <v>34</v>
      </c>
      <c r="C56" s="34" t="s">
        <v>20</v>
      </c>
      <c r="D56" s="34">
        <v>8</v>
      </c>
      <c r="E56" s="39">
        <v>0</v>
      </c>
      <c r="F56" t="s">
        <v>40</v>
      </c>
    </row>
    <row r="57" spans="1:6" x14ac:dyDescent="0.3">
      <c r="A57" t="s">
        <v>0</v>
      </c>
      <c r="B57">
        <v>34</v>
      </c>
      <c r="C57" s="34" t="s">
        <v>20</v>
      </c>
      <c r="D57" s="34">
        <v>9</v>
      </c>
      <c r="E57" s="39">
        <v>0</v>
      </c>
      <c r="F57" t="s">
        <v>1306</v>
      </c>
    </row>
    <row r="58" spans="1:6" x14ac:dyDescent="0.3">
      <c r="A58" t="s">
        <v>0</v>
      </c>
      <c r="B58">
        <v>34</v>
      </c>
      <c r="C58" s="34" t="s">
        <v>20</v>
      </c>
      <c r="D58" s="34">
        <v>10</v>
      </c>
      <c r="E58" s="39">
        <v>0</v>
      </c>
      <c r="F58" t="s">
        <v>1307</v>
      </c>
    </row>
    <row r="59" spans="1:6" x14ac:dyDescent="0.3">
      <c r="A59" t="s">
        <v>0</v>
      </c>
      <c r="B59">
        <v>34</v>
      </c>
      <c r="C59" s="34" t="s">
        <v>20</v>
      </c>
      <c r="D59" s="34">
        <v>11</v>
      </c>
      <c r="E59" s="39">
        <v>0</v>
      </c>
      <c r="F59" t="s">
        <v>131</v>
      </c>
    </row>
    <row r="60" spans="1:6" x14ac:dyDescent="0.3">
      <c r="A60" t="s">
        <v>1078</v>
      </c>
      <c r="B60">
        <v>35</v>
      </c>
      <c r="C60" s="34" t="s">
        <v>1079</v>
      </c>
      <c r="D60" s="34">
        <v>8</v>
      </c>
      <c r="E60" s="39">
        <v>5</v>
      </c>
      <c r="F60" t="s">
        <v>1084</v>
      </c>
    </row>
    <row r="61" spans="1:6" x14ac:dyDescent="0.3">
      <c r="A61" t="s">
        <v>0</v>
      </c>
      <c r="B61">
        <v>35</v>
      </c>
      <c r="C61" s="34" t="s">
        <v>20</v>
      </c>
      <c r="D61" s="34">
        <v>1</v>
      </c>
      <c r="E61" s="39">
        <v>1</v>
      </c>
      <c r="F61" t="s">
        <v>349</v>
      </c>
    </row>
    <row r="62" spans="1:6" x14ac:dyDescent="0.3">
      <c r="A62" t="s">
        <v>0</v>
      </c>
      <c r="B62">
        <v>35</v>
      </c>
      <c r="C62" s="34" t="s">
        <v>20</v>
      </c>
      <c r="D62" s="34">
        <v>2</v>
      </c>
      <c r="E62" s="39">
        <v>1</v>
      </c>
      <c r="F62" t="s">
        <v>1308</v>
      </c>
    </row>
    <row r="63" spans="1:6" x14ac:dyDescent="0.3">
      <c r="A63" t="s">
        <v>0</v>
      </c>
      <c r="B63">
        <v>35</v>
      </c>
      <c r="C63" s="34" t="s">
        <v>20</v>
      </c>
      <c r="D63" s="34">
        <v>3</v>
      </c>
      <c r="E63" s="39">
        <v>0</v>
      </c>
      <c r="F63" t="s">
        <v>1309</v>
      </c>
    </row>
    <row r="64" spans="1:6" x14ac:dyDescent="0.3">
      <c r="A64" t="s">
        <v>0</v>
      </c>
      <c r="B64">
        <v>35</v>
      </c>
      <c r="C64" s="34" t="s">
        <v>20</v>
      </c>
      <c r="D64" s="34">
        <v>4</v>
      </c>
      <c r="E64" s="39">
        <v>0</v>
      </c>
      <c r="F64" t="s">
        <v>1310</v>
      </c>
    </row>
    <row r="65" spans="1:6" x14ac:dyDescent="0.3">
      <c r="A65" t="s">
        <v>0</v>
      </c>
      <c r="B65">
        <v>35</v>
      </c>
      <c r="C65" s="34" t="s">
        <v>20</v>
      </c>
      <c r="D65" s="34">
        <v>5</v>
      </c>
      <c r="E65" s="39">
        <v>1</v>
      </c>
      <c r="F65" t="s">
        <v>346</v>
      </c>
    </row>
    <row r="66" spans="1:6" x14ac:dyDescent="0.3">
      <c r="A66" t="s">
        <v>0</v>
      </c>
      <c r="B66">
        <v>35</v>
      </c>
      <c r="C66" s="34" t="s">
        <v>20</v>
      </c>
      <c r="D66" s="34">
        <v>6</v>
      </c>
      <c r="E66" s="39">
        <v>1</v>
      </c>
      <c r="F66" t="s">
        <v>1311</v>
      </c>
    </row>
    <row r="67" spans="1:6" x14ac:dyDescent="0.3">
      <c r="A67" t="s">
        <v>0</v>
      </c>
      <c r="B67">
        <v>35</v>
      </c>
      <c r="C67" s="34" t="s">
        <v>20</v>
      </c>
      <c r="D67" s="34">
        <v>7</v>
      </c>
      <c r="E67" s="39">
        <v>1</v>
      </c>
      <c r="F67" t="s">
        <v>1312</v>
      </c>
    </row>
    <row r="68" spans="1:6" x14ac:dyDescent="0.3">
      <c r="A68" t="s">
        <v>0</v>
      </c>
      <c r="B68">
        <v>35</v>
      </c>
      <c r="C68" s="34" t="s">
        <v>20</v>
      </c>
      <c r="D68" s="34">
        <v>8</v>
      </c>
      <c r="E68" s="39">
        <v>0</v>
      </c>
      <c r="F68" t="s">
        <v>1285</v>
      </c>
    </row>
    <row r="69" spans="1:6" x14ac:dyDescent="0.3">
      <c r="A69" t="s">
        <v>1078</v>
      </c>
      <c r="B69">
        <v>36</v>
      </c>
      <c r="C69" s="34" t="s">
        <v>1079</v>
      </c>
      <c r="D69" s="34">
        <v>13</v>
      </c>
      <c r="E69" s="39">
        <v>5</v>
      </c>
      <c r="F69" t="s">
        <v>1085</v>
      </c>
    </row>
    <row r="70" spans="1:6" x14ac:dyDescent="0.3">
      <c r="A70" t="s">
        <v>0</v>
      </c>
      <c r="B70">
        <v>36</v>
      </c>
      <c r="C70" s="34" t="s">
        <v>20</v>
      </c>
      <c r="D70" s="34">
        <v>1</v>
      </c>
      <c r="E70" s="39">
        <v>0</v>
      </c>
      <c r="F70" t="s">
        <v>348</v>
      </c>
    </row>
    <row r="71" spans="1:6" x14ac:dyDescent="0.3">
      <c r="A71" t="s">
        <v>0</v>
      </c>
      <c r="B71">
        <v>36</v>
      </c>
      <c r="C71" s="34" t="s">
        <v>20</v>
      </c>
      <c r="D71" s="34">
        <v>2</v>
      </c>
      <c r="E71" s="39">
        <v>1</v>
      </c>
      <c r="F71" t="s">
        <v>31</v>
      </c>
    </row>
    <row r="72" spans="1:6" x14ac:dyDescent="0.3">
      <c r="A72" t="s">
        <v>0</v>
      </c>
      <c r="B72">
        <v>36</v>
      </c>
      <c r="C72" s="34" t="s">
        <v>20</v>
      </c>
      <c r="D72" s="34">
        <v>3</v>
      </c>
      <c r="E72" s="39">
        <v>0</v>
      </c>
      <c r="F72" t="s">
        <v>1298</v>
      </c>
    </row>
    <row r="73" spans="1:6" x14ac:dyDescent="0.3">
      <c r="A73" t="s">
        <v>0</v>
      </c>
      <c r="B73">
        <v>36</v>
      </c>
      <c r="C73" s="34" t="s">
        <v>20</v>
      </c>
      <c r="D73" s="34">
        <v>4</v>
      </c>
      <c r="E73" s="39">
        <v>0</v>
      </c>
      <c r="F73" t="s">
        <v>14</v>
      </c>
    </row>
    <row r="74" spans="1:6" x14ac:dyDescent="0.3">
      <c r="A74" t="s">
        <v>0</v>
      </c>
      <c r="B74">
        <v>36</v>
      </c>
      <c r="C74" s="34" t="s">
        <v>20</v>
      </c>
      <c r="D74" s="34">
        <v>5</v>
      </c>
      <c r="E74" s="39">
        <v>0</v>
      </c>
      <c r="F74" t="s">
        <v>1297</v>
      </c>
    </row>
    <row r="75" spans="1:6" x14ac:dyDescent="0.3">
      <c r="A75" t="s">
        <v>0</v>
      </c>
      <c r="B75">
        <v>36</v>
      </c>
      <c r="C75" s="34" t="s">
        <v>20</v>
      </c>
      <c r="D75" s="34">
        <v>6</v>
      </c>
      <c r="E75" s="39">
        <v>1</v>
      </c>
      <c r="F75" t="s">
        <v>1313</v>
      </c>
    </row>
    <row r="76" spans="1:6" x14ac:dyDescent="0.3">
      <c r="A76" t="s">
        <v>0</v>
      </c>
      <c r="B76">
        <v>36</v>
      </c>
      <c r="C76" s="34" t="s">
        <v>20</v>
      </c>
      <c r="D76" s="34">
        <v>7</v>
      </c>
      <c r="E76" s="39">
        <v>0</v>
      </c>
      <c r="F76" t="s">
        <v>818</v>
      </c>
    </row>
    <row r="77" spans="1:6" x14ac:dyDescent="0.3">
      <c r="A77" t="s">
        <v>0</v>
      </c>
      <c r="B77">
        <v>36</v>
      </c>
      <c r="C77" s="34" t="s">
        <v>20</v>
      </c>
      <c r="D77" s="34">
        <v>8</v>
      </c>
      <c r="E77" s="39">
        <v>0</v>
      </c>
      <c r="F77" t="s">
        <v>1314</v>
      </c>
    </row>
    <row r="78" spans="1:6" x14ac:dyDescent="0.3">
      <c r="A78" t="s">
        <v>0</v>
      </c>
      <c r="B78">
        <v>36</v>
      </c>
      <c r="C78" s="34" t="s">
        <v>20</v>
      </c>
      <c r="D78" s="34">
        <v>9</v>
      </c>
      <c r="E78" s="39">
        <v>0</v>
      </c>
      <c r="F78" t="s">
        <v>16</v>
      </c>
    </row>
    <row r="79" spans="1:6" x14ac:dyDescent="0.3">
      <c r="A79" t="s">
        <v>0</v>
      </c>
      <c r="B79">
        <v>36</v>
      </c>
      <c r="C79" s="34" t="s">
        <v>20</v>
      </c>
      <c r="D79" s="34">
        <v>10</v>
      </c>
      <c r="E79" s="39">
        <v>1</v>
      </c>
      <c r="F79" t="s">
        <v>667</v>
      </c>
    </row>
    <row r="80" spans="1:6" x14ac:dyDescent="0.3">
      <c r="A80" t="s">
        <v>0</v>
      </c>
      <c r="B80">
        <v>36</v>
      </c>
      <c r="C80" s="34" t="s">
        <v>20</v>
      </c>
      <c r="D80" s="34">
        <v>11</v>
      </c>
      <c r="E80" s="39">
        <v>1</v>
      </c>
      <c r="F80" t="s">
        <v>1315</v>
      </c>
    </row>
    <row r="81" spans="1:6" x14ac:dyDescent="0.3">
      <c r="A81" t="s">
        <v>0</v>
      </c>
      <c r="B81">
        <v>36</v>
      </c>
      <c r="C81" s="34" t="s">
        <v>20</v>
      </c>
      <c r="D81" s="34">
        <v>12</v>
      </c>
      <c r="E81" s="39">
        <v>1</v>
      </c>
      <c r="F81" t="s">
        <v>1283</v>
      </c>
    </row>
    <row r="82" spans="1:6" x14ac:dyDescent="0.3">
      <c r="A82" t="s">
        <v>0</v>
      </c>
      <c r="B82">
        <v>36</v>
      </c>
      <c r="C82" s="34" t="s">
        <v>20</v>
      </c>
      <c r="D82" s="34">
        <v>13</v>
      </c>
      <c r="E82" s="39">
        <v>0</v>
      </c>
      <c r="F82" t="s">
        <v>13</v>
      </c>
    </row>
    <row r="83" spans="1:6" x14ac:dyDescent="0.3">
      <c r="A83" t="s">
        <v>1078</v>
      </c>
      <c r="B83">
        <v>37</v>
      </c>
      <c r="C83" s="34" t="s">
        <v>1079</v>
      </c>
      <c r="D83" s="34">
        <v>14</v>
      </c>
      <c r="E83" s="39">
        <v>3</v>
      </c>
      <c r="F83" t="s">
        <v>1086</v>
      </c>
    </row>
    <row r="84" spans="1:6" x14ac:dyDescent="0.3">
      <c r="A84" t="s">
        <v>0</v>
      </c>
      <c r="B84">
        <v>37</v>
      </c>
      <c r="C84" s="34" t="s">
        <v>20</v>
      </c>
      <c r="D84" s="34">
        <v>1</v>
      </c>
      <c r="E84" s="39">
        <v>1</v>
      </c>
      <c r="F84" t="s">
        <v>285</v>
      </c>
    </row>
    <row r="85" spans="1:6" x14ac:dyDescent="0.3">
      <c r="A85" t="s">
        <v>0</v>
      </c>
      <c r="B85">
        <v>37</v>
      </c>
      <c r="C85" s="34" t="s">
        <v>20</v>
      </c>
      <c r="D85" s="34">
        <v>2</v>
      </c>
      <c r="E85" s="39">
        <v>0</v>
      </c>
      <c r="F85" t="s">
        <v>1297</v>
      </c>
    </row>
    <row r="86" spans="1:6" x14ac:dyDescent="0.3">
      <c r="A86" t="s">
        <v>0</v>
      </c>
      <c r="B86">
        <v>37</v>
      </c>
      <c r="C86" s="34" t="s">
        <v>20</v>
      </c>
      <c r="D86" s="34">
        <v>3</v>
      </c>
      <c r="E86" s="39">
        <v>1</v>
      </c>
      <c r="F86" t="s">
        <v>79</v>
      </c>
    </row>
    <row r="87" spans="1:6" x14ac:dyDescent="0.3">
      <c r="A87" t="s">
        <v>0</v>
      </c>
      <c r="B87">
        <v>37</v>
      </c>
      <c r="C87" s="34" t="s">
        <v>20</v>
      </c>
      <c r="D87" s="34">
        <v>4</v>
      </c>
      <c r="E87" s="39">
        <v>0</v>
      </c>
      <c r="F87" t="s">
        <v>1316</v>
      </c>
    </row>
    <row r="88" spans="1:6" x14ac:dyDescent="0.3">
      <c r="A88" t="s">
        <v>0</v>
      </c>
      <c r="B88">
        <v>37</v>
      </c>
      <c r="C88" s="34" t="s">
        <v>20</v>
      </c>
      <c r="D88" s="34">
        <v>5</v>
      </c>
      <c r="E88" s="39">
        <v>0</v>
      </c>
      <c r="F88" t="s">
        <v>1294</v>
      </c>
    </row>
    <row r="89" spans="1:6" x14ac:dyDescent="0.3">
      <c r="A89" t="s">
        <v>0</v>
      </c>
      <c r="B89">
        <v>37</v>
      </c>
      <c r="C89" s="34" t="s">
        <v>20</v>
      </c>
      <c r="D89" s="34">
        <v>6</v>
      </c>
      <c r="E89" s="39">
        <v>0</v>
      </c>
      <c r="F89" t="s">
        <v>644</v>
      </c>
    </row>
    <row r="90" spans="1:6" x14ac:dyDescent="0.3">
      <c r="A90" t="s">
        <v>0</v>
      </c>
      <c r="B90">
        <v>37</v>
      </c>
      <c r="C90" s="34" t="s">
        <v>20</v>
      </c>
      <c r="D90" s="34">
        <v>7</v>
      </c>
      <c r="E90" s="39">
        <v>0</v>
      </c>
      <c r="F90" t="s">
        <v>309</v>
      </c>
    </row>
    <row r="91" spans="1:6" x14ac:dyDescent="0.3">
      <c r="A91" t="s">
        <v>0</v>
      </c>
      <c r="B91">
        <v>37</v>
      </c>
      <c r="C91" s="34" t="s">
        <v>20</v>
      </c>
      <c r="D91" s="34">
        <v>8</v>
      </c>
      <c r="E91" s="39">
        <v>0</v>
      </c>
      <c r="F91" t="s">
        <v>1317</v>
      </c>
    </row>
    <row r="92" spans="1:6" x14ac:dyDescent="0.3">
      <c r="A92" t="s">
        <v>0</v>
      </c>
      <c r="B92">
        <v>37</v>
      </c>
      <c r="C92" s="34" t="s">
        <v>20</v>
      </c>
      <c r="D92" s="34">
        <v>9</v>
      </c>
      <c r="E92" s="39">
        <v>0</v>
      </c>
      <c r="F92" t="s">
        <v>1318</v>
      </c>
    </row>
    <row r="93" spans="1:6" x14ac:dyDescent="0.3">
      <c r="A93" t="s">
        <v>0</v>
      </c>
      <c r="B93">
        <v>37</v>
      </c>
      <c r="C93" s="34" t="s">
        <v>20</v>
      </c>
      <c r="D93" s="34">
        <v>10</v>
      </c>
      <c r="E93" s="39">
        <v>0</v>
      </c>
      <c r="F93" t="s">
        <v>1319</v>
      </c>
    </row>
    <row r="94" spans="1:6" x14ac:dyDescent="0.3">
      <c r="A94" t="s">
        <v>0</v>
      </c>
      <c r="B94">
        <v>37</v>
      </c>
      <c r="C94" s="34" t="s">
        <v>20</v>
      </c>
      <c r="D94" s="34">
        <v>11</v>
      </c>
      <c r="E94" s="39">
        <v>1</v>
      </c>
      <c r="F94" t="s">
        <v>254</v>
      </c>
    </row>
    <row r="95" spans="1:6" x14ac:dyDescent="0.3">
      <c r="A95" t="s">
        <v>0</v>
      </c>
      <c r="B95">
        <v>37</v>
      </c>
      <c r="C95" s="34" t="s">
        <v>20</v>
      </c>
      <c r="D95" s="34">
        <v>12</v>
      </c>
      <c r="E95" s="39">
        <v>0</v>
      </c>
      <c r="F95" t="s">
        <v>60</v>
      </c>
    </row>
    <row r="96" spans="1:6" x14ac:dyDescent="0.3">
      <c r="A96" t="s">
        <v>0</v>
      </c>
      <c r="B96">
        <v>37</v>
      </c>
      <c r="C96" s="34" t="s">
        <v>20</v>
      </c>
      <c r="D96" s="34">
        <v>13</v>
      </c>
      <c r="E96" s="39">
        <v>0</v>
      </c>
      <c r="F96" t="s">
        <v>6</v>
      </c>
    </row>
    <row r="97" spans="1:6" x14ac:dyDescent="0.3">
      <c r="A97" t="s">
        <v>0</v>
      </c>
      <c r="B97">
        <v>37</v>
      </c>
      <c r="C97" s="34" t="s">
        <v>20</v>
      </c>
      <c r="D97" s="34">
        <v>14</v>
      </c>
      <c r="E97" s="39">
        <v>0</v>
      </c>
      <c r="F97" t="s">
        <v>1320</v>
      </c>
    </row>
    <row r="98" spans="1:6" x14ac:dyDescent="0.3">
      <c r="A98" t="s">
        <v>1078</v>
      </c>
      <c r="B98">
        <v>38</v>
      </c>
      <c r="C98" s="34" t="s">
        <v>1079</v>
      </c>
      <c r="D98" s="34">
        <v>18</v>
      </c>
      <c r="E98" s="39">
        <v>4</v>
      </c>
      <c r="F98" t="s">
        <v>1087</v>
      </c>
    </row>
    <row r="99" spans="1:6" x14ac:dyDescent="0.3">
      <c r="A99" t="s">
        <v>0</v>
      </c>
      <c r="B99">
        <v>38</v>
      </c>
      <c r="C99" s="34" t="s">
        <v>20</v>
      </c>
      <c r="D99" s="34">
        <v>1</v>
      </c>
      <c r="E99" s="39">
        <v>0</v>
      </c>
      <c r="F99" t="s">
        <v>16</v>
      </c>
    </row>
    <row r="100" spans="1:6" x14ac:dyDescent="0.3">
      <c r="A100" t="s">
        <v>0</v>
      </c>
      <c r="B100">
        <v>38</v>
      </c>
      <c r="C100" s="34" t="s">
        <v>20</v>
      </c>
      <c r="D100" s="34">
        <v>2</v>
      </c>
      <c r="E100" s="39">
        <v>1</v>
      </c>
      <c r="F100" t="s">
        <v>1321</v>
      </c>
    </row>
    <row r="101" spans="1:6" x14ac:dyDescent="0.3">
      <c r="A101" t="s">
        <v>0</v>
      </c>
      <c r="B101">
        <v>38</v>
      </c>
      <c r="C101" s="34" t="s">
        <v>20</v>
      </c>
      <c r="D101" s="34">
        <v>3</v>
      </c>
      <c r="E101" s="39">
        <v>0</v>
      </c>
      <c r="F101" t="s">
        <v>1322</v>
      </c>
    </row>
    <row r="102" spans="1:6" x14ac:dyDescent="0.3">
      <c r="A102" t="s">
        <v>0</v>
      </c>
      <c r="B102">
        <v>38</v>
      </c>
      <c r="C102" s="34" t="s">
        <v>20</v>
      </c>
      <c r="D102" s="34">
        <v>4</v>
      </c>
      <c r="E102" s="39">
        <v>0</v>
      </c>
      <c r="F102" t="s">
        <v>818</v>
      </c>
    </row>
    <row r="103" spans="1:6" x14ac:dyDescent="0.3">
      <c r="A103" t="s">
        <v>0</v>
      </c>
      <c r="B103">
        <v>38</v>
      </c>
      <c r="C103" s="34" t="s">
        <v>20</v>
      </c>
      <c r="D103" s="34">
        <v>5</v>
      </c>
      <c r="E103" s="39">
        <v>0</v>
      </c>
      <c r="F103" t="s">
        <v>309</v>
      </c>
    </row>
    <row r="104" spans="1:6" x14ac:dyDescent="0.3">
      <c r="A104" t="s">
        <v>0</v>
      </c>
      <c r="B104">
        <v>38</v>
      </c>
      <c r="C104" s="34" t="s">
        <v>20</v>
      </c>
      <c r="D104" s="34">
        <v>6</v>
      </c>
      <c r="E104" s="39">
        <v>0</v>
      </c>
      <c r="F104" t="s">
        <v>163</v>
      </c>
    </row>
    <row r="105" spans="1:6" x14ac:dyDescent="0.3">
      <c r="A105" t="s">
        <v>0</v>
      </c>
      <c r="B105">
        <v>38</v>
      </c>
      <c r="C105" s="34" t="s">
        <v>20</v>
      </c>
      <c r="D105" s="34">
        <v>7</v>
      </c>
      <c r="E105" s="39">
        <v>1</v>
      </c>
      <c r="F105" t="s">
        <v>1323</v>
      </c>
    </row>
    <row r="106" spans="1:6" x14ac:dyDescent="0.3">
      <c r="A106" t="s">
        <v>0</v>
      </c>
      <c r="B106">
        <v>38</v>
      </c>
      <c r="C106" s="34" t="s">
        <v>20</v>
      </c>
      <c r="D106" s="34">
        <v>8</v>
      </c>
      <c r="E106" s="39">
        <v>0</v>
      </c>
      <c r="F106" t="s">
        <v>1290</v>
      </c>
    </row>
    <row r="107" spans="1:6" x14ac:dyDescent="0.3">
      <c r="A107" t="s">
        <v>0</v>
      </c>
      <c r="B107">
        <v>38</v>
      </c>
      <c r="C107" s="34" t="s">
        <v>20</v>
      </c>
      <c r="D107" s="34">
        <v>9</v>
      </c>
      <c r="E107" s="39">
        <v>0</v>
      </c>
      <c r="F107" t="s">
        <v>1298</v>
      </c>
    </row>
    <row r="108" spans="1:6" x14ac:dyDescent="0.3">
      <c r="A108" t="s">
        <v>0</v>
      </c>
      <c r="B108">
        <v>38</v>
      </c>
      <c r="C108" s="34" t="s">
        <v>20</v>
      </c>
      <c r="D108" s="34">
        <v>10</v>
      </c>
      <c r="E108" s="39">
        <v>0</v>
      </c>
      <c r="F108" t="s">
        <v>1324</v>
      </c>
    </row>
    <row r="109" spans="1:6" x14ac:dyDescent="0.3">
      <c r="A109" t="s">
        <v>0</v>
      </c>
      <c r="B109">
        <v>38</v>
      </c>
      <c r="C109" s="34" t="s">
        <v>20</v>
      </c>
      <c r="D109" s="34">
        <v>11</v>
      </c>
      <c r="E109" s="39">
        <v>0</v>
      </c>
      <c r="F109" t="s">
        <v>1309</v>
      </c>
    </row>
    <row r="110" spans="1:6" x14ac:dyDescent="0.3">
      <c r="A110" t="s">
        <v>0</v>
      </c>
      <c r="B110">
        <v>38</v>
      </c>
      <c r="C110" s="34" t="s">
        <v>20</v>
      </c>
      <c r="D110" s="34">
        <v>12</v>
      </c>
      <c r="E110" s="39">
        <v>0</v>
      </c>
      <c r="F110" t="s">
        <v>1313</v>
      </c>
    </row>
    <row r="111" spans="1:6" x14ac:dyDescent="0.3">
      <c r="A111" t="s">
        <v>0</v>
      </c>
      <c r="B111">
        <v>38</v>
      </c>
      <c r="C111" s="34" t="s">
        <v>20</v>
      </c>
      <c r="D111" s="34">
        <v>13</v>
      </c>
      <c r="E111" s="39">
        <v>0</v>
      </c>
      <c r="F111" t="s">
        <v>1283</v>
      </c>
    </row>
    <row r="112" spans="1:6" x14ac:dyDescent="0.3">
      <c r="A112" t="s">
        <v>0</v>
      </c>
      <c r="B112">
        <v>38</v>
      </c>
      <c r="C112" s="34" t="s">
        <v>20</v>
      </c>
      <c r="D112" s="34">
        <v>14</v>
      </c>
      <c r="E112" s="39">
        <v>0</v>
      </c>
      <c r="F112" t="s">
        <v>13</v>
      </c>
    </row>
    <row r="113" spans="1:6" x14ac:dyDescent="0.3">
      <c r="A113" t="s">
        <v>0</v>
      </c>
      <c r="B113">
        <v>38</v>
      </c>
      <c r="C113" s="34" t="s">
        <v>20</v>
      </c>
      <c r="D113" s="34">
        <v>15</v>
      </c>
      <c r="E113" s="39">
        <v>0</v>
      </c>
      <c r="F113" t="s">
        <v>793</v>
      </c>
    </row>
    <row r="114" spans="1:6" x14ac:dyDescent="0.3">
      <c r="A114" t="s">
        <v>0</v>
      </c>
      <c r="B114">
        <v>38</v>
      </c>
      <c r="C114" s="34" t="s">
        <v>20</v>
      </c>
      <c r="D114" s="34">
        <v>16</v>
      </c>
      <c r="E114" s="39">
        <v>0</v>
      </c>
      <c r="F114" t="s">
        <v>708</v>
      </c>
    </row>
    <row r="115" spans="1:6" x14ac:dyDescent="0.3">
      <c r="A115" t="s">
        <v>0</v>
      </c>
      <c r="B115">
        <v>38</v>
      </c>
      <c r="C115" s="34" t="s">
        <v>20</v>
      </c>
      <c r="D115" s="34">
        <v>17</v>
      </c>
      <c r="E115" s="39">
        <v>1</v>
      </c>
      <c r="F115" t="s">
        <v>1315</v>
      </c>
    </row>
    <row r="116" spans="1:6" x14ac:dyDescent="0.3">
      <c r="A116" t="s">
        <v>0</v>
      </c>
      <c r="B116">
        <v>38</v>
      </c>
      <c r="C116" s="34" t="s">
        <v>20</v>
      </c>
      <c r="D116" s="34">
        <v>18</v>
      </c>
      <c r="E116" s="39">
        <v>1</v>
      </c>
      <c r="F116" t="s">
        <v>1325</v>
      </c>
    </row>
    <row r="117" spans="1:6" x14ac:dyDescent="0.3">
      <c r="A117" t="s">
        <v>1078</v>
      </c>
      <c r="B117">
        <v>39</v>
      </c>
      <c r="C117" s="34" t="s">
        <v>1079</v>
      </c>
      <c r="D117" s="34">
        <v>8</v>
      </c>
      <c r="E117" s="39">
        <v>2</v>
      </c>
      <c r="F117" t="s">
        <v>1088</v>
      </c>
    </row>
    <row r="118" spans="1:6" x14ac:dyDescent="0.3">
      <c r="A118" t="s">
        <v>0</v>
      </c>
      <c r="B118">
        <v>39</v>
      </c>
      <c r="C118" s="34" t="s">
        <v>20</v>
      </c>
      <c r="D118" s="34">
        <v>1</v>
      </c>
      <c r="E118" s="39">
        <v>0</v>
      </c>
      <c r="F118" t="s">
        <v>100</v>
      </c>
    </row>
    <row r="119" spans="1:6" x14ac:dyDescent="0.3">
      <c r="A119" t="s">
        <v>0</v>
      </c>
      <c r="B119">
        <v>39</v>
      </c>
      <c r="C119" s="34" t="s">
        <v>20</v>
      </c>
      <c r="D119" s="34">
        <v>2</v>
      </c>
      <c r="E119" s="39">
        <v>0</v>
      </c>
      <c r="F119" t="s">
        <v>532</v>
      </c>
    </row>
    <row r="120" spans="1:6" x14ac:dyDescent="0.3">
      <c r="A120" t="s">
        <v>0</v>
      </c>
      <c r="B120">
        <v>39</v>
      </c>
      <c r="C120" s="34" t="s">
        <v>20</v>
      </c>
      <c r="D120" s="34">
        <v>3</v>
      </c>
      <c r="E120" s="39">
        <v>1</v>
      </c>
      <c r="F120" t="s">
        <v>12</v>
      </c>
    </row>
    <row r="121" spans="1:6" x14ac:dyDescent="0.3">
      <c r="A121" t="s">
        <v>0</v>
      </c>
      <c r="B121">
        <v>39</v>
      </c>
      <c r="C121" s="34" t="s">
        <v>20</v>
      </c>
      <c r="D121" s="34">
        <v>4</v>
      </c>
      <c r="E121" s="39">
        <v>0</v>
      </c>
      <c r="F121" t="s">
        <v>43</v>
      </c>
    </row>
    <row r="122" spans="1:6" x14ac:dyDescent="0.3">
      <c r="A122" t="s">
        <v>0</v>
      </c>
      <c r="B122">
        <v>39</v>
      </c>
      <c r="C122" s="34" t="s">
        <v>20</v>
      </c>
      <c r="D122" s="34">
        <v>5</v>
      </c>
      <c r="E122" s="39">
        <v>1</v>
      </c>
      <c r="F122" t="s">
        <v>1326</v>
      </c>
    </row>
    <row r="123" spans="1:6" x14ac:dyDescent="0.3">
      <c r="A123" t="s">
        <v>0</v>
      </c>
      <c r="B123">
        <v>39</v>
      </c>
      <c r="C123" s="34" t="s">
        <v>20</v>
      </c>
      <c r="D123" s="34">
        <v>6</v>
      </c>
      <c r="E123" s="39">
        <v>0</v>
      </c>
      <c r="F123" t="s">
        <v>533</v>
      </c>
    </row>
    <row r="124" spans="1:6" x14ac:dyDescent="0.3">
      <c r="A124" t="s">
        <v>0</v>
      </c>
      <c r="B124">
        <v>39</v>
      </c>
      <c r="C124" s="34" t="s">
        <v>20</v>
      </c>
      <c r="D124" s="34">
        <v>7</v>
      </c>
      <c r="E124" s="39">
        <v>0</v>
      </c>
      <c r="F124" t="s">
        <v>1312</v>
      </c>
    </row>
    <row r="125" spans="1:6" x14ac:dyDescent="0.3">
      <c r="A125" t="s">
        <v>0</v>
      </c>
      <c r="B125">
        <v>39</v>
      </c>
      <c r="C125" s="34" t="s">
        <v>20</v>
      </c>
      <c r="D125" s="34">
        <v>8</v>
      </c>
      <c r="E125" s="39">
        <v>0</v>
      </c>
      <c r="F125" t="s">
        <v>226</v>
      </c>
    </row>
    <row r="126" spans="1:6" x14ac:dyDescent="0.3">
      <c r="A126" t="s">
        <v>1078</v>
      </c>
      <c r="B126">
        <v>40</v>
      </c>
      <c r="C126" s="34" t="s">
        <v>1079</v>
      </c>
      <c r="D126" s="34">
        <v>9</v>
      </c>
      <c r="E126" s="39">
        <v>1</v>
      </c>
      <c r="F126" t="s">
        <v>1089</v>
      </c>
    </row>
    <row r="127" spans="1:6" x14ac:dyDescent="0.3">
      <c r="A127" t="s">
        <v>0</v>
      </c>
      <c r="B127">
        <v>40</v>
      </c>
      <c r="C127" s="34" t="s">
        <v>20</v>
      </c>
      <c r="D127" s="34">
        <v>1</v>
      </c>
      <c r="E127" s="39">
        <v>1</v>
      </c>
      <c r="F127" t="s">
        <v>649</v>
      </c>
    </row>
    <row r="128" spans="1:6" x14ac:dyDescent="0.3">
      <c r="A128" t="s">
        <v>0</v>
      </c>
      <c r="B128">
        <v>40</v>
      </c>
      <c r="C128" s="34" t="s">
        <v>20</v>
      </c>
      <c r="D128" s="34">
        <v>2</v>
      </c>
      <c r="E128" s="39">
        <v>0</v>
      </c>
      <c r="F128" t="s">
        <v>1327</v>
      </c>
    </row>
    <row r="129" spans="1:6" x14ac:dyDescent="0.3">
      <c r="A129" t="s">
        <v>0</v>
      </c>
      <c r="B129">
        <v>40</v>
      </c>
      <c r="C129" s="34" t="s">
        <v>20</v>
      </c>
      <c r="D129" s="34">
        <v>3</v>
      </c>
      <c r="E129" s="39">
        <v>0</v>
      </c>
      <c r="F129" t="s">
        <v>1297</v>
      </c>
    </row>
    <row r="130" spans="1:6" x14ac:dyDescent="0.3">
      <c r="A130" t="s">
        <v>0</v>
      </c>
      <c r="B130">
        <v>40</v>
      </c>
      <c r="C130" s="34" t="s">
        <v>20</v>
      </c>
      <c r="D130" s="34">
        <v>4</v>
      </c>
      <c r="E130" s="39">
        <v>0</v>
      </c>
      <c r="F130" t="s">
        <v>6</v>
      </c>
    </row>
    <row r="131" spans="1:6" x14ac:dyDescent="0.3">
      <c r="A131" t="s">
        <v>0</v>
      </c>
      <c r="B131">
        <v>40</v>
      </c>
      <c r="C131" s="34" t="s">
        <v>20</v>
      </c>
      <c r="D131" s="34">
        <v>5</v>
      </c>
      <c r="E131" s="39">
        <v>0</v>
      </c>
      <c r="F131" t="s">
        <v>1314</v>
      </c>
    </row>
    <row r="132" spans="1:6" x14ac:dyDescent="0.3">
      <c r="A132" t="s">
        <v>0</v>
      </c>
      <c r="B132">
        <v>40</v>
      </c>
      <c r="C132" s="34" t="s">
        <v>20</v>
      </c>
      <c r="D132" s="34">
        <v>6</v>
      </c>
      <c r="E132" s="39">
        <v>0</v>
      </c>
      <c r="F132" t="s">
        <v>510</v>
      </c>
    </row>
    <row r="133" spans="1:6" x14ac:dyDescent="0.3">
      <c r="A133" t="s">
        <v>0</v>
      </c>
      <c r="B133">
        <v>40</v>
      </c>
      <c r="C133" s="34" t="s">
        <v>20</v>
      </c>
      <c r="D133" s="34">
        <v>7</v>
      </c>
      <c r="E133" s="39">
        <v>0</v>
      </c>
      <c r="F133" t="s">
        <v>517</v>
      </c>
    </row>
    <row r="134" spans="1:6" x14ac:dyDescent="0.3">
      <c r="A134" t="s">
        <v>0</v>
      </c>
      <c r="B134">
        <v>40</v>
      </c>
      <c r="C134" s="34" t="s">
        <v>20</v>
      </c>
      <c r="D134" s="34">
        <v>8</v>
      </c>
      <c r="E134" s="39">
        <v>0</v>
      </c>
      <c r="F134" t="s">
        <v>73</v>
      </c>
    </row>
    <row r="135" spans="1:6" x14ac:dyDescent="0.3">
      <c r="A135" t="s">
        <v>0</v>
      </c>
      <c r="B135">
        <v>40</v>
      </c>
      <c r="C135" s="34" t="s">
        <v>20</v>
      </c>
      <c r="D135" s="34">
        <v>9</v>
      </c>
      <c r="E135" s="39">
        <v>0</v>
      </c>
      <c r="F135" t="s">
        <v>1324</v>
      </c>
    </row>
    <row r="136" spans="1:6" x14ac:dyDescent="0.3">
      <c r="A136" t="s">
        <v>1078</v>
      </c>
      <c r="B136">
        <v>41</v>
      </c>
      <c r="C136" s="34" t="s">
        <v>1079</v>
      </c>
      <c r="D136" s="34">
        <v>7</v>
      </c>
      <c r="E136" s="39">
        <v>2</v>
      </c>
      <c r="F136" t="s">
        <v>1090</v>
      </c>
    </row>
    <row r="137" spans="1:6" x14ac:dyDescent="0.3">
      <c r="A137" t="s">
        <v>0</v>
      </c>
      <c r="B137">
        <v>41</v>
      </c>
      <c r="C137" s="34" t="s">
        <v>20</v>
      </c>
      <c r="D137" s="34">
        <v>1</v>
      </c>
      <c r="E137" s="39">
        <v>1</v>
      </c>
      <c r="F137" t="s">
        <v>682</v>
      </c>
    </row>
    <row r="138" spans="1:6" x14ac:dyDescent="0.3">
      <c r="A138" t="s">
        <v>0</v>
      </c>
      <c r="B138">
        <v>41</v>
      </c>
      <c r="C138" s="34" t="s">
        <v>20</v>
      </c>
      <c r="D138" s="34">
        <v>2</v>
      </c>
      <c r="E138" s="39">
        <v>0</v>
      </c>
      <c r="F138" t="s">
        <v>1328</v>
      </c>
    </row>
    <row r="139" spans="1:6" x14ac:dyDescent="0.3">
      <c r="A139" t="s">
        <v>0</v>
      </c>
      <c r="B139">
        <v>41</v>
      </c>
      <c r="C139" s="34" t="s">
        <v>20</v>
      </c>
      <c r="D139" s="34">
        <v>3</v>
      </c>
      <c r="E139" s="39">
        <v>1</v>
      </c>
      <c r="F139" t="s">
        <v>1329</v>
      </c>
    </row>
    <row r="140" spans="1:6" x14ac:dyDescent="0.3">
      <c r="A140" t="s">
        <v>0</v>
      </c>
      <c r="B140">
        <v>41</v>
      </c>
      <c r="C140" s="34" t="s">
        <v>20</v>
      </c>
      <c r="D140" s="34">
        <v>4</v>
      </c>
      <c r="E140" s="39">
        <v>0</v>
      </c>
      <c r="F140" t="s">
        <v>1313</v>
      </c>
    </row>
    <row r="141" spans="1:6" x14ac:dyDescent="0.3">
      <c r="A141" t="s">
        <v>0</v>
      </c>
      <c r="B141">
        <v>41</v>
      </c>
      <c r="C141" s="34" t="s">
        <v>20</v>
      </c>
      <c r="D141" s="34">
        <v>5</v>
      </c>
      <c r="E141" s="39">
        <v>0</v>
      </c>
      <c r="F141" t="s">
        <v>1330</v>
      </c>
    </row>
    <row r="142" spans="1:6" x14ac:dyDescent="0.3">
      <c r="A142" t="s">
        <v>0</v>
      </c>
      <c r="B142">
        <v>41</v>
      </c>
      <c r="C142" s="34" t="s">
        <v>20</v>
      </c>
      <c r="D142" s="34">
        <v>6</v>
      </c>
      <c r="E142" s="39">
        <v>0</v>
      </c>
      <c r="F142" t="s">
        <v>1290</v>
      </c>
    </row>
    <row r="143" spans="1:6" x14ac:dyDescent="0.3">
      <c r="A143" t="s">
        <v>0</v>
      </c>
      <c r="B143">
        <v>41</v>
      </c>
      <c r="C143" s="34" t="s">
        <v>20</v>
      </c>
      <c r="D143" s="34">
        <v>7</v>
      </c>
      <c r="E143" s="39">
        <v>0</v>
      </c>
      <c r="F143" t="s">
        <v>1294</v>
      </c>
    </row>
    <row r="144" spans="1:6" x14ac:dyDescent="0.3">
      <c r="A144" t="s">
        <v>1078</v>
      </c>
      <c r="B144">
        <v>42</v>
      </c>
      <c r="C144" s="34" t="s">
        <v>1079</v>
      </c>
      <c r="D144" s="34">
        <v>12</v>
      </c>
      <c r="E144" s="39">
        <v>5</v>
      </c>
      <c r="F144" t="s">
        <v>1091</v>
      </c>
    </row>
    <row r="145" spans="1:6" x14ac:dyDescent="0.3">
      <c r="A145" t="s">
        <v>0</v>
      </c>
      <c r="B145">
        <v>42</v>
      </c>
      <c r="C145" s="34" t="s">
        <v>20</v>
      </c>
      <c r="D145" s="34">
        <v>1</v>
      </c>
      <c r="E145" s="39">
        <v>0</v>
      </c>
      <c r="F145" t="s">
        <v>93</v>
      </c>
    </row>
    <row r="146" spans="1:6" x14ac:dyDescent="0.3">
      <c r="A146" t="s">
        <v>0</v>
      </c>
      <c r="B146">
        <v>42</v>
      </c>
      <c r="C146" s="34" t="s">
        <v>20</v>
      </c>
      <c r="D146" s="34">
        <v>2</v>
      </c>
      <c r="E146" s="39">
        <v>1</v>
      </c>
      <c r="F146" t="s">
        <v>1331</v>
      </c>
    </row>
    <row r="147" spans="1:6" x14ac:dyDescent="0.3">
      <c r="A147" t="s">
        <v>0</v>
      </c>
      <c r="B147">
        <v>42</v>
      </c>
      <c r="C147" s="34" t="s">
        <v>20</v>
      </c>
      <c r="D147" s="34">
        <v>3</v>
      </c>
      <c r="E147" s="39">
        <v>0</v>
      </c>
      <c r="F147" t="s">
        <v>6</v>
      </c>
    </row>
    <row r="148" spans="1:6" x14ac:dyDescent="0.3">
      <c r="A148" t="s">
        <v>0</v>
      </c>
      <c r="B148">
        <v>42</v>
      </c>
      <c r="C148" s="34" t="s">
        <v>20</v>
      </c>
      <c r="D148" s="34">
        <v>4</v>
      </c>
      <c r="E148" s="39">
        <v>0</v>
      </c>
      <c r="F148" t="s">
        <v>60</v>
      </c>
    </row>
    <row r="149" spans="1:6" x14ac:dyDescent="0.3">
      <c r="A149" t="s">
        <v>0</v>
      </c>
      <c r="B149">
        <v>42</v>
      </c>
      <c r="C149" s="34" t="s">
        <v>20</v>
      </c>
      <c r="D149" s="34">
        <v>5</v>
      </c>
      <c r="E149" s="39">
        <v>1</v>
      </c>
      <c r="F149" t="s">
        <v>285</v>
      </c>
    </row>
    <row r="150" spans="1:6" x14ac:dyDescent="0.3">
      <c r="A150" t="s">
        <v>0</v>
      </c>
      <c r="B150">
        <v>42</v>
      </c>
      <c r="C150" s="34" t="s">
        <v>20</v>
      </c>
      <c r="D150" s="34">
        <v>6</v>
      </c>
      <c r="E150" s="39">
        <v>0</v>
      </c>
      <c r="F150" t="s">
        <v>1313</v>
      </c>
    </row>
    <row r="151" spans="1:6" x14ac:dyDescent="0.3">
      <c r="A151" t="s">
        <v>0</v>
      </c>
      <c r="B151">
        <v>42</v>
      </c>
      <c r="C151" s="34" t="s">
        <v>20</v>
      </c>
      <c r="D151" s="34">
        <v>7</v>
      </c>
      <c r="E151" s="39">
        <v>1</v>
      </c>
      <c r="F151" t="s">
        <v>103</v>
      </c>
    </row>
    <row r="152" spans="1:6" x14ac:dyDescent="0.3">
      <c r="A152" t="s">
        <v>0</v>
      </c>
      <c r="B152">
        <v>42</v>
      </c>
      <c r="C152" s="34" t="s">
        <v>20</v>
      </c>
      <c r="D152" s="34">
        <v>8</v>
      </c>
      <c r="E152" s="39">
        <v>1</v>
      </c>
      <c r="F152" t="s">
        <v>1332</v>
      </c>
    </row>
    <row r="153" spans="1:6" x14ac:dyDescent="0.3">
      <c r="A153" t="s">
        <v>0</v>
      </c>
      <c r="B153">
        <v>42</v>
      </c>
      <c r="C153" s="34" t="s">
        <v>20</v>
      </c>
      <c r="D153" s="34">
        <v>9</v>
      </c>
      <c r="E153" s="39">
        <v>0</v>
      </c>
      <c r="F153" t="s">
        <v>510</v>
      </c>
    </row>
    <row r="154" spans="1:6" x14ac:dyDescent="0.3">
      <c r="A154" t="s">
        <v>0</v>
      </c>
      <c r="B154">
        <v>42</v>
      </c>
      <c r="C154" s="34" t="s">
        <v>20</v>
      </c>
      <c r="D154" s="34">
        <v>10</v>
      </c>
      <c r="E154" s="39">
        <v>0</v>
      </c>
      <c r="F154" t="s">
        <v>764</v>
      </c>
    </row>
    <row r="155" spans="1:6" x14ac:dyDescent="0.3">
      <c r="A155" t="s">
        <v>0</v>
      </c>
      <c r="B155">
        <v>42</v>
      </c>
      <c r="C155" s="34" t="s">
        <v>20</v>
      </c>
      <c r="D155" s="34">
        <v>11</v>
      </c>
      <c r="E155" s="39">
        <v>1</v>
      </c>
      <c r="F155" t="s">
        <v>286</v>
      </c>
    </row>
    <row r="156" spans="1:6" x14ac:dyDescent="0.3">
      <c r="A156" t="s">
        <v>0</v>
      </c>
      <c r="B156">
        <v>42</v>
      </c>
      <c r="C156" s="34" t="s">
        <v>20</v>
      </c>
      <c r="D156" s="34">
        <v>12</v>
      </c>
      <c r="E156" s="39">
        <v>0</v>
      </c>
      <c r="F156" t="s">
        <v>31</v>
      </c>
    </row>
    <row r="157" spans="1:6" x14ac:dyDescent="0.3">
      <c r="A157" t="s">
        <v>1078</v>
      </c>
      <c r="B157">
        <v>43</v>
      </c>
      <c r="C157" s="34" t="s">
        <v>1079</v>
      </c>
      <c r="D157" s="34">
        <v>11</v>
      </c>
      <c r="E157" s="39">
        <v>4</v>
      </c>
      <c r="F157" t="s">
        <v>1092</v>
      </c>
    </row>
    <row r="158" spans="1:6" x14ac:dyDescent="0.3">
      <c r="A158" t="s">
        <v>0</v>
      </c>
      <c r="B158">
        <v>43</v>
      </c>
      <c r="C158" s="34" t="s">
        <v>20</v>
      </c>
      <c r="D158" s="34">
        <v>1</v>
      </c>
      <c r="E158" s="39">
        <v>1</v>
      </c>
      <c r="F158" t="s">
        <v>204</v>
      </c>
    </row>
    <row r="159" spans="1:6" x14ac:dyDescent="0.3">
      <c r="A159" t="s">
        <v>0</v>
      </c>
      <c r="B159">
        <v>43</v>
      </c>
      <c r="C159" s="34" t="s">
        <v>20</v>
      </c>
      <c r="D159" s="34">
        <v>2</v>
      </c>
      <c r="E159" s="39">
        <v>1</v>
      </c>
      <c r="F159" t="s">
        <v>1313</v>
      </c>
    </row>
    <row r="160" spans="1:6" x14ac:dyDescent="0.3">
      <c r="A160" t="s">
        <v>0</v>
      </c>
      <c r="B160">
        <v>43</v>
      </c>
      <c r="C160" s="34" t="s">
        <v>20</v>
      </c>
      <c r="D160" s="34">
        <v>3</v>
      </c>
      <c r="E160" s="39">
        <v>0</v>
      </c>
      <c r="F160" t="s">
        <v>40</v>
      </c>
    </row>
    <row r="161" spans="1:6" x14ac:dyDescent="0.3">
      <c r="A161" t="s">
        <v>0</v>
      </c>
      <c r="B161">
        <v>43</v>
      </c>
      <c r="C161" s="34" t="s">
        <v>20</v>
      </c>
      <c r="D161" s="34">
        <v>4</v>
      </c>
      <c r="E161" s="39">
        <v>1</v>
      </c>
      <c r="F161" t="s">
        <v>423</v>
      </c>
    </row>
    <row r="162" spans="1:6" x14ac:dyDescent="0.3">
      <c r="A162" t="s">
        <v>0</v>
      </c>
      <c r="B162">
        <v>43</v>
      </c>
      <c r="C162" s="34" t="s">
        <v>20</v>
      </c>
      <c r="D162" s="34">
        <v>5</v>
      </c>
      <c r="E162" s="39">
        <v>0</v>
      </c>
      <c r="F162" t="s">
        <v>1298</v>
      </c>
    </row>
    <row r="163" spans="1:6" x14ac:dyDescent="0.3">
      <c r="A163" t="s">
        <v>0</v>
      </c>
      <c r="B163">
        <v>43</v>
      </c>
      <c r="C163" s="34" t="s">
        <v>20</v>
      </c>
      <c r="D163" s="34">
        <v>6</v>
      </c>
      <c r="E163" s="39">
        <v>0</v>
      </c>
      <c r="F163" t="s">
        <v>1333</v>
      </c>
    </row>
    <row r="164" spans="1:6" x14ac:dyDescent="0.3">
      <c r="A164" t="s">
        <v>0</v>
      </c>
      <c r="B164">
        <v>43</v>
      </c>
      <c r="C164" s="34" t="s">
        <v>20</v>
      </c>
      <c r="D164" s="34">
        <v>7</v>
      </c>
      <c r="E164" s="39">
        <v>0</v>
      </c>
      <c r="F164" t="s">
        <v>708</v>
      </c>
    </row>
    <row r="165" spans="1:6" x14ac:dyDescent="0.3">
      <c r="A165" t="s">
        <v>0</v>
      </c>
      <c r="B165">
        <v>43</v>
      </c>
      <c r="C165" s="34" t="s">
        <v>20</v>
      </c>
      <c r="D165" s="34">
        <v>8</v>
      </c>
      <c r="E165" s="39">
        <v>0</v>
      </c>
      <c r="F165" t="s">
        <v>53</v>
      </c>
    </row>
    <row r="166" spans="1:6" x14ac:dyDescent="0.3">
      <c r="A166" t="s">
        <v>0</v>
      </c>
      <c r="B166">
        <v>43</v>
      </c>
      <c r="C166" s="34" t="s">
        <v>20</v>
      </c>
      <c r="D166" s="34">
        <v>9</v>
      </c>
      <c r="E166" s="39">
        <v>0</v>
      </c>
      <c r="F166" t="s">
        <v>1334</v>
      </c>
    </row>
    <row r="167" spans="1:6" x14ac:dyDescent="0.3">
      <c r="A167" t="s">
        <v>0</v>
      </c>
      <c r="B167">
        <v>43</v>
      </c>
      <c r="C167" s="34" t="s">
        <v>20</v>
      </c>
      <c r="D167" s="34">
        <v>10</v>
      </c>
      <c r="E167" s="39">
        <v>1</v>
      </c>
      <c r="F167" t="s">
        <v>1315</v>
      </c>
    </row>
    <row r="168" spans="1:6" x14ac:dyDescent="0.3">
      <c r="A168" t="s">
        <v>0</v>
      </c>
      <c r="B168">
        <v>43</v>
      </c>
      <c r="C168" s="34" t="s">
        <v>20</v>
      </c>
      <c r="D168" s="34">
        <v>11</v>
      </c>
      <c r="E168" s="39">
        <v>0</v>
      </c>
      <c r="F168" t="s">
        <v>707</v>
      </c>
    </row>
    <row r="169" spans="1:6" x14ac:dyDescent="0.3">
      <c r="A169" t="s">
        <v>1078</v>
      </c>
      <c r="B169">
        <v>44</v>
      </c>
      <c r="C169" s="34" t="s">
        <v>1079</v>
      </c>
      <c r="D169" s="34">
        <v>9</v>
      </c>
      <c r="E169" s="39">
        <v>2</v>
      </c>
      <c r="F169" t="s">
        <v>1093</v>
      </c>
    </row>
    <row r="170" spans="1:6" x14ac:dyDescent="0.3">
      <c r="A170" t="s">
        <v>0</v>
      </c>
      <c r="B170">
        <v>44</v>
      </c>
      <c r="C170" s="34" t="s">
        <v>20</v>
      </c>
      <c r="D170" s="34">
        <v>1</v>
      </c>
      <c r="E170" s="39">
        <v>0</v>
      </c>
      <c r="F170" t="s">
        <v>107</v>
      </c>
    </row>
    <row r="171" spans="1:6" x14ac:dyDescent="0.3">
      <c r="A171" t="s">
        <v>0</v>
      </c>
      <c r="B171">
        <v>44</v>
      </c>
      <c r="C171" s="34" t="s">
        <v>20</v>
      </c>
      <c r="D171" s="34">
        <v>2</v>
      </c>
      <c r="E171" s="39">
        <v>0</v>
      </c>
      <c r="F171" t="s">
        <v>60</v>
      </c>
    </row>
    <row r="172" spans="1:6" x14ac:dyDescent="0.3">
      <c r="A172" t="s">
        <v>0</v>
      </c>
      <c r="B172">
        <v>44</v>
      </c>
      <c r="C172" s="34" t="s">
        <v>20</v>
      </c>
      <c r="D172" s="34">
        <v>3</v>
      </c>
      <c r="E172" s="39">
        <v>0</v>
      </c>
      <c r="F172" t="s">
        <v>6</v>
      </c>
    </row>
    <row r="173" spans="1:6" x14ac:dyDescent="0.3">
      <c r="A173" t="s">
        <v>0</v>
      </c>
      <c r="B173">
        <v>44</v>
      </c>
      <c r="C173" s="34" t="s">
        <v>20</v>
      </c>
      <c r="D173" s="34">
        <v>4</v>
      </c>
      <c r="E173" s="39">
        <v>1</v>
      </c>
      <c r="F173" t="s">
        <v>102</v>
      </c>
    </row>
    <row r="174" spans="1:6" x14ac:dyDescent="0.3">
      <c r="A174" t="s">
        <v>0</v>
      </c>
      <c r="B174">
        <v>44</v>
      </c>
      <c r="C174" s="34" t="s">
        <v>20</v>
      </c>
      <c r="D174" s="34">
        <v>5</v>
      </c>
      <c r="E174" s="39">
        <v>1</v>
      </c>
      <c r="F174" t="s">
        <v>103</v>
      </c>
    </row>
    <row r="175" spans="1:6" x14ac:dyDescent="0.3">
      <c r="A175" t="s">
        <v>0</v>
      </c>
      <c r="B175">
        <v>44</v>
      </c>
      <c r="C175" s="34" t="s">
        <v>20</v>
      </c>
      <c r="D175" s="34">
        <v>6</v>
      </c>
      <c r="E175" s="39">
        <v>0</v>
      </c>
      <c r="F175" t="s">
        <v>14</v>
      </c>
    </row>
    <row r="176" spans="1:6" x14ac:dyDescent="0.3">
      <c r="A176" t="s">
        <v>0</v>
      </c>
      <c r="B176">
        <v>44</v>
      </c>
      <c r="C176" s="34" t="s">
        <v>20</v>
      </c>
      <c r="D176" s="34">
        <v>7</v>
      </c>
      <c r="E176" s="39">
        <v>0</v>
      </c>
      <c r="F176" t="s">
        <v>788</v>
      </c>
    </row>
    <row r="177" spans="1:6" x14ac:dyDescent="0.3">
      <c r="A177" t="s">
        <v>0</v>
      </c>
      <c r="B177">
        <v>44</v>
      </c>
      <c r="C177" s="34" t="s">
        <v>20</v>
      </c>
      <c r="D177" s="34">
        <v>8</v>
      </c>
      <c r="E177" s="39">
        <v>0</v>
      </c>
      <c r="F177" t="s">
        <v>289</v>
      </c>
    </row>
    <row r="178" spans="1:6" x14ac:dyDescent="0.3">
      <c r="A178" t="s">
        <v>0</v>
      </c>
      <c r="B178">
        <v>44</v>
      </c>
      <c r="C178" s="34" t="s">
        <v>20</v>
      </c>
      <c r="D178" s="34">
        <v>9</v>
      </c>
      <c r="E178" s="39">
        <v>0</v>
      </c>
      <c r="F178" t="s">
        <v>1335</v>
      </c>
    </row>
    <row r="179" spans="1:6" x14ac:dyDescent="0.3">
      <c r="A179" t="s">
        <v>1078</v>
      </c>
      <c r="B179">
        <v>45</v>
      </c>
      <c r="C179" s="34" t="s">
        <v>1079</v>
      </c>
      <c r="D179" s="34">
        <v>12</v>
      </c>
      <c r="E179" s="39">
        <v>4</v>
      </c>
      <c r="F179" t="s">
        <v>1094</v>
      </c>
    </row>
    <row r="180" spans="1:6" x14ac:dyDescent="0.3">
      <c r="A180" t="s">
        <v>0</v>
      </c>
      <c r="B180">
        <v>45</v>
      </c>
      <c r="C180" s="34" t="s">
        <v>20</v>
      </c>
      <c r="D180" s="34">
        <v>1</v>
      </c>
      <c r="E180" s="39">
        <v>0</v>
      </c>
      <c r="F180" t="s">
        <v>1313</v>
      </c>
    </row>
    <row r="181" spans="1:6" x14ac:dyDescent="0.3">
      <c r="A181" t="s">
        <v>0</v>
      </c>
      <c r="B181">
        <v>45</v>
      </c>
      <c r="C181" s="34" t="s">
        <v>20</v>
      </c>
      <c r="D181" s="34">
        <v>2</v>
      </c>
      <c r="E181" s="39">
        <v>0</v>
      </c>
      <c r="F181" t="s">
        <v>791</v>
      </c>
    </row>
    <row r="182" spans="1:6" x14ac:dyDescent="0.3">
      <c r="A182" t="s">
        <v>0</v>
      </c>
      <c r="B182">
        <v>45</v>
      </c>
      <c r="C182" s="34" t="s">
        <v>20</v>
      </c>
      <c r="D182" s="34">
        <v>3</v>
      </c>
      <c r="E182" s="39">
        <v>0</v>
      </c>
      <c r="F182" t="s">
        <v>789</v>
      </c>
    </row>
    <row r="183" spans="1:6" x14ac:dyDescent="0.3">
      <c r="A183" t="s">
        <v>0</v>
      </c>
      <c r="B183">
        <v>45</v>
      </c>
      <c r="C183" s="34" t="s">
        <v>20</v>
      </c>
      <c r="D183" s="34">
        <v>4</v>
      </c>
      <c r="E183" s="39">
        <v>1</v>
      </c>
      <c r="F183" t="s">
        <v>1295</v>
      </c>
    </row>
    <row r="184" spans="1:6" x14ac:dyDescent="0.3">
      <c r="A184" t="s">
        <v>0</v>
      </c>
      <c r="B184">
        <v>45</v>
      </c>
      <c r="C184" s="34" t="s">
        <v>20</v>
      </c>
      <c r="D184" s="34">
        <v>5</v>
      </c>
      <c r="E184" s="39">
        <v>1</v>
      </c>
      <c r="F184" t="s">
        <v>1336</v>
      </c>
    </row>
    <row r="185" spans="1:6" x14ac:dyDescent="0.3">
      <c r="A185" t="s">
        <v>0</v>
      </c>
      <c r="B185">
        <v>45</v>
      </c>
      <c r="C185" s="34" t="s">
        <v>20</v>
      </c>
      <c r="D185" s="34">
        <v>6</v>
      </c>
      <c r="E185" s="39">
        <v>1</v>
      </c>
      <c r="F185" t="s">
        <v>294</v>
      </c>
    </row>
    <row r="186" spans="1:6" x14ac:dyDescent="0.3">
      <c r="A186" t="s">
        <v>0</v>
      </c>
      <c r="B186">
        <v>45</v>
      </c>
      <c r="C186" s="34" t="s">
        <v>20</v>
      </c>
      <c r="D186" s="34">
        <v>7</v>
      </c>
      <c r="E186" s="39">
        <v>0</v>
      </c>
      <c r="F186" t="s">
        <v>1337</v>
      </c>
    </row>
    <row r="187" spans="1:6" x14ac:dyDescent="0.3">
      <c r="A187" t="s">
        <v>0</v>
      </c>
      <c r="B187">
        <v>45</v>
      </c>
      <c r="C187" s="34" t="s">
        <v>20</v>
      </c>
      <c r="D187" s="34">
        <v>8</v>
      </c>
      <c r="E187" s="39">
        <v>0</v>
      </c>
      <c r="F187" t="s">
        <v>432</v>
      </c>
    </row>
    <row r="188" spans="1:6" x14ac:dyDescent="0.3">
      <c r="A188" t="s">
        <v>0</v>
      </c>
      <c r="B188">
        <v>45</v>
      </c>
      <c r="C188" s="34" t="s">
        <v>20</v>
      </c>
      <c r="D188" s="34">
        <v>9</v>
      </c>
      <c r="E188" s="39">
        <v>0</v>
      </c>
      <c r="F188" t="s">
        <v>1338</v>
      </c>
    </row>
    <row r="189" spans="1:6" x14ac:dyDescent="0.3">
      <c r="A189" t="s">
        <v>0</v>
      </c>
      <c r="B189">
        <v>45</v>
      </c>
      <c r="C189" s="34" t="s">
        <v>20</v>
      </c>
      <c r="D189" s="34">
        <v>10</v>
      </c>
      <c r="E189" s="39">
        <v>0</v>
      </c>
      <c r="F189" t="s">
        <v>1294</v>
      </c>
    </row>
    <row r="190" spans="1:6" x14ac:dyDescent="0.3">
      <c r="A190" t="s">
        <v>0</v>
      </c>
      <c r="B190">
        <v>45</v>
      </c>
      <c r="C190" s="34" t="s">
        <v>20</v>
      </c>
      <c r="D190" s="34">
        <v>11</v>
      </c>
      <c r="E190" s="39">
        <v>0</v>
      </c>
      <c r="F190" t="s">
        <v>790</v>
      </c>
    </row>
    <row r="191" spans="1:6" x14ac:dyDescent="0.3">
      <c r="A191" t="s">
        <v>0</v>
      </c>
      <c r="B191">
        <v>45</v>
      </c>
      <c r="C191" s="34" t="s">
        <v>20</v>
      </c>
      <c r="D191" s="34">
        <v>12</v>
      </c>
      <c r="E191" s="39">
        <v>1</v>
      </c>
      <c r="F191" t="s">
        <v>1315</v>
      </c>
    </row>
    <row r="192" spans="1:6" x14ac:dyDescent="0.3">
      <c r="A192" t="s">
        <v>1078</v>
      </c>
      <c r="B192">
        <v>46</v>
      </c>
      <c r="C192" s="34" t="s">
        <v>1079</v>
      </c>
      <c r="D192" s="34">
        <v>11</v>
      </c>
      <c r="E192" s="39">
        <v>3</v>
      </c>
      <c r="F192" t="s">
        <v>1095</v>
      </c>
    </row>
    <row r="193" spans="1:6" x14ac:dyDescent="0.3">
      <c r="A193" t="s">
        <v>0</v>
      </c>
      <c r="B193">
        <v>46</v>
      </c>
      <c r="C193" s="34" t="s">
        <v>20</v>
      </c>
      <c r="D193" s="34">
        <v>1</v>
      </c>
      <c r="E193" s="39">
        <v>1</v>
      </c>
      <c r="F193" t="s">
        <v>1339</v>
      </c>
    </row>
    <row r="194" spans="1:6" x14ac:dyDescent="0.3">
      <c r="A194" t="s">
        <v>0</v>
      </c>
      <c r="B194">
        <v>46</v>
      </c>
      <c r="C194" s="34" t="s">
        <v>20</v>
      </c>
      <c r="D194" s="34">
        <v>2</v>
      </c>
      <c r="E194" s="39">
        <v>0</v>
      </c>
      <c r="F194" t="s">
        <v>1320</v>
      </c>
    </row>
    <row r="195" spans="1:6" x14ac:dyDescent="0.3">
      <c r="A195" t="s">
        <v>0</v>
      </c>
      <c r="B195">
        <v>46</v>
      </c>
      <c r="C195" s="34" t="s">
        <v>20</v>
      </c>
      <c r="D195" s="34">
        <v>3</v>
      </c>
      <c r="E195" s="39">
        <v>0</v>
      </c>
      <c r="F195" t="s">
        <v>94</v>
      </c>
    </row>
    <row r="196" spans="1:6" x14ac:dyDescent="0.3">
      <c r="A196" t="s">
        <v>0</v>
      </c>
      <c r="B196">
        <v>46</v>
      </c>
      <c r="C196" s="34" t="s">
        <v>20</v>
      </c>
      <c r="D196" s="34">
        <v>4</v>
      </c>
      <c r="E196" s="39">
        <v>0</v>
      </c>
      <c r="F196" t="s">
        <v>1340</v>
      </c>
    </row>
    <row r="197" spans="1:6" x14ac:dyDescent="0.3">
      <c r="A197" t="s">
        <v>0</v>
      </c>
      <c r="B197">
        <v>46</v>
      </c>
      <c r="C197" s="34" t="s">
        <v>20</v>
      </c>
      <c r="D197" s="34">
        <v>5</v>
      </c>
      <c r="E197" s="39">
        <v>0</v>
      </c>
      <c r="F197" t="s">
        <v>16</v>
      </c>
    </row>
    <row r="198" spans="1:6" x14ac:dyDescent="0.3">
      <c r="A198" t="s">
        <v>0</v>
      </c>
      <c r="B198">
        <v>46</v>
      </c>
      <c r="C198" s="34" t="s">
        <v>20</v>
      </c>
      <c r="D198" s="34">
        <v>6</v>
      </c>
      <c r="E198" s="39">
        <v>1</v>
      </c>
      <c r="F198" t="s">
        <v>382</v>
      </c>
    </row>
    <row r="199" spans="1:6" x14ac:dyDescent="0.3">
      <c r="A199" t="s">
        <v>0</v>
      </c>
      <c r="B199">
        <v>46</v>
      </c>
      <c r="C199" s="34" t="s">
        <v>20</v>
      </c>
      <c r="D199" s="34">
        <v>7</v>
      </c>
      <c r="E199" s="39">
        <v>1</v>
      </c>
      <c r="F199" t="s">
        <v>70</v>
      </c>
    </row>
    <row r="200" spans="1:6" x14ac:dyDescent="0.3">
      <c r="A200" t="s">
        <v>0</v>
      </c>
      <c r="B200">
        <v>46</v>
      </c>
      <c r="C200" s="34" t="s">
        <v>20</v>
      </c>
      <c r="D200" s="34">
        <v>8</v>
      </c>
      <c r="E200" s="39">
        <v>0</v>
      </c>
      <c r="F200" t="s">
        <v>67</v>
      </c>
    </row>
    <row r="201" spans="1:6" x14ac:dyDescent="0.3">
      <c r="A201" t="s">
        <v>0</v>
      </c>
      <c r="B201">
        <v>46</v>
      </c>
      <c r="C201" s="34" t="s">
        <v>20</v>
      </c>
      <c r="D201" s="34">
        <v>9</v>
      </c>
      <c r="E201" s="39">
        <v>0</v>
      </c>
      <c r="F201" t="s">
        <v>93</v>
      </c>
    </row>
    <row r="202" spans="1:6" x14ac:dyDescent="0.3">
      <c r="A202" t="s">
        <v>0</v>
      </c>
      <c r="B202">
        <v>46</v>
      </c>
      <c r="C202" s="34" t="s">
        <v>20</v>
      </c>
      <c r="D202" s="34">
        <v>10</v>
      </c>
      <c r="E202" s="39">
        <v>0</v>
      </c>
      <c r="F202" t="s">
        <v>1297</v>
      </c>
    </row>
    <row r="203" spans="1:6" x14ac:dyDescent="0.3">
      <c r="A203" t="s">
        <v>0</v>
      </c>
      <c r="B203">
        <v>46</v>
      </c>
      <c r="C203" s="34" t="s">
        <v>20</v>
      </c>
      <c r="D203" s="34">
        <v>11</v>
      </c>
      <c r="E203" s="39">
        <v>0</v>
      </c>
      <c r="F203" t="s">
        <v>1294</v>
      </c>
    </row>
    <row r="204" spans="1:6" x14ac:dyDescent="0.3">
      <c r="A204" t="s">
        <v>1078</v>
      </c>
      <c r="B204">
        <v>47</v>
      </c>
      <c r="C204" s="34" t="s">
        <v>1079</v>
      </c>
      <c r="D204" s="34">
        <v>8</v>
      </c>
      <c r="E204" s="39">
        <v>6</v>
      </c>
      <c r="F204" t="s">
        <v>1096</v>
      </c>
    </row>
    <row r="205" spans="1:6" x14ac:dyDescent="0.3">
      <c r="A205" t="s">
        <v>0</v>
      </c>
      <c r="B205">
        <v>47</v>
      </c>
      <c r="C205" s="34" t="s">
        <v>20</v>
      </c>
      <c r="D205" s="34">
        <v>1</v>
      </c>
      <c r="E205" s="39">
        <v>1</v>
      </c>
      <c r="F205" t="s">
        <v>31</v>
      </c>
    </row>
    <row r="206" spans="1:6" x14ac:dyDescent="0.3">
      <c r="A206" t="s">
        <v>0</v>
      </c>
      <c r="B206">
        <v>47</v>
      </c>
      <c r="C206" s="34" t="s">
        <v>20</v>
      </c>
      <c r="D206" s="34">
        <v>2</v>
      </c>
      <c r="E206" s="39">
        <v>1</v>
      </c>
      <c r="F206" t="s">
        <v>310</v>
      </c>
    </row>
    <row r="207" spans="1:6" x14ac:dyDescent="0.3">
      <c r="A207" t="s">
        <v>0</v>
      </c>
      <c r="B207">
        <v>47</v>
      </c>
      <c r="C207" s="34" t="s">
        <v>20</v>
      </c>
      <c r="D207" s="34">
        <v>3</v>
      </c>
      <c r="E207" s="39">
        <v>0</v>
      </c>
      <c r="F207" t="s">
        <v>315</v>
      </c>
    </row>
    <row r="208" spans="1:6" x14ac:dyDescent="0.3">
      <c r="A208" t="s">
        <v>0</v>
      </c>
      <c r="B208">
        <v>47</v>
      </c>
      <c r="C208" s="34" t="s">
        <v>20</v>
      </c>
      <c r="D208" s="34">
        <v>4</v>
      </c>
      <c r="E208" s="39">
        <v>1</v>
      </c>
      <c r="F208" t="s">
        <v>367</v>
      </c>
    </row>
    <row r="209" spans="1:6" x14ac:dyDescent="0.3">
      <c r="A209" t="s">
        <v>0</v>
      </c>
      <c r="B209">
        <v>47</v>
      </c>
      <c r="C209" s="34" t="s">
        <v>20</v>
      </c>
      <c r="D209" s="34">
        <v>5</v>
      </c>
      <c r="E209" s="39">
        <v>1</v>
      </c>
      <c r="F209" t="s">
        <v>1341</v>
      </c>
    </row>
    <row r="210" spans="1:6" x14ac:dyDescent="0.3">
      <c r="A210" t="s">
        <v>0</v>
      </c>
      <c r="B210">
        <v>47</v>
      </c>
      <c r="C210" s="34" t="s">
        <v>20</v>
      </c>
      <c r="D210" s="34">
        <v>6</v>
      </c>
      <c r="E210" s="39">
        <v>0</v>
      </c>
      <c r="F210" t="s">
        <v>316</v>
      </c>
    </row>
    <row r="211" spans="1:6" x14ac:dyDescent="0.3">
      <c r="A211" t="s">
        <v>0</v>
      </c>
      <c r="B211">
        <v>47</v>
      </c>
      <c r="C211" s="34" t="s">
        <v>20</v>
      </c>
      <c r="D211" s="34">
        <v>7</v>
      </c>
      <c r="E211" s="39">
        <v>1</v>
      </c>
      <c r="F211" t="s">
        <v>319</v>
      </c>
    </row>
    <row r="212" spans="1:6" x14ac:dyDescent="0.3">
      <c r="A212" t="s">
        <v>0</v>
      </c>
      <c r="B212">
        <v>47</v>
      </c>
      <c r="C212" s="34" t="s">
        <v>20</v>
      </c>
      <c r="D212" s="34">
        <v>8</v>
      </c>
      <c r="E212" s="39">
        <v>1</v>
      </c>
      <c r="F212" t="s">
        <v>1342</v>
      </c>
    </row>
    <row r="213" spans="1:6" x14ac:dyDescent="0.3">
      <c r="A213" t="s">
        <v>1078</v>
      </c>
      <c r="B213">
        <v>48</v>
      </c>
      <c r="C213" s="34" t="s">
        <v>1079</v>
      </c>
      <c r="D213" s="34">
        <v>11</v>
      </c>
      <c r="E213" s="39">
        <v>4</v>
      </c>
      <c r="F213" t="s">
        <v>1097</v>
      </c>
    </row>
    <row r="214" spans="1:6" x14ac:dyDescent="0.3">
      <c r="A214" t="s">
        <v>0</v>
      </c>
      <c r="B214">
        <v>48</v>
      </c>
      <c r="C214" s="34" t="s">
        <v>20</v>
      </c>
      <c r="D214" s="34">
        <v>1</v>
      </c>
      <c r="E214" s="39">
        <v>0</v>
      </c>
      <c r="F214" t="s">
        <v>1343</v>
      </c>
    </row>
    <row r="215" spans="1:6" x14ac:dyDescent="0.3">
      <c r="A215" t="s">
        <v>0</v>
      </c>
      <c r="B215">
        <v>48</v>
      </c>
      <c r="C215" s="34" t="s">
        <v>20</v>
      </c>
      <c r="D215" s="34">
        <v>2</v>
      </c>
      <c r="E215" s="39">
        <v>1</v>
      </c>
      <c r="F215" t="s">
        <v>1344</v>
      </c>
    </row>
    <row r="216" spans="1:6" x14ac:dyDescent="0.3">
      <c r="A216" t="s">
        <v>0</v>
      </c>
      <c r="B216">
        <v>48</v>
      </c>
      <c r="C216" s="34" t="s">
        <v>20</v>
      </c>
      <c r="D216" s="34">
        <v>3</v>
      </c>
      <c r="E216" s="39">
        <v>0</v>
      </c>
      <c r="F216" t="s">
        <v>1297</v>
      </c>
    </row>
    <row r="217" spans="1:6" x14ac:dyDescent="0.3">
      <c r="A217" t="s">
        <v>0</v>
      </c>
      <c r="B217">
        <v>48</v>
      </c>
      <c r="C217" s="34" t="s">
        <v>20</v>
      </c>
      <c r="D217" s="34">
        <v>4</v>
      </c>
      <c r="E217" s="39">
        <v>1</v>
      </c>
      <c r="F217" t="s">
        <v>1345</v>
      </c>
    </row>
    <row r="218" spans="1:6" x14ac:dyDescent="0.3">
      <c r="A218" t="s">
        <v>0</v>
      </c>
      <c r="B218">
        <v>48</v>
      </c>
      <c r="C218" s="34" t="s">
        <v>20</v>
      </c>
      <c r="D218" s="34">
        <v>5</v>
      </c>
      <c r="E218" s="39">
        <v>0</v>
      </c>
      <c r="F218" t="s">
        <v>1346</v>
      </c>
    </row>
    <row r="219" spans="1:6" x14ac:dyDescent="0.3">
      <c r="A219" t="s">
        <v>0</v>
      </c>
      <c r="B219">
        <v>48</v>
      </c>
      <c r="C219" s="34" t="s">
        <v>20</v>
      </c>
      <c r="D219" s="34">
        <v>6</v>
      </c>
      <c r="E219" s="39">
        <v>1</v>
      </c>
      <c r="F219" t="s">
        <v>1347</v>
      </c>
    </row>
    <row r="220" spans="1:6" x14ac:dyDescent="0.3">
      <c r="A220" t="s">
        <v>0</v>
      </c>
      <c r="B220">
        <v>48</v>
      </c>
      <c r="C220" s="34" t="s">
        <v>20</v>
      </c>
      <c r="D220" s="34">
        <v>7</v>
      </c>
      <c r="E220" s="39">
        <v>1</v>
      </c>
      <c r="F220" t="s">
        <v>1295</v>
      </c>
    </row>
    <row r="221" spans="1:6" x14ac:dyDescent="0.3">
      <c r="A221" t="s">
        <v>0</v>
      </c>
      <c r="B221">
        <v>48</v>
      </c>
      <c r="C221" s="34" t="s">
        <v>20</v>
      </c>
      <c r="D221" s="34">
        <v>8</v>
      </c>
      <c r="E221" s="39">
        <v>0</v>
      </c>
      <c r="F221" t="s">
        <v>1294</v>
      </c>
    </row>
    <row r="222" spans="1:6" x14ac:dyDescent="0.3">
      <c r="A222" t="s">
        <v>0</v>
      </c>
      <c r="B222">
        <v>48</v>
      </c>
      <c r="C222" s="34" t="s">
        <v>20</v>
      </c>
      <c r="D222" s="34">
        <v>9</v>
      </c>
      <c r="E222" s="39">
        <v>0</v>
      </c>
      <c r="F222" t="s">
        <v>1335</v>
      </c>
    </row>
    <row r="223" spans="1:6" x14ac:dyDescent="0.3">
      <c r="A223" t="s">
        <v>0</v>
      </c>
      <c r="B223">
        <v>48</v>
      </c>
      <c r="C223" s="34" t="s">
        <v>20</v>
      </c>
      <c r="D223" s="34">
        <v>10</v>
      </c>
      <c r="E223" s="39">
        <v>0</v>
      </c>
      <c r="F223" t="s">
        <v>120</v>
      </c>
    </row>
    <row r="224" spans="1:6" x14ac:dyDescent="0.3">
      <c r="A224" t="s">
        <v>0</v>
      </c>
      <c r="B224">
        <v>48</v>
      </c>
      <c r="C224" s="34" t="s">
        <v>20</v>
      </c>
      <c r="D224" s="34">
        <v>11</v>
      </c>
      <c r="E224" s="39">
        <v>0</v>
      </c>
      <c r="F224" t="s">
        <v>16</v>
      </c>
    </row>
    <row r="225" spans="1:6" x14ac:dyDescent="0.3">
      <c r="A225" t="s">
        <v>1078</v>
      </c>
      <c r="B225">
        <v>49</v>
      </c>
      <c r="C225" s="34" t="s">
        <v>1079</v>
      </c>
      <c r="D225" s="34">
        <v>6</v>
      </c>
      <c r="E225" s="39">
        <v>2</v>
      </c>
      <c r="F225" t="s">
        <v>1098</v>
      </c>
    </row>
    <row r="226" spans="1:6" x14ac:dyDescent="0.3">
      <c r="A226" t="s">
        <v>0</v>
      </c>
      <c r="B226">
        <v>49</v>
      </c>
      <c r="C226" s="34" t="s">
        <v>20</v>
      </c>
      <c r="D226" s="34">
        <v>1</v>
      </c>
      <c r="E226" s="39">
        <v>0</v>
      </c>
      <c r="F226" t="s">
        <v>1309</v>
      </c>
    </row>
    <row r="227" spans="1:6" x14ac:dyDescent="0.3">
      <c r="A227" t="s">
        <v>0</v>
      </c>
      <c r="B227">
        <v>49</v>
      </c>
      <c r="C227" s="34" t="s">
        <v>20</v>
      </c>
      <c r="D227" s="34">
        <v>2</v>
      </c>
      <c r="E227" s="39">
        <v>0</v>
      </c>
      <c r="F227" t="s">
        <v>1348</v>
      </c>
    </row>
    <row r="228" spans="1:6" x14ac:dyDescent="0.3">
      <c r="A228" t="s">
        <v>0</v>
      </c>
      <c r="B228">
        <v>49</v>
      </c>
      <c r="C228" s="34" t="s">
        <v>20</v>
      </c>
      <c r="D228" s="34">
        <v>3</v>
      </c>
      <c r="E228" s="39">
        <v>1</v>
      </c>
      <c r="F228" t="s">
        <v>1349</v>
      </c>
    </row>
    <row r="229" spans="1:6" x14ac:dyDescent="0.3">
      <c r="A229" t="s">
        <v>0</v>
      </c>
      <c r="B229">
        <v>49</v>
      </c>
      <c r="C229" s="34" t="s">
        <v>20</v>
      </c>
      <c r="D229" s="34">
        <v>4</v>
      </c>
      <c r="E229" s="39">
        <v>0</v>
      </c>
      <c r="F229" t="s">
        <v>780</v>
      </c>
    </row>
    <row r="230" spans="1:6" x14ac:dyDescent="0.3">
      <c r="A230" t="s">
        <v>0</v>
      </c>
      <c r="B230">
        <v>49</v>
      </c>
      <c r="C230" s="34" t="s">
        <v>20</v>
      </c>
      <c r="D230" s="34">
        <v>5</v>
      </c>
      <c r="E230" s="39">
        <v>0</v>
      </c>
      <c r="F230" t="s">
        <v>1310</v>
      </c>
    </row>
    <row r="231" spans="1:6" x14ac:dyDescent="0.3">
      <c r="A231" t="s">
        <v>0</v>
      </c>
      <c r="B231">
        <v>49</v>
      </c>
      <c r="C231" s="34" t="s">
        <v>20</v>
      </c>
      <c r="D231" s="34">
        <v>6</v>
      </c>
      <c r="E231" s="39">
        <v>1</v>
      </c>
      <c r="F231" t="s">
        <v>1350</v>
      </c>
    </row>
    <row r="232" spans="1:6" x14ac:dyDescent="0.3">
      <c r="A232" t="s">
        <v>1078</v>
      </c>
      <c r="B232">
        <v>50</v>
      </c>
      <c r="C232" s="34" t="s">
        <v>1079</v>
      </c>
      <c r="D232" s="34">
        <v>6</v>
      </c>
      <c r="E232" s="39">
        <v>0</v>
      </c>
      <c r="F232" t="s">
        <v>1099</v>
      </c>
    </row>
    <row r="233" spans="1:6" x14ac:dyDescent="0.3">
      <c r="A233" t="s">
        <v>0</v>
      </c>
      <c r="B233">
        <v>50</v>
      </c>
      <c r="C233" s="34" t="s">
        <v>20</v>
      </c>
      <c r="D233" s="34">
        <v>1</v>
      </c>
      <c r="E233" s="39">
        <v>0</v>
      </c>
      <c r="F233" t="s">
        <v>1335</v>
      </c>
    </row>
    <row r="234" spans="1:6" x14ac:dyDescent="0.3">
      <c r="A234" t="s">
        <v>0</v>
      </c>
      <c r="B234">
        <v>50</v>
      </c>
      <c r="C234" s="34" t="s">
        <v>20</v>
      </c>
      <c r="D234" s="34">
        <v>2</v>
      </c>
      <c r="E234" s="39">
        <v>0</v>
      </c>
      <c r="F234" t="s">
        <v>198</v>
      </c>
    </row>
    <row r="235" spans="1:6" x14ac:dyDescent="0.3">
      <c r="A235" t="s">
        <v>0</v>
      </c>
      <c r="B235">
        <v>50</v>
      </c>
      <c r="C235" s="34" t="s">
        <v>20</v>
      </c>
      <c r="D235" s="34">
        <v>3</v>
      </c>
      <c r="E235" s="39">
        <v>0</v>
      </c>
      <c r="F235" t="s">
        <v>1351</v>
      </c>
    </row>
    <row r="236" spans="1:6" x14ac:dyDescent="0.3">
      <c r="A236" t="s">
        <v>0</v>
      </c>
      <c r="B236">
        <v>50</v>
      </c>
      <c r="C236" s="34" t="s">
        <v>20</v>
      </c>
      <c r="D236" s="34">
        <v>4</v>
      </c>
      <c r="E236" s="39">
        <v>0</v>
      </c>
      <c r="F236" t="s">
        <v>1352</v>
      </c>
    </row>
    <row r="237" spans="1:6" x14ac:dyDescent="0.3">
      <c r="A237" t="s">
        <v>0</v>
      </c>
      <c r="B237">
        <v>50</v>
      </c>
      <c r="C237" s="34" t="s">
        <v>20</v>
      </c>
      <c r="D237" s="34">
        <v>5</v>
      </c>
      <c r="E237" s="39">
        <v>0</v>
      </c>
      <c r="F237" t="s">
        <v>1353</v>
      </c>
    </row>
    <row r="238" spans="1:6" x14ac:dyDescent="0.3">
      <c r="A238" t="s">
        <v>0</v>
      </c>
      <c r="B238">
        <v>50</v>
      </c>
      <c r="C238" s="34" t="s">
        <v>20</v>
      </c>
      <c r="D238" s="34">
        <v>6</v>
      </c>
      <c r="E238" s="39">
        <v>0</v>
      </c>
      <c r="F238" t="s">
        <v>562</v>
      </c>
    </row>
    <row r="239" spans="1:6" x14ac:dyDescent="0.3">
      <c r="A239" t="s">
        <v>1078</v>
      </c>
      <c r="B239">
        <v>51</v>
      </c>
      <c r="C239" s="34" t="s">
        <v>1079</v>
      </c>
      <c r="D239" s="34">
        <v>9</v>
      </c>
      <c r="E239" s="39">
        <v>3</v>
      </c>
      <c r="F239" t="s">
        <v>1100</v>
      </c>
    </row>
    <row r="240" spans="1:6" x14ac:dyDescent="0.3">
      <c r="A240" t="s">
        <v>0</v>
      </c>
      <c r="B240">
        <v>51</v>
      </c>
      <c r="C240" s="34" t="s">
        <v>20</v>
      </c>
      <c r="D240" s="34">
        <v>1</v>
      </c>
      <c r="E240" s="39">
        <v>0</v>
      </c>
      <c r="F240" t="s">
        <v>120</v>
      </c>
    </row>
    <row r="241" spans="1:6" x14ac:dyDescent="0.3">
      <c r="A241" t="s">
        <v>0</v>
      </c>
      <c r="B241">
        <v>51</v>
      </c>
      <c r="C241" s="34" t="s">
        <v>20</v>
      </c>
      <c r="D241" s="34">
        <v>2</v>
      </c>
      <c r="E241" s="39">
        <v>1</v>
      </c>
      <c r="F241" t="s">
        <v>102</v>
      </c>
    </row>
    <row r="242" spans="1:6" x14ac:dyDescent="0.3">
      <c r="A242" t="s">
        <v>0</v>
      </c>
      <c r="B242">
        <v>51</v>
      </c>
      <c r="C242" s="34" t="s">
        <v>20</v>
      </c>
      <c r="D242" s="34">
        <v>3</v>
      </c>
      <c r="E242" s="39">
        <v>1</v>
      </c>
      <c r="F242" t="s">
        <v>318</v>
      </c>
    </row>
    <row r="243" spans="1:6" x14ac:dyDescent="0.3">
      <c r="A243" t="s">
        <v>0</v>
      </c>
      <c r="B243">
        <v>51</v>
      </c>
      <c r="C243" s="34" t="s">
        <v>20</v>
      </c>
      <c r="D243" s="34">
        <v>4</v>
      </c>
      <c r="E243" s="39">
        <v>0</v>
      </c>
      <c r="F243" t="s">
        <v>1354</v>
      </c>
    </row>
    <row r="244" spans="1:6" x14ac:dyDescent="0.3">
      <c r="A244" t="s">
        <v>0</v>
      </c>
      <c r="B244">
        <v>51</v>
      </c>
      <c r="C244" s="34" t="s">
        <v>20</v>
      </c>
      <c r="D244" s="34">
        <v>5</v>
      </c>
      <c r="E244" s="39">
        <v>0</v>
      </c>
      <c r="F244" t="s">
        <v>198</v>
      </c>
    </row>
    <row r="245" spans="1:6" x14ac:dyDescent="0.3">
      <c r="A245" t="s">
        <v>0</v>
      </c>
      <c r="B245">
        <v>51</v>
      </c>
      <c r="C245" s="34" t="s">
        <v>20</v>
      </c>
      <c r="D245" s="34">
        <v>6</v>
      </c>
      <c r="E245" s="39">
        <v>0</v>
      </c>
      <c r="F245" t="s">
        <v>1355</v>
      </c>
    </row>
    <row r="246" spans="1:6" x14ac:dyDescent="0.3">
      <c r="A246" t="s">
        <v>0</v>
      </c>
      <c r="B246">
        <v>51</v>
      </c>
      <c r="C246" s="34" t="s">
        <v>20</v>
      </c>
      <c r="D246" s="34">
        <v>7</v>
      </c>
      <c r="E246" s="39">
        <v>1</v>
      </c>
      <c r="F246" t="s">
        <v>1308</v>
      </c>
    </row>
    <row r="247" spans="1:6" x14ac:dyDescent="0.3">
      <c r="A247" t="s">
        <v>0</v>
      </c>
      <c r="B247">
        <v>51</v>
      </c>
      <c r="C247" s="34" t="s">
        <v>20</v>
      </c>
      <c r="D247" s="34">
        <v>8</v>
      </c>
      <c r="E247" s="39">
        <v>0</v>
      </c>
      <c r="F247" t="s">
        <v>337</v>
      </c>
    </row>
    <row r="248" spans="1:6" x14ac:dyDescent="0.3">
      <c r="A248" t="s">
        <v>0</v>
      </c>
      <c r="B248">
        <v>51</v>
      </c>
      <c r="C248" s="34" t="s">
        <v>20</v>
      </c>
      <c r="D248" s="34">
        <v>9</v>
      </c>
      <c r="E248" s="39">
        <v>0</v>
      </c>
      <c r="F248" t="s">
        <v>1356</v>
      </c>
    </row>
    <row r="249" spans="1:6" x14ac:dyDescent="0.3">
      <c r="A249" t="s">
        <v>1078</v>
      </c>
      <c r="B249">
        <v>52</v>
      </c>
      <c r="C249" s="34" t="s">
        <v>1079</v>
      </c>
      <c r="D249" s="34">
        <v>9</v>
      </c>
      <c r="E249" s="39">
        <v>3</v>
      </c>
      <c r="F249" t="s">
        <v>1101</v>
      </c>
    </row>
    <row r="250" spans="1:6" x14ac:dyDescent="0.3">
      <c r="A250" t="s">
        <v>0</v>
      </c>
      <c r="B250">
        <v>52</v>
      </c>
      <c r="C250" s="34" t="s">
        <v>20</v>
      </c>
      <c r="D250" s="34">
        <v>1</v>
      </c>
      <c r="E250" s="39">
        <v>0</v>
      </c>
      <c r="F250" t="s">
        <v>1357</v>
      </c>
    </row>
    <row r="251" spans="1:6" x14ac:dyDescent="0.3">
      <c r="A251" t="s">
        <v>0</v>
      </c>
      <c r="B251">
        <v>52</v>
      </c>
      <c r="C251" s="34" t="s">
        <v>20</v>
      </c>
      <c r="D251" s="34">
        <v>2</v>
      </c>
      <c r="E251" s="39">
        <v>0</v>
      </c>
      <c r="F251" t="s">
        <v>1309</v>
      </c>
    </row>
    <row r="252" spans="1:6" x14ac:dyDescent="0.3">
      <c r="A252" t="s">
        <v>0</v>
      </c>
      <c r="B252">
        <v>52</v>
      </c>
      <c r="C252" s="34" t="s">
        <v>20</v>
      </c>
      <c r="D252" s="34">
        <v>3</v>
      </c>
      <c r="E252" s="39">
        <v>1</v>
      </c>
      <c r="F252" t="s">
        <v>1350</v>
      </c>
    </row>
    <row r="253" spans="1:6" x14ac:dyDescent="0.3">
      <c r="A253" t="s">
        <v>0</v>
      </c>
      <c r="B253">
        <v>52</v>
      </c>
      <c r="C253" s="34" t="s">
        <v>20</v>
      </c>
      <c r="D253" s="34">
        <v>4</v>
      </c>
      <c r="E253" s="39">
        <v>0</v>
      </c>
      <c r="F253" t="s">
        <v>1298</v>
      </c>
    </row>
    <row r="254" spans="1:6" x14ac:dyDescent="0.3">
      <c r="A254" t="s">
        <v>0</v>
      </c>
      <c r="B254">
        <v>52</v>
      </c>
      <c r="C254" s="34" t="s">
        <v>20</v>
      </c>
      <c r="D254" s="34">
        <v>5</v>
      </c>
      <c r="E254" s="39">
        <v>1</v>
      </c>
      <c r="F254" t="s">
        <v>111</v>
      </c>
    </row>
    <row r="255" spans="1:6" x14ac:dyDescent="0.3">
      <c r="A255" t="s">
        <v>0</v>
      </c>
      <c r="B255">
        <v>52</v>
      </c>
      <c r="C255" s="34" t="s">
        <v>20</v>
      </c>
      <c r="D255" s="34">
        <v>6</v>
      </c>
      <c r="E255" s="39">
        <v>1</v>
      </c>
      <c r="F255" t="s">
        <v>113</v>
      </c>
    </row>
    <row r="256" spans="1:6" x14ac:dyDescent="0.3">
      <c r="A256" t="s">
        <v>0</v>
      </c>
      <c r="B256">
        <v>52</v>
      </c>
      <c r="C256" s="34" t="s">
        <v>20</v>
      </c>
      <c r="D256" s="34">
        <v>7</v>
      </c>
      <c r="E256" s="39">
        <v>0</v>
      </c>
      <c r="F256" t="s">
        <v>13</v>
      </c>
    </row>
    <row r="257" spans="1:6" x14ac:dyDescent="0.3">
      <c r="A257" t="s">
        <v>0</v>
      </c>
      <c r="B257">
        <v>52</v>
      </c>
      <c r="C257" s="34" t="s">
        <v>20</v>
      </c>
      <c r="D257" s="34">
        <v>8</v>
      </c>
      <c r="E257" s="39">
        <v>0</v>
      </c>
      <c r="F257" t="s">
        <v>295</v>
      </c>
    </row>
    <row r="258" spans="1:6" x14ac:dyDescent="0.3">
      <c r="A258" t="s">
        <v>0</v>
      </c>
      <c r="B258">
        <v>52</v>
      </c>
      <c r="C258" s="34" t="s">
        <v>20</v>
      </c>
      <c r="D258" s="34">
        <v>9</v>
      </c>
      <c r="E258" s="39">
        <v>0</v>
      </c>
      <c r="F258" t="s">
        <v>1285</v>
      </c>
    </row>
    <row r="259" spans="1:6" x14ac:dyDescent="0.3">
      <c r="A259" t="s">
        <v>1078</v>
      </c>
      <c r="B259">
        <v>53</v>
      </c>
      <c r="C259" s="34" t="s">
        <v>1079</v>
      </c>
      <c r="D259" s="34">
        <v>6</v>
      </c>
      <c r="E259" s="39">
        <v>2</v>
      </c>
      <c r="F259" t="s">
        <v>1102</v>
      </c>
    </row>
    <row r="260" spans="1:6" x14ac:dyDescent="0.3">
      <c r="A260" t="s">
        <v>0</v>
      </c>
      <c r="B260">
        <v>53</v>
      </c>
      <c r="C260" s="34" t="s">
        <v>20</v>
      </c>
      <c r="D260" s="34">
        <v>1</v>
      </c>
      <c r="E260" s="39">
        <v>1</v>
      </c>
      <c r="F260" t="s">
        <v>1358</v>
      </c>
    </row>
    <row r="261" spans="1:6" x14ac:dyDescent="0.3">
      <c r="A261" t="s">
        <v>0</v>
      </c>
      <c r="B261">
        <v>53</v>
      </c>
      <c r="C261" s="34" t="s">
        <v>20</v>
      </c>
      <c r="D261" s="34">
        <v>2</v>
      </c>
      <c r="E261" s="39">
        <v>1</v>
      </c>
      <c r="F261" t="s">
        <v>372</v>
      </c>
    </row>
    <row r="262" spans="1:6" x14ac:dyDescent="0.3">
      <c r="A262" t="s">
        <v>0</v>
      </c>
      <c r="B262">
        <v>53</v>
      </c>
      <c r="C262" s="34" t="s">
        <v>20</v>
      </c>
      <c r="D262" s="34">
        <v>3</v>
      </c>
      <c r="E262" s="39">
        <v>0</v>
      </c>
      <c r="F262" t="s">
        <v>1359</v>
      </c>
    </row>
    <row r="263" spans="1:6" x14ac:dyDescent="0.3">
      <c r="A263" t="s">
        <v>0</v>
      </c>
      <c r="B263">
        <v>53</v>
      </c>
      <c r="C263" s="34" t="s">
        <v>20</v>
      </c>
      <c r="D263" s="34">
        <v>4</v>
      </c>
      <c r="E263" s="39">
        <v>0</v>
      </c>
      <c r="F263" t="s">
        <v>99</v>
      </c>
    </row>
    <row r="264" spans="1:6" x14ac:dyDescent="0.3">
      <c r="A264" t="s">
        <v>0</v>
      </c>
      <c r="B264">
        <v>53</v>
      </c>
      <c r="C264" s="34" t="s">
        <v>20</v>
      </c>
      <c r="D264" s="34">
        <v>5</v>
      </c>
      <c r="E264" s="39">
        <v>0</v>
      </c>
      <c r="F264" t="s">
        <v>1360</v>
      </c>
    </row>
    <row r="265" spans="1:6" x14ac:dyDescent="0.3">
      <c r="A265" t="s">
        <v>0</v>
      </c>
      <c r="B265">
        <v>53</v>
      </c>
      <c r="C265" s="34" t="s">
        <v>20</v>
      </c>
      <c r="D265" s="34">
        <v>6</v>
      </c>
      <c r="E265" s="39">
        <v>0</v>
      </c>
      <c r="F265" t="s">
        <v>1361</v>
      </c>
    </row>
    <row r="266" spans="1:6" x14ac:dyDescent="0.3">
      <c r="A266" t="s">
        <v>1078</v>
      </c>
      <c r="B266">
        <v>54</v>
      </c>
      <c r="C266" s="34" t="s">
        <v>1079</v>
      </c>
      <c r="D266" s="34">
        <v>10</v>
      </c>
      <c r="E266" s="39">
        <v>4</v>
      </c>
      <c r="F266" t="s">
        <v>1103</v>
      </c>
    </row>
    <row r="267" spans="1:6" x14ac:dyDescent="0.3">
      <c r="A267" t="s">
        <v>0</v>
      </c>
      <c r="B267">
        <v>54</v>
      </c>
      <c r="C267" s="34" t="s">
        <v>20</v>
      </c>
      <c r="D267" s="34">
        <v>1</v>
      </c>
      <c r="E267" s="39">
        <v>1</v>
      </c>
      <c r="F267" t="s">
        <v>1335</v>
      </c>
    </row>
    <row r="268" spans="1:6" x14ac:dyDescent="0.3">
      <c r="A268" t="s">
        <v>0</v>
      </c>
      <c r="B268">
        <v>54</v>
      </c>
      <c r="C268" s="34" t="s">
        <v>20</v>
      </c>
      <c r="D268" s="34">
        <v>2</v>
      </c>
      <c r="E268" s="39">
        <v>1</v>
      </c>
      <c r="F268" t="s">
        <v>1362</v>
      </c>
    </row>
    <row r="269" spans="1:6" x14ac:dyDescent="0.3">
      <c r="A269" t="s">
        <v>0</v>
      </c>
      <c r="B269">
        <v>54</v>
      </c>
      <c r="C269" s="34" t="s">
        <v>20</v>
      </c>
      <c r="D269" s="34">
        <v>3</v>
      </c>
      <c r="E269" s="39">
        <v>0</v>
      </c>
      <c r="F269" t="s">
        <v>786</v>
      </c>
    </row>
    <row r="270" spans="1:6" x14ac:dyDescent="0.3">
      <c r="A270" t="s">
        <v>0</v>
      </c>
      <c r="B270">
        <v>54</v>
      </c>
      <c r="C270" s="34" t="s">
        <v>20</v>
      </c>
      <c r="D270" s="34">
        <v>4</v>
      </c>
      <c r="E270" s="39">
        <v>0</v>
      </c>
      <c r="F270" t="s">
        <v>540</v>
      </c>
    </row>
    <row r="271" spans="1:6" x14ac:dyDescent="0.3">
      <c r="A271" t="s">
        <v>0</v>
      </c>
      <c r="B271">
        <v>54</v>
      </c>
      <c r="C271" s="34" t="s">
        <v>20</v>
      </c>
      <c r="D271" s="34">
        <v>5</v>
      </c>
      <c r="E271" s="39">
        <v>0</v>
      </c>
      <c r="F271" t="s">
        <v>14</v>
      </c>
    </row>
    <row r="272" spans="1:6" x14ac:dyDescent="0.3">
      <c r="A272" t="s">
        <v>0</v>
      </c>
      <c r="B272">
        <v>54</v>
      </c>
      <c r="C272" s="34" t="s">
        <v>20</v>
      </c>
      <c r="D272" s="34">
        <v>6</v>
      </c>
      <c r="E272" s="39">
        <v>0</v>
      </c>
      <c r="F272" t="s">
        <v>787</v>
      </c>
    </row>
    <row r="273" spans="1:6" x14ac:dyDescent="0.3">
      <c r="A273" t="s">
        <v>0</v>
      </c>
      <c r="B273">
        <v>54</v>
      </c>
      <c r="C273" s="34" t="s">
        <v>20</v>
      </c>
      <c r="D273" s="34">
        <v>7</v>
      </c>
      <c r="E273" s="39">
        <v>0</v>
      </c>
      <c r="F273" t="s">
        <v>134</v>
      </c>
    </row>
    <row r="274" spans="1:6" x14ac:dyDescent="0.3">
      <c r="A274" t="s">
        <v>0</v>
      </c>
      <c r="B274">
        <v>54</v>
      </c>
      <c r="C274" s="34" t="s">
        <v>20</v>
      </c>
      <c r="D274" s="34">
        <v>8</v>
      </c>
      <c r="E274" s="39">
        <v>1</v>
      </c>
      <c r="F274" t="s">
        <v>784</v>
      </c>
    </row>
    <row r="275" spans="1:6" x14ac:dyDescent="0.3">
      <c r="A275" t="s">
        <v>0</v>
      </c>
      <c r="B275">
        <v>54</v>
      </c>
      <c r="C275" s="34" t="s">
        <v>20</v>
      </c>
      <c r="D275" s="34">
        <v>9</v>
      </c>
      <c r="E275" s="39">
        <v>1</v>
      </c>
      <c r="F275" t="s">
        <v>1363</v>
      </c>
    </row>
    <row r="276" spans="1:6" x14ac:dyDescent="0.3">
      <c r="A276" t="s">
        <v>0</v>
      </c>
      <c r="B276">
        <v>54</v>
      </c>
      <c r="C276" s="34" t="s">
        <v>20</v>
      </c>
      <c r="D276" s="34">
        <v>10</v>
      </c>
      <c r="E276" s="39">
        <v>0</v>
      </c>
      <c r="F276" t="s">
        <v>1364</v>
      </c>
    </row>
    <row r="277" spans="1:6" x14ac:dyDescent="0.3">
      <c r="A277" t="s">
        <v>1078</v>
      </c>
      <c r="B277">
        <v>55</v>
      </c>
      <c r="C277" s="34" t="s">
        <v>1079</v>
      </c>
      <c r="D277" s="34">
        <v>9</v>
      </c>
      <c r="E277" s="39">
        <v>5</v>
      </c>
      <c r="F277" t="s">
        <v>1104</v>
      </c>
    </row>
    <row r="278" spans="1:6" x14ac:dyDescent="0.3">
      <c r="A278" t="s">
        <v>0</v>
      </c>
      <c r="B278">
        <v>55</v>
      </c>
      <c r="C278" s="34" t="s">
        <v>20</v>
      </c>
      <c r="D278" s="34">
        <v>1</v>
      </c>
      <c r="E278" s="39">
        <v>1</v>
      </c>
      <c r="F278" t="s">
        <v>1365</v>
      </c>
    </row>
    <row r="279" spans="1:6" x14ac:dyDescent="0.3">
      <c r="A279" t="s">
        <v>0</v>
      </c>
      <c r="B279">
        <v>55</v>
      </c>
      <c r="C279" s="34" t="s">
        <v>20</v>
      </c>
      <c r="D279" s="34">
        <v>2</v>
      </c>
      <c r="E279" s="39">
        <v>0</v>
      </c>
      <c r="F279" t="s">
        <v>1366</v>
      </c>
    </row>
    <row r="280" spans="1:6" x14ac:dyDescent="0.3">
      <c r="A280" t="s">
        <v>0</v>
      </c>
      <c r="B280">
        <v>55</v>
      </c>
      <c r="C280" s="34" t="s">
        <v>20</v>
      </c>
      <c r="D280" s="34">
        <v>3</v>
      </c>
      <c r="E280" s="39">
        <v>1</v>
      </c>
      <c r="F280" t="s">
        <v>628</v>
      </c>
    </row>
    <row r="281" spans="1:6" x14ac:dyDescent="0.3">
      <c r="A281" t="s">
        <v>0</v>
      </c>
      <c r="B281">
        <v>55</v>
      </c>
      <c r="C281" s="34" t="s">
        <v>20</v>
      </c>
      <c r="D281" s="34">
        <v>4</v>
      </c>
      <c r="E281" s="39">
        <v>0</v>
      </c>
      <c r="F281" t="s">
        <v>1294</v>
      </c>
    </row>
    <row r="282" spans="1:6" x14ac:dyDescent="0.3">
      <c r="A282" t="s">
        <v>0</v>
      </c>
      <c r="B282">
        <v>55</v>
      </c>
      <c r="C282" s="34" t="s">
        <v>20</v>
      </c>
      <c r="D282" s="34">
        <v>5</v>
      </c>
      <c r="E282" s="39">
        <v>0</v>
      </c>
      <c r="F282" t="s">
        <v>1367</v>
      </c>
    </row>
    <row r="283" spans="1:6" x14ac:dyDescent="0.3">
      <c r="A283" t="s">
        <v>0</v>
      </c>
      <c r="B283">
        <v>55</v>
      </c>
      <c r="C283" s="34" t="s">
        <v>20</v>
      </c>
      <c r="D283" s="34">
        <v>6</v>
      </c>
      <c r="E283" s="39">
        <v>0</v>
      </c>
      <c r="F283" t="s">
        <v>16</v>
      </c>
    </row>
    <row r="284" spans="1:6" x14ac:dyDescent="0.3">
      <c r="A284" t="s">
        <v>0</v>
      </c>
      <c r="B284">
        <v>55</v>
      </c>
      <c r="C284" s="34" t="s">
        <v>20</v>
      </c>
      <c r="D284" s="34">
        <v>7</v>
      </c>
      <c r="E284" s="39">
        <v>1</v>
      </c>
      <c r="F284" t="s">
        <v>13</v>
      </c>
    </row>
    <row r="285" spans="1:6" x14ac:dyDescent="0.3">
      <c r="A285" t="s">
        <v>0</v>
      </c>
      <c r="B285">
        <v>55</v>
      </c>
      <c r="C285" s="34" t="s">
        <v>20</v>
      </c>
      <c r="D285" s="34">
        <v>8</v>
      </c>
      <c r="E285" s="39">
        <v>1</v>
      </c>
      <c r="F285" t="s">
        <v>629</v>
      </c>
    </row>
    <row r="286" spans="1:6" x14ac:dyDescent="0.3">
      <c r="A286" t="s">
        <v>0</v>
      </c>
      <c r="B286">
        <v>55</v>
      </c>
      <c r="C286" s="34" t="s">
        <v>20</v>
      </c>
      <c r="D286" s="34">
        <v>9</v>
      </c>
      <c r="E286" s="39">
        <v>1</v>
      </c>
      <c r="F286" t="s">
        <v>1368</v>
      </c>
    </row>
    <row r="287" spans="1:6" x14ac:dyDescent="0.3">
      <c r="A287" t="s">
        <v>1078</v>
      </c>
      <c r="B287">
        <v>56</v>
      </c>
      <c r="C287" s="34" t="s">
        <v>1079</v>
      </c>
      <c r="D287" s="34">
        <v>14</v>
      </c>
      <c r="E287" s="39">
        <v>5</v>
      </c>
      <c r="F287" t="s">
        <v>1105</v>
      </c>
    </row>
    <row r="288" spans="1:6" x14ac:dyDescent="0.3">
      <c r="A288" t="s">
        <v>0</v>
      </c>
      <c r="B288">
        <v>56</v>
      </c>
      <c r="C288" s="34" t="s">
        <v>20</v>
      </c>
      <c r="D288" s="34">
        <v>1</v>
      </c>
      <c r="E288" s="39">
        <v>0</v>
      </c>
      <c r="F288" t="s">
        <v>6</v>
      </c>
    </row>
    <row r="289" spans="1:6" x14ac:dyDescent="0.3">
      <c r="A289" t="s">
        <v>0</v>
      </c>
      <c r="B289">
        <v>56</v>
      </c>
      <c r="C289" s="34" t="s">
        <v>20</v>
      </c>
      <c r="D289" s="34">
        <v>2</v>
      </c>
      <c r="E289" s="39">
        <v>1</v>
      </c>
      <c r="F289" t="s">
        <v>1369</v>
      </c>
    </row>
    <row r="290" spans="1:6" x14ac:dyDescent="0.3">
      <c r="A290" t="s">
        <v>0</v>
      </c>
      <c r="B290">
        <v>56</v>
      </c>
      <c r="C290" s="34" t="s">
        <v>20</v>
      </c>
      <c r="D290" s="34">
        <v>3</v>
      </c>
      <c r="E290" s="39">
        <v>0</v>
      </c>
      <c r="F290" t="s">
        <v>379</v>
      </c>
    </row>
    <row r="291" spans="1:6" x14ac:dyDescent="0.3">
      <c r="A291" t="s">
        <v>0</v>
      </c>
      <c r="B291">
        <v>56</v>
      </c>
      <c r="C291" s="34" t="s">
        <v>20</v>
      </c>
      <c r="D291" s="34">
        <v>4</v>
      </c>
      <c r="E291" s="39">
        <v>1</v>
      </c>
      <c r="F291" t="s">
        <v>55</v>
      </c>
    </row>
    <row r="292" spans="1:6" x14ac:dyDescent="0.3">
      <c r="A292" t="s">
        <v>0</v>
      </c>
      <c r="B292">
        <v>56</v>
      </c>
      <c r="C292" s="34" t="s">
        <v>20</v>
      </c>
      <c r="D292" s="34">
        <v>5</v>
      </c>
      <c r="E292" s="39">
        <v>0</v>
      </c>
      <c r="F292" t="s">
        <v>1294</v>
      </c>
    </row>
    <row r="293" spans="1:6" x14ac:dyDescent="0.3">
      <c r="A293" t="s">
        <v>0</v>
      </c>
      <c r="B293">
        <v>56</v>
      </c>
      <c r="C293" s="34" t="s">
        <v>20</v>
      </c>
      <c r="D293" s="34">
        <v>6</v>
      </c>
      <c r="E293" s="39">
        <v>1</v>
      </c>
      <c r="F293" t="s">
        <v>1287</v>
      </c>
    </row>
    <row r="294" spans="1:6" x14ac:dyDescent="0.3">
      <c r="A294" t="s">
        <v>0</v>
      </c>
      <c r="B294">
        <v>56</v>
      </c>
      <c r="C294" s="34" t="s">
        <v>20</v>
      </c>
      <c r="D294" s="34">
        <v>7</v>
      </c>
      <c r="E294" s="39">
        <v>0</v>
      </c>
      <c r="F294" t="s">
        <v>1370</v>
      </c>
    </row>
    <row r="295" spans="1:6" x14ac:dyDescent="0.3">
      <c r="A295" t="s">
        <v>0</v>
      </c>
      <c r="B295">
        <v>56</v>
      </c>
      <c r="C295" s="34" t="s">
        <v>20</v>
      </c>
      <c r="D295" s="34">
        <v>8</v>
      </c>
      <c r="E295" s="39">
        <v>1</v>
      </c>
      <c r="F295" t="s">
        <v>1371</v>
      </c>
    </row>
    <row r="296" spans="1:6" x14ac:dyDescent="0.3">
      <c r="A296" t="s">
        <v>0</v>
      </c>
      <c r="B296">
        <v>56</v>
      </c>
      <c r="C296" s="34" t="s">
        <v>20</v>
      </c>
      <c r="D296" s="34">
        <v>9</v>
      </c>
      <c r="E296" s="39">
        <v>1</v>
      </c>
      <c r="F296" t="s">
        <v>1372</v>
      </c>
    </row>
    <row r="297" spans="1:6" x14ac:dyDescent="0.3">
      <c r="A297" t="s">
        <v>0</v>
      </c>
      <c r="B297">
        <v>56</v>
      </c>
      <c r="C297" s="34" t="s">
        <v>20</v>
      </c>
      <c r="D297" s="34">
        <v>10</v>
      </c>
      <c r="E297" s="39">
        <v>0</v>
      </c>
      <c r="F297" t="s">
        <v>644</v>
      </c>
    </row>
    <row r="298" spans="1:6" x14ac:dyDescent="0.3">
      <c r="A298" t="s">
        <v>0</v>
      </c>
      <c r="B298">
        <v>56</v>
      </c>
      <c r="C298" s="34" t="s">
        <v>20</v>
      </c>
      <c r="D298" s="34">
        <v>11</v>
      </c>
      <c r="E298" s="39">
        <v>0</v>
      </c>
      <c r="F298" t="s">
        <v>38</v>
      </c>
    </row>
    <row r="299" spans="1:6" x14ac:dyDescent="0.3">
      <c r="A299" t="s">
        <v>0</v>
      </c>
      <c r="B299">
        <v>56</v>
      </c>
      <c r="C299" s="34" t="s">
        <v>20</v>
      </c>
      <c r="D299" s="34">
        <v>12</v>
      </c>
      <c r="E299" s="39">
        <v>0</v>
      </c>
      <c r="F299" t="s">
        <v>1373</v>
      </c>
    </row>
    <row r="300" spans="1:6" x14ac:dyDescent="0.3">
      <c r="A300" t="s">
        <v>0</v>
      </c>
      <c r="B300">
        <v>56</v>
      </c>
      <c r="C300" s="34" t="s">
        <v>20</v>
      </c>
      <c r="D300" s="34">
        <v>13</v>
      </c>
      <c r="E300" s="39">
        <v>0</v>
      </c>
      <c r="F300" t="s">
        <v>1374</v>
      </c>
    </row>
    <row r="301" spans="1:6" x14ac:dyDescent="0.3">
      <c r="A301" t="s">
        <v>0</v>
      </c>
      <c r="B301">
        <v>56</v>
      </c>
      <c r="C301" s="34" t="s">
        <v>20</v>
      </c>
      <c r="D301" s="34">
        <v>14</v>
      </c>
      <c r="E301" s="39">
        <v>0</v>
      </c>
      <c r="F301" t="s">
        <v>1362</v>
      </c>
    </row>
    <row r="302" spans="1:6" x14ac:dyDescent="0.3">
      <c r="A302" t="s">
        <v>1078</v>
      </c>
      <c r="B302">
        <v>57</v>
      </c>
      <c r="C302" s="34" t="s">
        <v>1079</v>
      </c>
      <c r="D302" s="34">
        <v>10</v>
      </c>
      <c r="E302" s="39">
        <v>6</v>
      </c>
      <c r="F302" t="s">
        <v>1106</v>
      </c>
    </row>
    <row r="303" spans="1:6" x14ac:dyDescent="0.3">
      <c r="A303" t="s">
        <v>0</v>
      </c>
      <c r="B303">
        <v>57</v>
      </c>
      <c r="C303" s="34" t="s">
        <v>20</v>
      </c>
      <c r="D303" s="34">
        <v>1</v>
      </c>
      <c r="E303" s="39">
        <v>0</v>
      </c>
      <c r="F303" t="s">
        <v>234</v>
      </c>
    </row>
    <row r="304" spans="1:6" x14ac:dyDescent="0.3">
      <c r="A304" t="s">
        <v>0</v>
      </c>
      <c r="B304">
        <v>57</v>
      </c>
      <c r="C304" s="34" t="s">
        <v>20</v>
      </c>
      <c r="D304" s="34">
        <v>2</v>
      </c>
      <c r="E304" s="39">
        <v>1</v>
      </c>
      <c r="F304" t="s">
        <v>68</v>
      </c>
    </row>
    <row r="305" spans="1:6" x14ac:dyDescent="0.3">
      <c r="A305" t="s">
        <v>0</v>
      </c>
      <c r="B305">
        <v>57</v>
      </c>
      <c r="C305" s="34" t="s">
        <v>20</v>
      </c>
      <c r="D305" s="34">
        <v>3</v>
      </c>
      <c r="E305" s="39">
        <v>1</v>
      </c>
      <c r="F305" t="s">
        <v>56</v>
      </c>
    </row>
    <row r="306" spans="1:6" x14ac:dyDescent="0.3">
      <c r="A306" t="s">
        <v>0</v>
      </c>
      <c r="B306">
        <v>57</v>
      </c>
      <c r="C306" s="34" t="s">
        <v>20</v>
      </c>
      <c r="D306" s="34">
        <v>4</v>
      </c>
      <c r="E306" s="39">
        <v>0</v>
      </c>
      <c r="F306" t="s">
        <v>1375</v>
      </c>
    </row>
    <row r="307" spans="1:6" x14ac:dyDescent="0.3">
      <c r="A307" t="s">
        <v>0</v>
      </c>
      <c r="B307">
        <v>57</v>
      </c>
      <c r="C307" s="34" t="s">
        <v>20</v>
      </c>
      <c r="D307" s="34">
        <v>5</v>
      </c>
      <c r="E307" s="39">
        <v>1</v>
      </c>
      <c r="F307" t="s">
        <v>38</v>
      </c>
    </row>
    <row r="308" spans="1:6" x14ac:dyDescent="0.3">
      <c r="A308" t="s">
        <v>0</v>
      </c>
      <c r="B308">
        <v>57</v>
      </c>
      <c r="C308" s="34" t="s">
        <v>20</v>
      </c>
      <c r="D308" s="34">
        <v>6</v>
      </c>
      <c r="E308" s="39">
        <v>1</v>
      </c>
      <c r="F308" t="s">
        <v>67</v>
      </c>
    </row>
    <row r="309" spans="1:6" x14ac:dyDescent="0.3">
      <c r="A309" t="s">
        <v>0</v>
      </c>
      <c r="B309">
        <v>57</v>
      </c>
      <c r="C309" s="34" t="s">
        <v>20</v>
      </c>
      <c r="D309" s="34">
        <v>7</v>
      </c>
      <c r="E309" s="39">
        <v>1</v>
      </c>
      <c r="F309" t="s">
        <v>31</v>
      </c>
    </row>
    <row r="310" spans="1:6" x14ac:dyDescent="0.3">
      <c r="A310" t="s">
        <v>0</v>
      </c>
      <c r="B310">
        <v>57</v>
      </c>
      <c r="C310" s="34" t="s">
        <v>20</v>
      </c>
      <c r="D310" s="34">
        <v>8</v>
      </c>
      <c r="E310" s="39">
        <v>1</v>
      </c>
      <c r="F310" t="s">
        <v>60</v>
      </c>
    </row>
    <row r="311" spans="1:6" x14ac:dyDescent="0.3">
      <c r="A311" t="s">
        <v>0</v>
      </c>
      <c r="B311">
        <v>57</v>
      </c>
      <c r="C311" s="34" t="s">
        <v>20</v>
      </c>
      <c r="D311" s="34">
        <v>9</v>
      </c>
      <c r="E311" s="39">
        <v>0</v>
      </c>
      <c r="F311" t="s">
        <v>1376</v>
      </c>
    </row>
    <row r="312" spans="1:6" x14ac:dyDescent="0.3">
      <c r="A312" t="s">
        <v>0</v>
      </c>
      <c r="B312">
        <v>57</v>
      </c>
      <c r="C312" s="34" t="s">
        <v>20</v>
      </c>
      <c r="D312" s="34">
        <v>10</v>
      </c>
      <c r="E312" s="39">
        <v>0</v>
      </c>
      <c r="F312" t="s">
        <v>1377</v>
      </c>
    </row>
    <row r="313" spans="1:6" x14ac:dyDescent="0.3">
      <c r="A313" t="s">
        <v>1078</v>
      </c>
      <c r="B313">
        <v>58</v>
      </c>
      <c r="C313" s="34" t="s">
        <v>1079</v>
      </c>
      <c r="D313" s="34">
        <v>13</v>
      </c>
      <c r="E313" s="39">
        <v>6</v>
      </c>
      <c r="F313" t="s">
        <v>1107</v>
      </c>
    </row>
    <row r="314" spans="1:6" x14ac:dyDescent="0.3">
      <c r="A314" t="s">
        <v>0</v>
      </c>
      <c r="B314">
        <v>58</v>
      </c>
      <c r="C314" s="34" t="s">
        <v>20</v>
      </c>
      <c r="D314" s="34">
        <v>1</v>
      </c>
      <c r="E314" s="39">
        <v>1</v>
      </c>
      <c r="F314" t="s">
        <v>1378</v>
      </c>
    </row>
    <row r="315" spans="1:6" x14ac:dyDescent="0.3">
      <c r="A315" t="s">
        <v>0</v>
      </c>
      <c r="B315">
        <v>58</v>
      </c>
      <c r="C315" s="34" t="s">
        <v>20</v>
      </c>
      <c r="D315" s="34">
        <v>2</v>
      </c>
      <c r="E315" s="39">
        <v>1</v>
      </c>
      <c r="F315" t="s">
        <v>18</v>
      </c>
    </row>
    <row r="316" spans="1:6" x14ac:dyDescent="0.3">
      <c r="A316" t="s">
        <v>0</v>
      </c>
      <c r="B316">
        <v>58</v>
      </c>
      <c r="C316" s="34" t="s">
        <v>20</v>
      </c>
      <c r="D316" s="34">
        <v>3</v>
      </c>
      <c r="E316" s="39">
        <v>0</v>
      </c>
      <c r="F316" t="s">
        <v>111</v>
      </c>
    </row>
    <row r="317" spans="1:6" x14ac:dyDescent="0.3">
      <c r="A317" t="s">
        <v>0</v>
      </c>
      <c r="B317">
        <v>58</v>
      </c>
      <c r="C317" s="34" t="s">
        <v>20</v>
      </c>
      <c r="D317" s="34">
        <v>4</v>
      </c>
      <c r="E317" s="39">
        <v>1</v>
      </c>
      <c r="F317" t="s">
        <v>402</v>
      </c>
    </row>
    <row r="318" spans="1:6" x14ac:dyDescent="0.3">
      <c r="A318" t="s">
        <v>0</v>
      </c>
      <c r="B318">
        <v>58</v>
      </c>
      <c r="C318" s="34" t="s">
        <v>20</v>
      </c>
      <c r="D318" s="34">
        <v>5</v>
      </c>
      <c r="E318" s="39">
        <v>1</v>
      </c>
      <c r="F318" t="s">
        <v>1379</v>
      </c>
    </row>
    <row r="319" spans="1:6" x14ac:dyDescent="0.3">
      <c r="A319" t="s">
        <v>0</v>
      </c>
      <c r="B319">
        <v>58</v>
      </c>
      <c r="C319" s="34" t="s">
        <v>20</v>
      </c>
      <c r="D319" s="34">
        <v>6</v>
      </c>
      <c r="E319" s="39">
        <v>1</v>
      </c>
      <c r="F319" t="s">
        <v>1380</v>
      </c>
    </row>
    <row r="320" spans="1:6" x14ac:dyDescent="0.3">
      <c r="A320" t="s">
        <v>0</v>
      </c>
      <c r="B320">
        <v>58</v>
      </c>
      <c r="C320" s="34" t="s">
        <v>20</v>
      </c>
      <c r="D320" s="34">
        <v>7</v>
      </c>
      <c r="E320" s="39">
        <v>1</v>
      </c>
      <c r="F320" t="s">
        <v>1381</v>
      </c>
    </row>
    <row r="321" spans="1:6" x14ac:dyDescent="0.3">
      <c r="A321" t="s">
        <v>0</v>
      </c>
      <c r="B321">
        <v>58</v>
      </c>
      <c r="C321" s="34" t="s">
        <v>20</v>
      </c>
      <c r="D321" s="34">
        <v>8</v>
      </c>
      <c r="E321" s="39">
        <v>0</v>
      </c>
      <c r="F321" t="s">
        <v>1366</v>
      </c>
    </row>
    <row r="322" spans="1:6" x14ac:dyDescent="0.3">
      <c r="A322" t="s">
        <v>0</v>
      </c>
      <c r="B322">
        <v>58</v>
      </c>
      <c r="C322" s="34" t="s">
        <v>20</v>
      </c>
      <c r="D322" s="34">
        <v>9</v>
      </c>
      <c r="E322" s="39">
        <v>0</v>
      </c>
      <c r="F322" t="s">
        <v>113</v>
      </c>
    </row>
    <row r="323" spans="1:6" x14ac:dyDescent="0.3">
      <c r="A323" t="s">
        <v>0</v>
      </c>
      <c r="B323">
        <v>58</v>
      </c>
      <c r="C323" s="34" t="s">
        <v>20</v>
      </c>
      <c r="D323" s="34">
        <v>10</v>
      </c>
      <c r="E323" s="39">
        <v>0</v>
      </c>
      <c r="F323" t="s">
        <v>422</v>
      </c>
    </row>
    <row r="324" spans="1:6" x14ac:dyDescent="0.3">
      <c r="A324" t="s">
        <v>0</v>
      </c>
      <c r="B324">
        <v>58</v>
      </c>
      <c r="C324" s="34" t="s">
        <v>20</v>
      </c>
      <c r="D324" s="34">
        <v>11</v>
      </c>
      <c r="E324" s="39">
        <v>0</v>
      </c>
      <c r="F324" t="s">
        <v>1289</v>
      </c>
    </row>
    <row r="325" spans="1:6" x14ac:dyDescent="0.3">
      <c r="A325" t="s">
        <v>0</v>
      </c>
      <c r="B325">
        <v>58</v>
      </c>
      <c r="C325" s="34" t="s">
        <v>20</v>
      </c>
      <c r="D325" s="34">
        <v>12</v>
      </c>
      <c r="E325" s="39">
        <v>0</v>
      </c>
      <c r="F325" t="s">
        <v>1290</v>
      </c>
    </row>
    <row r="326" spans="1:6" x14ac:dyDescent="0.3">
      <c r="A326" t="s">
        <v>0</v>
      </c>
      <c r="B326">
        <v>58</v>
      </c>
      <c r="C326" s="34" t="s">
        <v>20</v>
      </c>
      <c r="D326" s="34">
        <v>13</v>
      </c>
      <c r="E326" s="39">
        <v>0</v>
      </c>
      <c r="F326" t="s">
        <v>198</v>
      </c>
    </row>
    <row r="327" spans="1:6" x14ac:dyDescent="0.3">
      <c r="A327" t="s">
        <v>1078</v>
      </c>
      <c r="B327">
        <v>59</v>
      </c>
      <c r="C327" s="34" t="s">
        <v>1079</v>
      </c>
      <c r="D327" s="34">
        <v>6</v>
      </c>
      <c r="E327" s="39">
        <v>2</v>
      </c>
      <c r="F327" t="s">
        <v>1108</v>
      </c>
    </row>
    <row r="328" spans="1:6" x14ac:dyDescent="0.3">
      <c r="A328" t="s">
        <v>0</v>
      </c>
      <c r="B328">
        <v>59</v>
      </c>
      <c r="C328" s="34" t="s">
        <v>20</v>
      </c>
      <c r="D328" s="34">
        <v>1</v>
      </c>
      <c r="E328" s="39">
        <v>1</v>
      </c>
      <c r="F328" t="s">
        <v>1382</v>
      </c>
    </row>
    <row r="329" spans="1:6" x14ac:dyDescent="0.3">
      <c r="A329" t="s">
        <v>0</v>
      </c>
      <c r="B329">
        <v>59</v>
      </c>
      <c r="C329" s="34" t="s">
        <v>20</v>
      </c>
      <c r="D329" s="34">
        <v>2</v>
      </c>
      <c r="E329" s="39">
        <v>1</v>
      </c>
      <c r="F329" t="s">
        <v>1383</v>
      </c>
    </row>
    <row r="330" spans="1:6" x14ac:dyDescent="0.3">
      <c r="A330" t="s">
        <v>0</v>
      </c>
      <c r="B330">
        <v>59</v>
      </c>
      <c r="C330" s="34" t="s">
        <v>20</v>
      </c>
      <c r="D330" s="34">
        <v>3</v>
      </c>
      <c r="E330" s="39">
        <v>0</v>
      </c>
      <c r="F330" t="s">
        <v>1298</v>
      </c>
    </row>
    <row r="331" spans="1:6" x14ac:dyDescent="0.3">
      <c r="A331" t="s">
        <v>0</v>
      </c>
      <c r="B331">
        <v>59</v>
      </c>
      <c r="C331" s="34" t="s">
        <v>20</v>
      </c>
      <c r="D331" s="34">
        <v>4</v>
      </c>
      <c r="E331" s="39">
        <v>0</v>
      </c>
      <c r="F331" t="s">
        <v>1313</v>
      </c>
    </row>
    <row r="332" spans="1:6" x14ac:dyDescent="0.3">
      <c r="A332" t="s">
        <v>0</v>
      </c>
      <c r="B332">
        <v>59</v>
      </c>
      <c r="C332" s="34" t="s">
        <v>20</v>
      </c>
      <c r="D332" s="34">
        <v>5</v>
      </c>
      <c r="E332" s="39">
        <v>0</v>
      </c>
      <c r="F332" t="s">
        <v>762</v>
      </c>
    </row>
    <row r="333" spans="1:6" x14ac:dyDescent="0.3">
      <c r="A333" t="s">
        <v>0</v>
      </c>
      <c r="B333">
        <v>59</v>
      </c>
      <c r="C333" s="34" t="s">
        <v>20</v>
      </c>
      <c r="D333" s="34">
        <v>6</v>
      </c>
      <c r="E333" s="39">
        <v>0</v>
      </c>
      <c r="F333" t="s">
        <v>1289</v>
      </c>
    </row>
    <row r="334" spans="1:6" x14ac:dyDescent="0.3">
      <c r="A334" t="s">
        <v>1078</v>
      </c>
      <c r="B334">
        <v>60</v>
      </c>
      <c r="C334" s="34" t="s">
        <v>1079</v>
      </c>
      <c r="D334" s="34">
        <v>11</v>
      </c>
      <c r="E334" s="39">
        <v>4</v>
      </c>
      <c r="F334" t="s">
        <v>1109</v>
      </c>
    </row>
    <row r="335" spans="1:6" x14ac:dyDescent="0.3">
      <c r="A335" t="s">
        <v>0</v>
      </c>
      <c r="B335">
        <v>60</v>
      </c>
      <c r="C335" s="34" t="s">
        <v>20</v>
      </c>
      <c r="D335" s="34">
        <v>1</v>
      </c>
      <c r="E335" s="39">
        <v>0</v>
      </c>
      <c r="F335" t="s">
        <v>1313</v>
      </c>
    </row>
    <row r="336" spans="1:6" x14ac:dyDescent="0.3">
      <c r="A336" t="s">
        <v>0</v>
      </c>
      <c r="B336">
        <v>60</v>
      </c>
      <c r="C336" s="34" t="s">
        <v>20</v>
      </c>
      <c r="D336" s="34">
        <v>2</v>
      </c>
      <c r="E336" s="39">
        <v>1</v>
      </c>
      <c r="F336" t="s">
        <v>1384</v>
      </c>
    </row>
    <row r="337" spans="1:6" x14ac:dyDescent="0.3">
      <c r="A337" t="s">
        <v>0</v>
      </c>
      <c r="B337">
        <v>60</v>
      </c>
      <c r="C337" s="34" t="s">
        <v>20</v>
      </c>
      <c r="D337" s="34">
        <v>3</v>
      </c>
      <c r="E337" s="39">
        <v>0</v>
      </c>
      <c r="F337" t="s">
        <v>1385</v>
      </c>
    </row>
    <row r="338" spans="1:6" x14ac:dyDescent="0.3">
      <c r="A338" t="s">
        <v>0</v>
      </c>
      <c r="B338">
        <v>60</v>
      </c>
      <c r="C338" s="34" t="s">
        <v>20</v>
      </c>
      <c r="D338" s="34">
        <v>4</v>
      </c>
      <c r="E338" s="39">
        <v>0</v>
      </c>
      <c r="F338" t="s">
        <v>803</v>
      </c>
    </row>
    <row r="339" spans="1:6" x14ac:dyDescent="0.3">
      <c r="A339" t="s">
        <v>0</v>
      </c>
      <c r="B339">
        <v>60</v>
      </c>
      <c r="C339" s="34" t="s">
        <v>20</v>
      </c>
      <c r="D339" s="34">
        <v>5</v>
      </c>
      <c r="E339" s="39">
        <v>0</v>
      </c>
      <c r="F339" t="s">
        <v>6</v>
      </c>
    </row>
    <row r="340" spans="1:6" x14ac:dyDescent="0.3">
      <c r="A340" t="s">
        <v>0</v>
      </c>
      <c r="B340">
        <v>60</v>
      </c>
      <c r="C340" s="34" t="s">
        <v>20</v>
      </c>
      <c r="D340" s="34">
        <v>6</v>
      </c>
      <c r="E340" s="39">
        <v>1</v>
      </c>
      <c r="F340" t="s">
        <v>1386</v>
      </c>
    </row>
    <row r="341" spans="1:6" x14ac:dyDescent="0.3">
      <c r="A341" t="s">
        <v>0</v>
      </c>
      <c r="B341">
        <v>60</v>
      </c>
      <c r="C341" s="34" t="s">
        <v>20</v>
      </c>
      <c r="D341" s="34">
        <v>7</v>
      </c>
      <c r="E341" s="39">
        <v>1</v>
      </c>
      <c r="F341" t="s">
        <v>1328</v>
      </c>
    </row>
    <row r="342" spans="1:6" x14ac:dyDescent="0.3">
      <c r="A342" t="s">
        <v>0</v>
      </c>
      <c r="B342">
        <v>60</v>
      </c>
      <c r="C342" s="34" t="s">
        <v>20</v>
      </c>
      <c r="D342" s="34">
        <v>8</v>
      </c>
      <c r="E342" s="39">
        <v>0</v>
      </c>
      <c r="F342" t="s">
        <v>1387</v>
      </c>
    </row>
    <row r="343" spans="1:6" x14ac:dyDescent="0.3">
      <c r="A343" t="s">
        <v>0</v>
      </c>
      <c r="B343">
        <v>60</v>
      </c>
      <c r="C343" s="34" t="s">
        <v>20</v>
      </c>
      <c r="D343" s="34">
        <v>9</v>
      </c>
      <c r="E343" s="39">
        <v>0</v>
      </c>
      <c r="F343" t="s">
        <v>1388</v>
      </c>
    </row>
    <row r="344" spans="1:6" x14ac:dyDescent="0.3">
      <c r="A344" t="s">
        <v>0</v>
      </c>
      <c r="B344">
        <v>60</v>
      </c>
      <c r="C344" s="34" t="s">
        <v>20</v>
      </c>
      <c r="D344" s="34">
        <v>10</v>
      </c>
      <c r="E344" s="39">
        <v>1</v>
      </c>
      <c r="F344" t="s">
        <v>1389</v>
      </c>
    </row>
    <row r="345" spans="1:6" x14ac:dyDescent="0.3">
      <c r="A345" t="s">
        <v>0</v>
      </c>
      <c r="B345">
        <v>60</v>
      </c>
      <c r="C345" s="34" t="s">
        <v>20</v>
      </c>
      <c r="D345" s="34">
        <v>11</v>
      </c>
      <c r="E345" s="39">
        <v>0</v>
      </c>
      <c r="F345" t="s">
        <v>1318</v>
      </c>
    </row>
    <row r="346" spans="1:6" x14ac:dyDescent="0.3">
      <c r="A346" t="s">
        <v>1078</v>
      </c>
      <c r="B346">
        <v>61</v>
      </c>
      <c r="C346" s="34" t="s">
        <v>1079</v>
      </c>
      <c r="D346" s="34">
        <v>7</v>
      </c>
      <c r="E346" s="39">
        <v>3</v>
      </c>
      <c r="F346" t="s">
        <v>1110</v>
      </c>
    </row>
    <row r="347" spans="1:6" x14ac:dyDescent="0.3">
      <c r="A347" t="s">
        <v>0</v>
      </c>
      <c r="B347">
        <v>61</v>
      </c>
      <c r="C347" s="34" t="s">
        <v>20</v>
      </c>
      <c r="D347" s="34">
        <v>1</v>
      </c>
      <c r="E347" s="39">
        <v>0</v>
      </c>
      <c r="F347" t="s">
        <v>31</v>
      </c>
    </row>
    <row r="348" spans="1:6" x14ac:dyDescent="0.3">
      <c r="A348" t="s">
        <v>0</v>
      </c>
      <c r="B348">
        <v>61</v>
      </c>
      <c r="C348" s="34" t="s">
        <v>20</v>
      </c>
      <c r="D348" s="34">
        <v>2</v>
      </c>
      <c r="E348" s="39">
        <v>1</v>
      </c>
      <c r="F348" t="s">
        <v>1390</v>
      </c>
    </row>
    <row r="349" spans="1:6" x14ac:dyDescent="0.3">
      <c r="A349" t="s">
        <v>0</v>
      </c>
      <c r="B349">
        <v>61</v>
      </c>
      <c r="C349" s="34" t="s">
        <v>20</v>
      </c>
      <c r="D349" s="34">
        <v>3</v>
      </c>
      <c r="E349" s="39">
        <v>1</v>
      </c>
      <c r="F349" t="s">
        <v>349</v>
      </c>
    </row>
    <row r="350" spans="1:6" x14ac:dyDescent="0.3">
      <c r="A350" t="s">
        <v>0</v>
      </c>
      <c r="B350">
        <v>61</v>
      </c>
      <c r="C350" s="34" t="s">
        <v>20</v>
      </c>
      <c r="D350" s="34">
        <v>4</v>
      </c>
      <c r="E350" s="39">
        <v>0</v>
      </c>
      <c r="F350" t="s">
        <v>1391</v>
      </c>
    </row>
    <row r="351" spans="1:6" x14ac:dyDescent="0.3">
      <c r="A351" t="s">
        <v>0</v>
      </c>
      <c r="B351">
        <v>61</v>
      </c>
      <c r="C351" s="34" t="s">
        <v>20</v>
      </c>
      <c r="D351" s="34">
        <v>5</v>
      </c>
      <c r="E351" s="39">
        <v>0</v>
      </c>
      <c r="F351" t="s">
        <v>1392</v>
      </c>
    </row>
    <row r="352" spans="1:6" x14ac:dyDescent="0.3">
      <c r="A352" t="s">
        <v>0</v>
      </c>
      <c r="B352">
        <v>61</v>
      </c>
      <c r="C352" s="34" t="s">
        <v>20</v>
      </c>
      <c r="D352" s="34">
        <v>6</v>
      </c>
      <c r="E352" s="39">
        <v>0</v>
      </c>
      <c r="F352" t="s">
        <v>619</v>
      </c>
    </row>
    <row r="353" spans="1:6" x14ac:dyDescent="0.3">
      <c r="A353" t="s">
        <v>0</v>
      </c>
      <c r="B353">
        <v>61</v>
      </c>
      <c r="C353" s="34" t="s">
        <v>20</v>
      </c>
      <c r="D353" s="34">
        <v>7</v>
      </c>
      <c r="E353" s="39">
        <v>1</v>
      </c>
      <c r="F353" t="s">
        <v>672</v>
      </c>
    </row>
    <row r="354" spans="1:6" x14ac:dyDescent="0.3">
      <c r="A354" t="s">
        <v>1078</v>
      </c>
      <c r="B354">
        <v>62</v>
      </c>
      <c r="C354" s="34" t="s">
        <v>1079</v>
      </c>
      <c r="D354" s="34">
        <v>14</v>
      </c>
      <c r="E354" s="39">
        <v>5</v>
      </c>
      <c r="F354" t="s">
        <v>1111</v>
      </c>
    </row>
    <row r="355" spans="1:6" x14ac:dyDescent="0.3">
      <c r="A355" t="s">
        <v>0</v>
      </c>
      <c r="B355">
        <v>62</v>
      </c>
      <c r="C355" s="34" t="s">
        <v>20</v>
      </c>
      <c r="D355" s="34">
        <v>1</v>
      </c>
      <c r="E355" s="39">
        <v>1</v>
      </c>
      <c r="F355" t="s">
        <v>1393</v>
      </c>
    </row>
    <row r="356" spans="1:6" x14ac:dyDescent="0.3">
      <c r="A356" t="s">
        <v>0</v>
      </c>
      <c r="B356">
        <v>62</v>
      </c>
      <c r="C356" s="34" t="s">
        <v>20</v>
      </c>
      <c r="D356" s="34">
        <v>2</v>
      </c>
      <c r="E356" s="39">
        <v>0</v>
      </c>
      <c r="F356" t="s">
        <v>53</v>
      </c>
    </row>
    <row r="357" spans="1:6" x14ac:dyDescent="0.3">
      <c r="A357" t="s">
        <v>0</v>
      </c>
      <c r="B357">
        <v>62</v>
      </c>
      <c r="C357" s="34" t="s">
        <v>20</v>
      </c>
      <c r="D357" s="34">
        <v>3</v>
      </c>
      <c r="E357" s="39">
        <v>1</v>
      </c>
      <c r="F357" t="s">
        <v>1323</v>
      </c>
    </row>
    <row r="358" spans="1:6" x14ac:dyDescent="0.3">
      <c r="A358" t="s">
        <v>0</v>
      </c>
      <c r="B358">
        <v>62</v>
      </c>
      <c r="C358" s="34" t="s">
        <v>20</v>
      </c>
      <c r="D358" s="34">
        <v>4</v>
      </c>
      <c r="E358" s="39">
        <v>1</v>
      </c>
      <c r="F358" t="s">
        <v>356</v>
      </c>
    </row>
    <row r="359" spans="1:6" x14ac:dyDescent="0.3">
      <c r="A359" t="s">
        <v>0</v>
      </c>
      <c r="B359">
        <v>62</v>
      </c>
      <c r="C359" s="34" t="s">
        <v>20</v>
      </c>
      <c r="D359" s="34">
        <v>5</v>
      </c>
      <c r="E359" s="39">
        <v>0</v>
      </c>
      <c r="F359" t="s">
        <v>1394</v>
      </c>
    </row>
    <row r="360" spans="1:6" x14ac:dyDescent="0.3">
      <c r="A360" t="s">
        <v>0</v>
      </c>
      <c r="B360">
        <v>62</v>
      </c>
      <c r="C360" s="34" t="s">
        <v>20</v>
      </c>
      <c r="D360" s="34">
        <v>6</v>
      </c>
      <c r="E360" s="39">
        <v>0</v>
      </c>
      <c r="F360" t="s">
        <v>163</v>
      </c>
    </row>
    <row r="361" spans="1:6" x14ac:dyDescent="0.3">
      <c r="A361" t="s">
        <v>0</v>
      </c>
      <c r="B361">
        <v>62</v>
      </c>
      <c r="C361" s="34" t="s">
        <v>20</v>
      </c>
      <c r="D361" s="34">
        <v>7</v>
      </c>
      <c r="E361" s="39">
        <v>0</v>
      </c>
      <c r="F361" t="s">
        <v>1298</v>
      </c>
    </row>
    <row r="362" spans="1:6" x14ac:dyDescent="0.3">
      <c r="A362" t="s">
        <v>0</v>
      </c>
      <c r="B362">
        <v>62</v>
      </c>
      <c r="C362" s="34" t="s">
        <v>20</v>
      </c>
      <c r="D362" s="34">
        <v>8</v>
      </c>
      <c r="E362" s="39">
        <v>1</v>
      </c>
      <c r="F362" t="s">
        <v>1315</v>
      </c>
    </row>
    <row r="363" spans="1:6" x14ac:dyDescent="0.3">
      <c r="A363" t="s">
        <v>0</v>
      </c>
      <c r="B363">
        <v>62</v>
      </c>
      <c r="C363" s="34" t="s">
        <v>20</v>
      </c>
      <c r="D363" s="34">
        <v>9</v>
      </c>
      <c r="E363" s="39">
        <v>0</v>
      </c>
      <c r="F363" t="s">
        <v>1395</v>
      </c>
    </row>
    <row r="364" spans="1:6" x14ac:dyDescent="0.3">
      <c r="A364" t="s">
        <v>0</v>
      </c>
      <c r="B364">
        <v>62</v>
      </c>
      <c r="C364" s="34" t="s">
        <v>20</v>
      </c>
      <c r="D364" s="34">
        <v>10</v>
      </c>
      <c r="E364" s="39">
        <v>0</v>
      </c>
      <c r="F364" t="s">
        <v>1396</v>
      </c>
    </row>
    <row r="365" spans="1:6" x14ac:dyDescent="0.3">
      <c r="A365" t="s">
        <v>0</v>
      </c>
      <c r="B365">
        <v>62</v>
      </c>
      <c r="C365" s="34" t="s">
        <v>20</v>
      </c>
      <c r="D365" s="34">
        <v>11</v>
      </c>
      <c r="E365" s="39">
        <v>0</v>
      </c>
      <c r="F365" t="s">
        <v>43</v>
      </c>
    </row>
    <row r="366" spans="1:6" x14ac:dyDescent="0.3">
      <c r="A366" t="s">
        <v>0</v>
      </c>
      <c r="B366">
        <v>62</v>
      </c>
      <c r="C366" s="34" t="s">
        <v>20</v>
      </c>
      <c r="D366" s="34">
        <v>12</v>
      </c>
      <c r="E366" s="39">
        <v>1</v>
      </c>
      <c r="F366" t="s">
        <v>1325</v>
      </c>
    </row>
    <row r="367" spans="1:6" x14ac:dyDescent="0.3">
      <c r="A367" t="s">
        <v>0</v>
      </c>
      <c r="B367">
        <v>62</v>
      </c>
      <c r="C367" s="34" t="s">
        <v>20</v>
      </c>
      <c r="D367" s="34">
        <v>13</v>
      </c>
      <c r="E367" s="39">
        <v>0</v>
      </c>
      <c r="F367" t="s">
        <v>607</v>
      </c>
    </row>
    <row r="368" spans="1:6" x14ac:dyDescent="0.3">
      <c r="A368" t="s">
        <v>0</v>
      </c>
      <c r="B368">
        <v>62</v>
      </c>
      <c r="C368" s="34" t="s">
        <v>20</v>
      </c>
      <c r="D368" s="34">
        <v>14</v>
      </c>
      <c r="E368" s="39">
        <v>0</v>
      </c>
      <c r="F368" t="s">
        <v>1397</v>
      </c>
    </row>
    <row r="369" spans="1:6" x14ac:dyDescent="0.3">
      <c r="A369" t="s">
        <v>1078</v>
      </c>
      <c r="B369">
        <v>63</v>
      </c>
      <c r="C369" s="34" t="s">
        <v>1079</v>
      </c>
      <c r="D369" s="34">
        <v>13</v>
      </c>
      <c r="E369" s="39">
        <v>7</v>
      </c>
      <c r="F369" t="s">
        <v>1112</v>
      </c>
    </row>
    <row r="370" spans="1:6" x14ac:dyDescent="0.3">
      <c r="A370" t="s">
        <v>0</v>
      </c>
      <c r="B370">
        <v>63</v>
      </c>
      <c r="C370" s="34" t="s">
        <v>20</v>
      </c>
      <c r="D370" s="34">
        <v>1</v>
      </c>
      <c r="E370" s="39">
        <v>0</v>
      </c>
      <c r="F370" t="s">
        <v>202</v>
      </c>
    </row>
    <row r="371" spans="1:6" x14ac:dyDescent="0.3">
      <c r="A371" t="s">
        <v>0</v>
      </c>
      <c r="B371">
        <v>63</v>
      </c>
      <c r="C371" s="34" t="s">
        <v>20</v>
      </c>
      <c r="D371" s="34">
        <v>2</v>
      </c>
      <c r="E371" s="39">
        <v>1</v>
      </c>
      <c r="F371" t="s">
        <v>185</v>
      </c>
    </row>
    <row r="372" spans="1:6" x14ac:dyDescent="0.3">
      <c r="A372" t="s">
        <v>0</v>
      </c>
      <c r="B372">
        <v>63</v>
      </c>
      <c r="C372" s="34" t="s">
        <v>20</v>
      </c>
      <c r="D372" s="34">
        <v>3</v>
      </c>
      <c r="E372" s="39">
        <v>0</v>
      </c>
      <c r="F372" t="s">
        <v>44</v>
      </c>
    </row>
    <row r="373" spans="1:6" x14ac:dyDescent="0.3">
      <c r="A373" t="s">
        <v>0</v>
      </c>
      <c r="B373">
        <v>63</v>
      </c>
      <c r="C373" s="34" t="s">
        <v>20</v>
      </c>
      <c r="D373" s="34">
        <v>4</v>
      </c>
      <c r="E373" s="39">
        <v>0</v>
      </c>
      <c r="F373" t="s">
        <v>1313</v>
      </c>
    </row>
    <row r="374" spans="1:6" x14ac:dyDescent="0.3">
      <c r="A374" t="s">
        <v>0</v>
      </c>
      <c r="B374">
        <v>63</v>
      </c>
      <c r="C374" s="34" t="s">
        <v>20</v>
      </c>
      <c r="D374" s="34">
        <v>5</v>
      </c>
      <c r="E374" s="39">
        <v>1</v>
      </c>
      <c r="F374" t="s">
        <v>1368</v>
      </c>
    </row>
    <row r="375" spans="1:6" x14ac:dyDescent="0.3">
      <c r="A375" t="s">
        <v>0</v>
      </c>
      <c r="B375">
        <v>63</v>
      </c>
      <c r="C375" s="34" t="s">
        <v>20</v>
      </c>
      <c r="D375" s="34">
        <v>6</v>
      </c>
      <c r="E375" s="39">
        <v>1</v>
      </c>
      <c r="F375" t="s">
        <v>205</v>
      </c>
    </row>
    <row r="376" spans="1:6" x14ac:dyDescent="0.3">
      <c r="A376" t="s">
        <v>0</v>
      </c>
      <c r="B376">
        <v>63</v>
      </c>
      <c r="C376" s="34" t="s">
        <v>20</v>
      </c>
      <c r="D376" s="34">
        <v>7</v>
      </c>
      <c r="E376" s="39">
        <v>0</v>
      </c>
      <c r="F376" t="s">
        <v>31</v>
      </c>
    </row>
    <row r="377" spans="1:6" x14ac:dyDescent="0.3">
      <c r="A377" t="s">
        <v>0</v>
      </c>
      <c r="B377">
        <v>63</v>
      </c>
      <c r="C377" s="34" t="s">
        <v>20</v>
      </c>
      <c r="D377" s="34">
        <v>8</v>
      </c>
      <c r="E377" s="39">
        <v>1</v>
      </c>
      <c r="F377" t="s">
        <v>199</v>
      </c>
    </row>
    <row r="378" spans="1:6" x14ac:dyDescent="0.3">
      <c r="A378" t="s">
        <v>0</v>
      </c>
      <c r="B378">
        <v>63</v>
      </c>
      <c r="C378" s="34" t="s">
        <v>20</v>
      </c>
      <c r="D378" s="34">
        <v>9</v>
      </c>
      <c r="E378" s="39">
        <v>1</v>
      </c>
      <c r="F378" t="s">
        <v>111</v>
      </c>
    </row>
    <row r="379" spans="1:6" x14ac:dyDescent="0.3">
      <c r="A379" t="s">
        <v>0</v>
      </c>
      <c r="B379">
        <v>63</v>
      </c>
      <c r="C379" s="34" t="s">
        <v>20</v>
      </c>
      <c r="D379" s="34">
        <v>10</v>
      </c>
      <c r="E379" s="39">
        <v>1</v>
      </c>
      <c r="F379" t="s">
        <v>1398</v>
      </c>
    </row>
    <row r="380" spans="1:6" x14ac:dyDescent="0.3">
      <c r="A380" t="s">
        <v>0</v>
      </c>
      <c r="B380">
        <v>63</v>
      </c>
      <c r="C380" s="34" t="s">
        <v>20</v>
      </c>
      <c r="D380" s="34">
        <v>11</v>
      </c>
      <c r="E380" s="39">
        <v>0</v>
      </c>
      <c r="F380" t="s">
        <v>16</v>
      </c>
    </row>
    <row r="381" spans="1:6" x14ac:dyDescent="0.3">
      <c r="A381" t="s">
        <v>0</v>
      </c>
      <c r="B381">
        <v>63</v>
      </c>
      <c r="C381" s="34" t="s">
        <v>20</v>
      </c>
      <c r="D381" s="34">
        <v>12</v>
      </c>
      <c r="E381" s="39">
        <v>0</v>
      </c>
      <c r="F381" t="s">
        <v>30</v>
      </c>
    </row>
    <row r="382" spans="1:6" x14ac:dyDescent="0.3">
      <c r="A382" t="s">
        <v>0</v>
      </c>
      <c r="B382">
        <v>63</v>
      </c>
      <c r="C382" s="34" t="s">
        <v>20</v>
      </c>
      <c r="D382" s="34">
        <v>13</v>
      </c>
      <c r="E382" s="39">
        <v>1</v>
      </c>
      <c r="F382" t="s">
        <v>201</v>
      </c>
    </row>
    <row r="383" spans="1:6" x14ac:dyDescent="0.3">
      <c r="A383" t="s">
        <v>1078</v>
      </c>
      <c r="B383">
        <v>64</v>
      </c>
      <c r="C383" s="34" t="s">
        <v>1079</v>
      </c>
      <c r="D383" s="34">
        <v>10</v>
      </c>
      <c r="E383" s="39">
        <v>4</v>
      </c>
      <c r="F383" t="s">
        <v>1113</v>
      </c>
    </row>
    <row r="384" spans="1:6" x14ac:dyDescent="0.3">
      <c r="A384" t="s">
        <v>0</v>
      </c>
      <c r="B384">
        <v>64</v>
      </c>
      <c r="C384" s="34" t="s">
        <v>20</v>
      </c>
      <c r="D384" s="34">
        <v>1</v>
      </c>
      <c r="E384" s="39">
        <v>1</v>
      </c>
      <c r="F384" t="s">
        <v>634</v>
      </c>
    </row>
    <row r="385" spans="1:6" x14ac:dyDescent="0.3">
      <c r="A385" t="s">
        <v>0</v>
      </c>
      <c r="B385">
        <v>64</v>
      </c>
      <c r="C385" s="34" t="s">
        <v>20</v>
      </c>
      <c r="D385" s="34">
        <v>2</v>
      </c>
      <c r="E385" s="39">
        <v>1</v>
      </c>
      <c r="F385" t="s">
        <v>1399</v>
      </c>
    </row>
    <row r="386" spans="1:6" x14ac:dyDescent="0.3">
      <c r="A386" t="s">
        <v>0</v>
      </c>
      <c r="B386">
        <v>64</v>
      </c>
      <c r="C386" s="34" t="s">
        <v>20</v>
      </c>
      <c r="D386" s="34">
        <v>3</v>
      </c>
      <c r="E386" s="39">
        <v>0</v>
      </c>
      <c r="F386" t="s">
        <v>1356</v>
      </c>
    </row>
    <row r="387" spans="1:6" x14ac:dyDescent="0.3">
      <c r="A387" t="s">
        <v>0</v>
      </c>
      <c r="B387">
        <v>64</v>
      </c>
      <c r="C387" s="34" t="s">
        <v>20</v>
      </c>
      <c r="D387" s="34">
        <v>4</v>
      </c>
      <c r="E387" s="39">
        <v>0</v>
      </c>
      <c r="F387" t="s">
        <v>633</v>
      </c>
    </row>
    <row r="388" spans="1:6" x14ac:dyDescent="0.3">
      <c r="A388" t="s">
        <v>0</v>
      </c>
      <c r="B388">
        <v>64</v>
      </c>
      <c r="C388" s="34" t="s">
        <v>20</v>
      </c>
      <c r="D388" s="34">
        <v>5</v>
      </c>
      <c r="E388" s="39">
        <v>0</v>
      </c>
      <c r="F388" t="s">
        <v>6</v>
      </c>
    </row>
    <row r="389" spans="1:6" x14ac:dyDescent="0.3">
      <c r="A389" t="s">
        <v>0</v>
      </c>
      <c r="B389">
        <v>64</v>
      </c>
      <c r="C389" s="34" t="s">
        <v>20</v>
      </c>
      <c r="D389" s="34">
        <v>6</v>
      </c>
      <c r="E389" s="39">
        <v>1</v>
      </c>
      <c r="F389" t="s">
        <v>284</v>
      </c>
    </row>
    <row r="390" spans="1:6" x14ac:dyDescent="0.3">
      <c r="A390" t="s">
        <v>0</v>
      </c>
      <c r="B390">
        <v>64</v>
      </c>
      <c r="C390" s="34" t="s">
        <v>20</v>
      </c>
      <c r="D390" s="34">
        <v>7</v>
      </c>
      <c r="E390" s="39">
        <v>0</v>
      </c>
      <c r="F390" t="s">
        <v>1400</v>
      </c>
    </row>
    <row r="391" spans="1:6" x14ac:dyDescent="0.3">
      <c r="A391" t="s">
        <v>0</v>
      </c>
      <c r="B391">
        <v>64</v>
      </c>
      <c r="C391" s="34" t="s">
        <v>20</v>
      </c>
      <c r="D391" s="34">
        <v>8</v>
      </c>
      <c r="E391" s="39">
        <v>1</v>
      </c>
      <c r="F391" t="s">
        <v>628</v>
      </c>
    </row>
    <row r="392" spans="1:6" x14ac:dyDescent="0.3">
      <c r="A392" t="s">
        <v>0</v>
      </c>
      <c r="B392">
        <v>64</v>
      </c>
      <c r="C392" s="34" t="s">
        <v>20</v>
      </c>
      <c r="D392" s="34">
        <v>9</v>
      </c>
      <c r="E392" s="39">
        <v>0</v>
      </c>
      <c r="F392" t="s">
        <v>1401</v>
      </c>
    </row>
    <row r="393" spans="1:6" x14ac:dyDescent="0.3">
      <c r="A393" t="s">
        <v>0</v>
      </c>
      <c r="B393">
        <v>64</v>
      </c>
      <c r="C393" s="34" t="s">
        <v>20</v>
      </c>
      <c r="D393" s="34">
        <v>10</v>
      </c>
      <c r="E393" s="39">
        <v>0</v>
      </c>
      <c r="F393" t="s">
        <v>348</v>
      </c>
    </row>
    <row r="394" spans="1:6" x14ac:dyDescent="0.3">
      <c r="A394" t="s">
        <v>1078</v>
      </c>
      <c r="B394">
        <v>65</v>
      </c>
      <c r="C394" s="34" t="s">
        <v>1079</v>
      </c>
      <c r="D394" s="34">
        <v>8</v>
      </c>
      <c r="E394" s="39">
        <v>2</v>
      </c>
      <c r="F394" t="s">
        <v>1114</v>
      </c>
    </row>
    <row r="395" spans="1:6" x14ac:dyDescent="0.3">
      <c r="A395" t="s">
        <v>0</v>
      </c>
      <c r="B395">
        <v>65</v>
      </c>
      <c r="C395" s="34" t="s">
        <v>20</v>
      </c>
      <c r="D395" s="34">
        <v>1</v>
      </c>
      <c r="E395" s="39">
        <v>0</v>
      </c>
      <c r="F395" t="s">
        <v>309</v>
      </c>
    </row>
    <row r="396" spans="1:6" x14ac:dyDescent="0.3">
      <c r="A396" t="s">
        <v>0</v>
      </c>
      <c r="B396">
        <v>65</v>
      </c>
      <c r="C396" s="34" t="s">
        <v>20</v>
      </c>
      <c r="D396" s="34">
        <v>2</v>
      </c>
      <c r="E396" s="39">
        <v>0</v>
      </c>
      <c r="F396" t="s">
        <v>1282</v>
      </c>
    </row>
    <row r="397" spans="1:6" x14ac:dyDescent="0.3">
      <c r="A397" t="s">
        <v>0</v>
      </c>
      <c r="B397">
        <v>65</v>
      </c>
      <c r="C397" s="34" t="s">
        <v>20</v>
      </c>
      <c r="D397" s="34">
        <v>3</v>
      </c>
      <c r="E397" s="39">
        <v>1</v>
      </c>
      <c r="F397" t="s">
        <v>35</v>
      </c>
    </row>
    <row r="398" spans="1:6" x14ac:dyDescent="0.3">
      <c r="A398" t="s">
        <v>0</v>
      </c>
      <c r="B398">
        <v>65</v>
      </c>
      <c r="C398" s="34" t="s">
        <v>20</v>
      </c>
      <c r="D398" s="34">
        <v>4</v>
      </c>
      <c r="E398" s="39">
        <v>0</v>
      </c>
      <c r="F398" t="s">
        <v>1402</v>
      </c>
    </row>
    <row r="399" spans="1:6" x14ac:dyDescent="0.3">
      <c r="A399" t="s">
        <v>0</v>
      </c>
      <c r="B399">
        <v>65</v>
      </c>
      <c r="C399" s="34" t="s">
        <v>20</v>
      </c>
      <c r="D399" s="34">
        <v>5</v>
      </c>
      <c r="E399" s="39">
        <v>0</v>
      </c>
      <c r="F399" t="s">
        <v>422</v>
      </c>
    </row>
    <row r="400" spans="1:6" x14ac:dyDescent="0.3">
      <c r="A400" t="s">
        <v>0</v>
      </c>
      <c r="B400">
        <v>65</v>
      </c>
      <c r="C400" s="34" t="s">
        <v>20</v>
      </c>
      <c r="D400" s="34">
        <v>6</v>
      </c>
      <c r="E400" s="39">
        <v>0</v>
      </c>
      <c r="F400" t="s">
        <v>304</v>
      </c>
    </row>
    <row r="401" spans="1:6" x14ac:dyDescent="0.3">
      <c r="A401" t="s">
        <v>0</v>
      </c>
      <c r="B401">
        <v>65</v>
      </c>
      <c r="C401" s="34" t="s">
        <v>20</v>
      </c>
      <c r="D401" s="34">
        <v>7</v>
      </c>
      <c r="E401" s="39">
        <v>0</v>
      </c>
      <c r="F401" t="s">
        <v>163</v>
      </c>
    </row>
    <row r="402" spans="1:6" x14ac:dyDescent="0.3">
      <c r="A402" t="s">
        <v>0</v>
      </c>
      <c r="B402">
        <v>65</v>
      </c>
      <c r="C402" s="34" t="s">
        <v>20</v>
      </c>
      <c r="D402" s="34">
        <v>8</v>
      </c>
      <c r="E402" s="39">
        <v>1</v>
      </c>
      <c r="F402" t="s">
        <v>55</v>
      </c>
    </row>
    <row r="403" spans="1:6" x14ac:dyDescent="0.3">
      <c r="A403" t="s">
        <v>1078</v>
      </c>
      <c r="B403">
        <v>66</v>
      </c>
      <c r="C403" s="34" t="s">
        <v>1079</v>
      </c>
      <c r="D403" s="34">
        <v>8</v>
      </c>
      <c r="E403" s="39">
        <v>1</v>
      </c>
      <c r="F403" t="s">
        <v>1115</v>
      </c>
    </row>
    <row r="404" spans="1:6" x14ac:dyDescent="0.3">
      <c r="A404" t="s">
        <v>0</v>
      </c>
      <c r="B404">
        <v>66</v>
      </c>
      <c r="C404" s="34" t="s">
        <v>20</v>
      </c>
      <c r="D404" s="34">
        <v>1</v>
      </c>
      <c r="E404" s="39">
        <v>1</v>
      </c>
      <c r="F404" t="s">
        <v>88</v>
      </c>
    </row>
    <row r="405" spans="1:6" x14ac:dyDescent="0.3">
      <c r="A405" t="s">
        <v>0</v>
      </c>
      <c r="B405">
        <v>66</v>
      </c>
      <c r="C405" s="34" t="s">
        <v>20</v>
      </c>
      <c r="D405" s="34">
        <v>2</v>
      </c>
      <c r="E405" s="39">
        <v>0</v>
      </c>
      <c r="F405" t="s">
        <v>150</v>
      </c>
    </row>
    <row r="406" spans="1:6" x14ac:dyDescent="0.3">
      <c r="A406" t="s">
        <v>0</v>
      </c>
      <c r="B406">
        <v>66</v>
      </c>
      <c r="C406" s="34" t="s">
        <v>20</v>
      </c>
      <c r="D406" s="34">
        <v>3</v>
      </c>
      <c r="E406" s="39">
        <v>0</v>
      </c>
      <c r="F406" t="s">
        <v>87</v>
      </c>
    </row>
    <row r="407" spans="1:6" x14ac:dyDescent="0.3">
      <c r="A407" t="s">
        <v>0</v>
      </c>
      <c r="B407">
        <v>66</v>
      </c>
      <c r="C407" s="34" t="s">
        <v>20</v>
      </c>
      <c r="D407" s="34">
        <v>4</v>
      </c>
      <c r="E407" s="39">
        <v>0</v>
      </c>
      <c r="F407" t="s">
        <v>34</v>
      </c>
    </row>
    <row r="408" spans="1:6" x14ac:dyDescent="0.3">
      <c r="A408" t="s">
        <v>0</v>
      </c>
      <c r="B408">
        <v>66</v>
      </c>
      <c r="C408" s="34" t="s">
        <v>20</v>
      </c>
      <c r="D408" s="34">
        <v>5</v>
      </c>
      <c r="E408" s="39">
        <v>0</v>
      </c>
      <c r="F408" t="s">
        <v>1316</v>
      </c>
    </row>
    <row r="409" spans="1:6" x14ac:dyDescent="0.3">
      <c r="A409" t="s">
        <v>0</v>
      </c>
      <c r="B409">
        <v>66</v>
      </c>
      <c r="C409" s="34" t="s">
        <v>20</v>
      </c>
      <c r="D409" s="34">
        <v>6</v>
      </c>
      <c r="E409" s="39">
        <v>0</v>
      </c>
      <c r="F409" t="s">
        <v>520</v>
      </c>
    </row>
    <row r="410" spans="1:6" x14ac:dyDescent="0.3">
      <c r="A410" t="s">
        <v>0</v>
      </c>
      <c r="B410">
        <v>66</v>
      </c>
      <c r="C410" s="34" t="s">
        <v>20</v>
      </c>
      <c r="D410" s="34">
        <v>7</v>
      </c>
      <c r="E410" s="39">
        <v>0</v>
      </c>
      <c r="F410" t="s">
        <v>277</v>
      </c>
    </row>
    <row r="411" spans="1:6" x14ac:dyDescent="0.3">
      <c r="A411" t="s">
        <v>0</v>
      </c>
      <c r="B411">
        <v>66</v>
      </c>
      <c r="C411" s="34" t="s">
        <v>20</v>
      </c>
      <c r="D411" s="34">
        <v>8</v>
      </c>
      <c r="E411" s="39">
        <v>0</v>
      </c>
      <c r="F411" t="s">
        <v>224</v>
      </c>
    </row>
    <row r="412" spans="1:6" x14ac:dyDescent="0.3">
      <c r="A412" t="s">
        <v>1078</v>
      </c>
      <c r="B412">
        <v>67</v>
      </c>
      <c r="C412" s="34" t="s">
        <v>1079</v>
      </c>
      <c r="D412" s="34">
        <v>9</v>
      </c>
      <c r="E412" s="39">
        <v>4</v>
      </c>
      <c r="F412" t="s">
        <v>1116</v>
      </c>
    </row>
    <row r="413" spans="1:6" x14ac:dyDescent="0.3">
      <c r="A413" t="s">
        <v>0</v>
      </c>
      <c r="B413">
        <v>67</v>
      </c>
      <c r="C413" s="34" t="s">
        <v>20</v>
      </c>
      <c r="D413" s="34">
        <v>1</v>
      </c>
      <c r="E413" s="39">
        <v>0</v>
      </c>
      <c r="F413" t="s">
        <v>289</v>
      </c>
    </row>
    <row r="414" spans="1:6" x14ac:dyDescent="0.3">
      <c r="A414" t="s">
        <v>0</v>
      </c>
      <c r="B414">
        <v>67</v>
      </c>
      <c r="C414" s="34" t="s">
        <v>20</v>
      </c>
      <c r="D414" s="34">
        <v>2</v>
      </c>
      <c r="E414" s="39">
        <v>0</v>
      </c>
      <c r="F414" t="s">
        <v>591</v>
      </c>
    </row>
    <row r="415" spans="1:6" x14ac:dyDescent="0.3">
      <c r="A415" t="s">
        <v>0</v>
      </c>
      <c r="B415">
        <v>67</v>
      </c>
      <c r="C415" s="34" t="s">
        <v>20</v>
      </c>
      <c r="D415" s="34">
        <v>3</v>
      </c>
      <c r="E415" s="39">
        <v>1</v>
      </c>
      <c r="F415" t="s">
        <v>594</v>
      </c>
    </row>
    <row r="416" spans="1:6" x14ac:dyDescent="0.3">
      <c r="A416" t="s">
        <v>0</v>
      </c>
      <c r="B416">
        <v>67</v>
      </c>
      <c r="C416" s="34" t="s">
        <v>20</v>
      </c>
      <c r="D416" s="34">
        <v>4</v>
      </c>
      <c r="E416" s="39">
        <v>0</v>
      </c>
      <c r="F416" t="s">
        <v>1290</v>
      </c>
    </row>
    <row r="417" spans="1:6" x14ac:dyDescent="0.3">
      <c r="A417" t="s">
        <v>0</v>
      </c>
      <c r="B417">
        <v>67</v>
      </c>
      <c r="C417" s="34" t="s">
        <v>20</v>
      </c>
      <c r="D417" s="34">
        <v>5</v>
      </c>
      <c r="E417" s="39">
        <v>0</v>
      </c>
      <c r="F417" t="s">
        <v>644</v>
      </c>
    </row>
    <row r="418" spans="1:6" x14ac:dyDescent="0.3">
      <c r="A418" t="s">
        <v>0</v>
      </c>
      <c r="B418">
        <v>67</v>
      </c>
      <c r="C418" s="34" t="s">
        <v>20</v>
      </c>
      <c r="D418" s="34">
        <v>6</v>
      </c>
      <c r="E418" s="39">
        <v>0</v>
      </c>
      <c r="F418" t="s">
        <v>1403</v>
      </c>
    </row>
    <row r="419" spans="1:6" x14ac:dyDescent="0.3">
      <c r="A419" t="s">
        <v>0</v>
      </c>
      <c r="B419">
        <v>67</v>
      </c>
      <c r="C419" s="34" t="s">
        <v>20</v>
      </c>
      <c r="D419" s="34">
        <v>7</v>
      </c>
      <c r="E419" s="39">
        <v>1</v>
      </c>
      <c r="F419" t="s">
        <v>1404</v>
      </c>
    </row>
    <row r="420" spans="1:6" x14ac:dyDescent="0.3">
      <c r="A420" t="s">
        <v>0</v>
      </c>
      <c r="B420">
        <v>67</v>
      </c>
      <c r="C420" s="34" t="s">
        <v>20</v>
      </c>
      <c r="D420" s="34">
        <v>8</v>
      </c>
      <c r="E420" s="39">
        <v>1</v>
      </c>
      <c r="F420" t="s">
        <v>1405</v>
      </c>
    </row>
    <row r="421" spans="1:6" x14ac:dyDescent="0.3">
      <c r="A421" t="s">
        <v>0</v>
      </c>
      <c r="B421">
        <v>67</v>
      </c>
      <c r="C421" s="34" t="s">
        <v>20</v>
      </c>
      <c r="D421" s="34">
        <v>9</v>
      </c>
      <c r="E421" s="39">
        <v>1</v>
      </c>
      <c r="F421" t="s">
        <v>1406</v>
      </c>
    </row>
    <row r="422" spans="1:6" x14ac:dyDescent="0.3">
      <c r="A422" t="s">
        <v>1078</v>
      </c>
      <c r="B422">
        <v>68</v>
      </c>
      <c r="C422" s="34" t="s">
        <v>1079</v>
      </c>
      <c r="D422" s="34">
        <v>12</v>
      </c>
      <c r="E422" s="39">
        <v>4</v>
      </c>
      <c r="F422" t="s">
        <v>1117</v>
      </c>
    </row>
    <row r="423" spans="1:6" x14ac:dyDescent="0.3">
      <c r="A423" t="s">
        <v>0</v>
      </c>
      <c r="B423">
        <v>68</v>
      </c>
      <c r="C423" s="34" t="s">
        <v>20</v>
      </c>
      <c r="D423" s="34">
        <v>1</v>
      </c>
      <c r="E423" s="39">
        <v>0</v>
      </c>
      <c r="F423" t="s">
        <v>289</v>
      </c>
    </row>
    <row r="424" spans="1:6" x14ac:dyDescent="0.3">
      <c r="A424" t="s">
        <v>0</v>
      </c>
      <c r="B424">
        <v>68</v>
      </c>
      <c r="C424" s="34" t="s">
        <v>20</v>
      </c>
      <c r="D424" s="34">
        <v>2</v>
      </c>
      <c r="E424" s="39">
        <v>0</v>
      </c>
      <c r="F424" t="s">
        <v>224</v>
      </c>
    </row>
    <row r="425" spans="1:6" x14ac:dyDescent="0.3">
      <c r="A425" t="s">
        <v>0</v>
      </c>
      <c r="B425">
        <v>68</v>
      </c>
      <c r="C425" s="34" t="s">
        <v>20</v>
      </c>
      <c r="D425" s="34">
        <v>3</v>
      </c>
      <c r="E425" s="39">
        <v>0</v>
      </c>
      <c r="F425" t="s">
        <v>1407</v>
      </c>
    </row>
    <row r="426" spans="1:6" x14ac:dyDescent="0.3">
      <c r="A426" t="s">
        <v>0</v>
      </c>
      <c r="B426">
        <v>68</v>
      </c>
      <c r="C426" s="34" t="s">
        <v>20</v>
      </c>
      <c r="D426" s="34">
        <v>4</v>
      </c>
      <c r="E426" s="39">
        <v>0</v>
      </c>
      <c r="F426" t="s">
        <v>1353</v>
      </c>
    </row>
    <row r="427" spans="1:6" x14ac:dyDescent="0.3">
      <c r="A427" t="s">
        <v>0</v>
      </c>
      <c r="B427">
        <v>68</v>
      </c>
      <c r="C427" s="34" t="s">
        <v>20</v>
      </c>
      <c r="D427" s="34">
        <v>5</v>
      </c>
      <c r="E427" s="39">
        <v>0</v>
      </c>
      <c r="F427" t="s">
        <v>748</v>
      </c>
    </row>
    <row r="428" spans="1:6" x14ac:dyDescent="0.3">
      <c r="A428" t="s">
        <v>0</v>
      </c>
      <c r="B428">
        <v>68</v>
      </c>
      <c r="C428" s="34" t="s">
        <v>20</v>
      </c>
      <c r="D428" s="34">
        <v>6</v>
      </c>
      <c r="E428" s="39">
        <v>1</v>
      </c>
      <c r="F428" t="s">
        <v>1298</v>
      </c>
    </row>
    <row r="429" spans="1:6" x14ac:dyDescent="0.3">
      <c r="A429" t="s">
        <v>0</v>
      </c>
      <c r="B429">
        <v>68</v>
      </c>
      <c r="C429" s="34" t="s">
        <v>20</v>
      </c>
      <c r="D429" s="34">
        <v>7</v>
      </c>
      <c r="E429" s="39">
        <v>0</v>
      </c>
      <c r="F429" t="s">
        <v>779</v>
      </c>
    </row>
    <row r="430" spans="1:6" x14ac:dyDescent="0.3">
      <c r="A430" t="s">
        <v>0</v>
      </c>
      <c r="B430">
        <v>68</v>
      </c>
      <c r="C430" s="34" t="s">
        <v>20</v>
      </c>
      <c r="D430" s="34">
        <v>8</v>
      </c>
      <c r="E430" s="39">
        <v>1</v>
      </c>
      <c r="F430" t="s">
        <v>1408</v>
      </c>
    </row>
    <row r="431" spans="1:6" x14ac:dyDescent="0.3">
      <c r="A431" t="s">
        <v>0</v>
      </c>
      <c r="B431">
        <v>68</v>
      </c>
      <c r="C431" s="34" t="s">
        <v>20</v>
      </c>
      <c r="D431" s="34">
        <v>9</v>
      </c>
      <c r="E431" s="39">
        <v>1</v>
      </c>
      <c r="F431" t="s">
        <v>111</v>
      </c>
    </row>
    <row r="432" spans="1:6" x14ac:dyDescent="0.3">
      <c r="A432" t="s">
        <v>0</v>
      </c>
      <c r="B432">
        <v>68</v>
      </c>
      <c r="C432" s="34" t="s">
        <v>20</v>
      </c>
      <c r="D432" s="34">
        <v>10</v>
      </c>
      <c r="E432" s="39">
        <v>0</v>
      </c>
      <c r="F432" t="s">
        <v>1409</v>
      </c>
    </row>
    <row r="433" spans="1:6" x14ac:dyDescent="0.3">
      <c r="A433" t="s">
        <v>0</v>
      </c>
      <c r="B433">
        <v>68</v>
      </c>
      <c r="C433" s="34" t="s">
        <v>20</v>
      </c>
      <c r="D433" s="34">
        <v>11</v>
      </c>
      <c r="E433" s="39">
        <v>1</v>
      </c>
      <c r="F433" t="s">
        <v>1315</v>
      </c>
    </row>
    <row r="434" spans="1:6" x14ac:dyDescent="0.3">
      <c r="A434" t="s">
        <v>0</v>
      </c>
      <c r="B434">
        <v>68</v>
      </c>
      <c r="C434" s="34" t="s">
        <v>20</v>
      </c>
      <c r="D434" s="34">
        <v>12</v>
      </c>
      <c r="E434" s="39">
        <v>0</v>
      </c>
      <c r="F434" t="s">
        <v>226</v>
      </c>
    </row>
    <row r="435" spans="1:6" x14ac:dyDescent="0.3">
      <c r="A435" t="s">
        <v>1078</v>
      </c>
      <c r="B435">
        <v>69</v>
      </c>
      <c r="C435" s="34" t="s">
        <v>1079</v>
      </c>
      <c r="D435" s="34">
        <v>10</v>
      </c>
      <c r="E435" s="39">
        <v>6</v>
      </c>
      <c r="F435" t="s">
        <v>1118</v>
      </c>
    </row>
    <row r="436" spans="1:6" x14ac:dyDescent="0.3">
      <c r="A436" t="s">
        <v>0</v>
      </c>
      <c r="B436">
        <v>69</v>
      </c>
      <c r="C436" s="34" t="s">
        <v>20</v>
      </c>
      <c r="D436" s="34">
        <v>1</v>
      </c>
      <c r="E436" s="39">
        <v>1</v>
      </c>
      <c r="F436" t="s">
        <v>67</v>
      </c>
    </row>
    <row r="437" spans="1:6" x14ac:dyDescent="0.3">
      <c r="A437" t="s">
        <v>0</v>
      </c>
      <c r="B437">
        <v>69</v>
      </c>
      <c r="C437" s="34" t="s">
        <v>20</v>
      </c>
      <c r="D437" s="34">
        <v>2</v>
      </c>
      <c r="E437" s="39">
        <v>0</v>
      </c>
      <c r="F437" t="s">
        <v>1297</v>
      </c>
    </row>
    <row r="438" spans="1:6" x14ac:dyDescent="0.3">
      <c r="A438" t="s">
        <v>0</v>
      </c>
      <c r="B438">
        <v>69</v>
      </c>
      <c r="C438" s="34" t="s">
        <v>20</v>
      </c>
      <c r="D438" s="34">
        <v>3</v>
      </c>
      <c r="E438" s="39">
        <v>0</v>
      </c>
      <c r="F438" t="s">
        <v>135</v>
      </c>
    </row>
    <row r="439" spans="1:6" x14ac:dyDescent="0.3">
      <c r="A439" t="s">
        <v>0</v>
      </c>
      <c r="B439">
        <v>69</v>
      </c>
      <c r="C439" s="34" t="s">
        <v>20</v>
      </c>
      <c r="D439" s="34">
        <v>4</v>
      </c>
      <c r="E439" s="39">
        <v>1</v>
      </c>
      <c r="F439" t="s">
        <v>1410</v>
      </c>
    </row>
    <row r="440" spans="1:6" x14ac:dyDescent="0.3">
      <c r="A440" t="s">
        <v>0</v>
      </c>
      <c r="B440">
        <v>69</v>
      </c>
      <c r="C440" s="34" t="s">
        <v>20</v>
      </c>
      <c r="D440" s="34">
        <v>5</v>
      </c>
      <c r="E440" s="39">
        <v>0</v>
      </c>
      <c r="F440" t="s">
        <v>740</v>
      </c>
    </row>
    <row r="441" spans="1:6" x14ac:dyDescent="0.3">
      <c r="A441" t="s">
        <v>0</v>
      </c>
      <c r="B441">
        <v>69</v>
      </c>
      <c r="C441" s="34" t="s">
        <v>20</v>
      </c>
      <c r="D441" s="34">
        <v>6</v>
      </c>
      <c r="E441" s="39">
        <v>1</v>
      </c>
      <c r="F441" t="s">
        <v>286</v>
      </c>
    </row>
    <row r="442" spans="1:6" x14ac:dyDescent="0.3">
      <c r="A442" t="s">
        <v>0</v>
      </c>
      <c r="B442">
        <v>69</v>
      </c>
      <c r="C442" s="34" t="s">
        <v>20</v>
      </c>
      <c r="D442" s="34">
        <v>7</v>
      </c>
      <c r="E442" s="39">
        <v>1</v>
      </c>
      <c r="F442" t="s">
        <v>1411</v>
      </c>
    </row>
    <row r="443" spans="1:6" x14ac:dyDescent="0.3">
      <c r="A443" t="s">
        <v>0</v>
      </c>
      <c r="B443">
        <v>69</v>
      </c>
      <c r="C443" s="34" t="s">
        <v>20</v>
      </c>
      <c r="D443" s="34">
        <v>8</v>
      </c>
      <c r="E443" s="39">
        <v>0</v>
      </c>
      <c r="F443" t="s">
        <v>6</v>
      </c>
    </row>
    <row r="444" spans="1:6" x14ac:dyDescent="0.3">
      <c r="A444" t="s">
        <v>0</v>
      </c>
      <c r="B444">
        <v>69</v>
      </c>
      <c r="C444" s="34" t="s">
        <v>20</v>
      </c>
      <c r="D444" s="34">
        <v>9</v>
      </c>
      <c r="E444" s="39">
        <v>1</v>
      </c>
      <c r="F444" t="s">
        <v>1412</v>
      </c>
    </row>
    <row r="445" spans="1:6" x14ac:dyDescent="0.3">
      <c r="A445" t="s">
        <v>0</v>
      </c>
      <c r="B445">
        <v>69</v>
      </c>
      <c r="C445" s="34" t="s">
        <v>20</v>
      </c>
      <c r="D445" s="34">
        <v>10</v>
      </c>
      <c r="E445" s="39">
        <v>1</v>
      </c>
      <c r="F445" t="s">
        <v>736</v>
      </c>
    </row>
    <row r="446" spans="1:6" x14ac:dyDescent="0.3">
      <c r="A446" t="s">
        <v>1078</v>
      </c>
      <c r="B446">
        <v>70</v>
      </c>
      <c r="C446" s="34" t="s">
        <v>1079</v>
      </c>
      <c r="D446" s="34">
        <v>9</v>
      </c>
      <c r="E446" s="39">
        <v>3</v>
      </c>
      <c r="F446" t="s">
        <v>1119</v>
      </c>
    </row>
    <row r="447" spans="1:6" x14ac:dyDescent="0.3">
      <c r="A447" t="s">
        <v>0</v>
      </c>
      <c r="B447">
        <v>70</v>
      </c>
      <c r="C447" s="34" t="s">
        <v>20</v>
      </c>
      <c r="D447" s="34">
        <v>1</v>
      </c>
      <c r="E447" s="39">
        <v>1</v>
      </c>
      <c r="F447" t="s">
        <v>44</v>
      </c>
    </row>
    <row r="448" spans="1:6" x14ac:dyDescent="0.3">
      <c r="A448" t="s">
        <v>0</v>
      </c>
      <c r="B448">
        <v>70</v>
      </c>
      <c r="C448" s="34" t="s">
        <v>20</v>
      </c>
      <c r="D448" s="34">
        <v>2</v>
      </c>
      <c r="E448" s="39">
        <v>0</v>
      </c>
      <c r="F448" t="s">
        <v>1297</v>
      </c>
    </row>
    <row r="449" spans="1:6" x14ac:dyDescent="0.3">
      <c r="A449" t="s">
        <v>0</v>
      </c>
      <c r="B449">
        <v>70</v>
      </c>
      <c r="C449" s="34" t="s">
        <v>20</v>
      </c>
      <c r="D449" s="34">
        <v>3</v>
      </c>
      <c r="E449" s="39">
        <v>1</v>
      </c>
      <c r="F449" t="s">
        <v>13</v>
      </c>
    </row>
    <row r="450" spans="1:6" x14ac:dyDescent="0.3">
      <c r="A450" t="s">
        <v>0</v>
      </c>
      <c r="B450">
        <v>70</v>
      </c>
      <c r="C450" s="34" t="s">
        <v>20</v>
      </c>
      <c r="D450" s="34">
        <v>4</v>
      </c>
      <c r="E450" s="39">
        <v>0</v>
      </c>
      <c r="F450" t="s">
        <v>12</v>
      </c>
    </row>
    <row r="451" spans="1:6" x14ac:dyDescent="0.3">
      <c r="A451" t="s">
        <v>0</v>
      </c>
      <c r="B451">
        <v>70</v>
      </c>
      <c r="C451" s="34" t="s">
        <v>20</v>
      </c>
      <c r="D451" s="34">
        <v>5</v>
      </c>
      <c r="E451" s="39">
        <v>0</v>
      </c>
      <c r="F451" t="s">
        <v>1313</v>
      </c>
    </row>
    <row r="452" spans="1:6" x14ac:dyDescent="0.3">
      <c r="A452" t="s">
        <v>0</v>
      </c>
      <c r="B452">
        <v>70</v>
      </c>
      <c r="C452" s="34" t="s">
        <v>20</v>
      </c>
      <c r="D452" s="34">
        <v>6</v>
      </c>
      <c r="E452" s="39">
        <v>0</v>
      </c>
      <c r="F452" t="s">
        <v>1377</v>
      </c>
    </row>
    <row r="453" spans="1:6" x14ac:dyDescent="0.3">
      <c r="A453" t="s">
        <v>0</v>
      </c>
      <c r="B453">
        <v>70</v>
      </c>
      <c r="C453" s="34" t="s">
        <v>20</v>
      </c>
      <c r="D453" s="34">
        <v>7</v>
      </c>
      <c r="E453" s="39">
        <v>1</v>
      </c>
      <c r="F453" t="s">
        <v>1413</v>
      </c>
    </row>
    <row r="454" spans="1:6" x14ac:dyDescent="0.3">
      <c r="A454" t="s">
        <v>0</v>
      </c>
      <c r="B454">
        <v>70</v>
      </c>
      <c r="C454" s="34" t="s">
        <v>20</v>
      </c>
      <c r="D454" s="34">
        <v>8</v>
      </c>
      <c r="E454" s="39">
        <v>0</v>
      </c>
      <c r="F454" t="s">
        <v>791</v>
      </c>
    </row>
    <row r="455" spans="1:6" x14ac:dyDescent="0.3">
      <c r="A455" t="s">
        <v>0</v>
      </c>
      <c r="B455">
        <v>70</v>
      </c>
      <c r="C455" s="34" t="s">
        <v>20</v>
      </c>
      <c r="D455" s="34">
        <v>9</v>
      </c>
      <c r="E455" s="39">
        <v>0</v>
      </c>
      <c r="F455" t="s">
        <v>827</v>
      </c>
    </row>
    <row r="456" spans="1:6" x14ac:dyDescent="0.3">
      <c r="A456" t="s">
        <v>1078</v>
      </c>
      <c r="B456">
        <v>71</v>
      </c>
      <c r="C456" s="34" t="s">
        <v>1079</v>
      </c>
      <c r="D456" s="34">
        <v>13</v>
      </c>
      <c r="E456" s="39">
        <v>3</v>
      </c>
      <c r="F456" t="s">
        <v>1120</v>
      </c>
    </row>
    <row r="457" spans="1:6" x14ac:dyDescent="0.3">
      <c r="A457" t="s">
        <v>0</v>
      </c>
      <c r="B457">
        <v>71</v>
      </c>
      <c r="C457" s="34" t="s">
        <v>20</v>
      </c>
      <c r="D457" s="34">
        <v>1</v>
      </c>
      <c r="E457" s="39">
        <v>0</v>
      </c>
      <c r="F457" t="s">
        <v>530</v>
      </c>
    </row>
    <row r="458" spans="1:6" x14ac:dyDescent="0.3">
      <c r="A458" t="s">
        <v>0</v>
      </c>
      <c r="B458">
        <v>71</v>
      </c>
      <c r="C458" s="34" t="s">
        <v>20</v>
      </c>
      <c r="D458" s="34">
        <v>2</v>
      </c>
      <c r="E458" s="39">
        <v>0</v>
      </c>
      <c r="F458" t="s">
        <v>149</v>
      </c>
    </row>
    <row r="459" spans="1:6" x14ac:dyDescent="0.3">
      <c r="A459" t="s">
        <v>0</v>
      </c>
      <c r="B459">
        <v>71</v>
      </c>
      <c r="C459" s="34" t="s">
        <v>20</v>
      </c>
      <c r="D459" s="34">
        <v>3</v>
      </c>
      <c r="E459" s="39">
        <v>0</v>
      </c>
      <c r="F459" t="s">
        <v>1414</v>
      </c>
    </row>
    <row r="460" spans="1:6" x14ac:dyDescent="0.3">
      <c r="A460" t="s">
        <v>0</v>
      </c>
      <c r="B460">
        <v>71</v>
      </c>
      <c r="C460" s="34" t="s">
        <v>20</v>
      </c>
      <c r="D460" s="34">
        <v>4</v>
      </c>
      <c r="E460" s="39">
        <v>1</v>
      </c>
      <c r="F460" t="s">
        <v>1335</v>
      </c>
    </row>
    <row r="461" spans="1:6" x14ac:dyDescent="0.3">
      <c r="A461" t="s">
        <v>0</v>
      </c>
      <c r="B461">
        <v>71</v>
      </c>
      <c r="C461" s="34" t="s">
        <v>20</v>
      </c>
      <c r="D461" s="34">
        <v>5</v>
      </c>
      <c r="E461" s="39">
        <v>0</v>
      </c>
      <c r="F461" t="s">
        <v>1308</v>
      </c>
    </row>
    <row r="462" spans="1:6" x14ac:dyDescent="0.3">
      <c r="A462" t="s">
        <v>0</v>
      </c>
      <c r="B462">
        <v>71</v>
      </c>
      <c r="C462" s="34" t="s">
        <v>20</v>
      </c>
      <c r="D462" s="34">
        <v>6</v>
      </c>
      <c r="E462" s="39">
        <v>0</v>
      </c>
      <c r="F462" t="s">
        <v>704</v>
      </c>
    </row>
    <row r="463" spans="1:6" x14ac:dyDescent="0.3">
      <c r="A463" t="s">
        <v>0</v>
      </c>
      <c r="B463">
        <v>71</v>
      </c>
      <c r="C463" s="34" t="s">
        <v>20</v>
      </c>
      <c r="D463" s="34">
        <v>7</v>
      </c>
      <c r="E463" s="39">
        <v>1</v>
      </c>
      <c r="F463" t="s">
        <v>1415</v>
      </c>
    </row>
    <row r="464" spans="1:6" x14ac:dyDescent="0.3">
      <c r="A464" t="s">
        <v>0</v>
      </c>
      <c r="B464">
        <v>71</v>
      </c>
      <c r="C464" s="34" t="s">
        <v>20</v>
      </c>
      <c r="D464" s="34">
        <v>8</v>
      </c>
      <c r="E464" s="39">
        <v>0</v>
      </c>
      <c r="F464" t="s">
        <v>1297</v>
      </c>
    </row>
    <row r="465" spans="1:6" x14ac:dyDescent="0.3">
      <c r="A465" t="s">
        <v>0</v>
      </c>
      <c r="B465">
        <v>71</v>
      </c>
      <c r="C465" s="34" t="s">
        <v>20</v>
      </c>
      <c r="D465" s="34">
        <v>9</v>
      </c>
      <c r="E465" s="39">
        <v>0</v>
      </c>
      <c r="F465" t="s">
        <v>707</v>
      </c>
    </row>
    <row r="466" spans="1:6" x14ac:dyDescent="0.3">
      <c r="A466" t="s">
        <v>0</v>
      </c>
      <c r="B466">
        <v>71</v>
      </c>
      <c r="C466" s="34" t="s">
        <v>20</v>
      </c>
      <c r="D466" s="34">
        <v>10</v>
      </c>
      <c r="E466" s="39">
        <v>1</v>
      </c>
      <c r="F466" t="s">
        <v>176</v>
      </c>
    </row>
    <row r="467" spans="1:6" x14ac:dyDescent="0.3">
      <c r="A467" t="s">
        <v>0</v>
      </c>
      <c r="B467">
        <v>71</v>
      </c>
      <c r="C467" s="34" t="s">
        <v>20</v>
      </c>
      <c r="D467" s="34">
        <v>11</v>
      </c>
      <c r="E467" s="39">
        <v>0</v>
      </c>
      <c r="F467" t="s">
        <v>31</v>
      </c>
    </row>
    <row r="468" spans="1:6" x14ac:dyDescent="0.3">
      <c r="A468" t="s">
        <v>0</v>
      </c>
      <c r="B468">
        <v>71</v>
      </c>
      <c r="C468" s="34" t="s">
        <v>20</v>
      </c>
      <c r="D468" s="34">
        <v>12</v>
      </c>
      <c r="E468" s="39">
        <v>0</v>
      </c>
      <c r="F468" t="s">
        <v>708</v>
      </c>
    </row>
    <row r="469" spans="1:6" x14ac:dyDescent="0.3">
      <c r="A469" t="s">
        <v>0</v>
      </c>
      <c r="B469">
        <v>71</v>
      </c>
      <c r="C469" s="34" t="s">
        <v>20</v>
      </c>
      <c r="D469" s="34">
        <v>13</v>
      </c>
      <c r="E469" s="39">
        <v>0</v>
      </c>
      <c r="F469" t="s">
        <v>1416</v>
      </c>
    </row>
    <row r="470" spans="1:6" x14ac:dyDescent="0.3">
      <c r="A470" t="s">
        <v>1078</v>
      </c>
      <c r="B470">
        <v>72</v>
      </c>
      <c r="C470" s="34" t="s">
        <v>1079</v>
      </c>
      <c r="D470" s="34">
        <v>12</v>
      </c>
      <c r="E470" s="39">
        <v>5</v>
      </c>
      <c r="F470" t="s">
        <v>1121</v>
      </c>
    </row>
    <row r="471" spans="1:6" x14ac:dyDescent="0.3">
      <c r="A471" t="s">
        <v>0</v>
      </c>
      <c r="B471">
        <v>72</v>
      </c>
      <c r="C471" s="34" t="s">
        <v>20</v>
      </c>
      <c r="D471" s="34">
        <v>1</v>
      </c>
      <c r="E471" s="39">
        <v>0</v>
      </c>
      <c r="F471" t="s">
        <v>93</v>
      </c>
    </row>
    <row r="472" spans="1:6" x14ac:dyDescent="0.3">
      <c r="A472" t="s">
        <v>0</v>
      </c>
      <c r="B472">
        <v>72</v>
      </c>
      <c r="C472" s="34" t="s">
        <v>20</v>
      </c>
      <c r="D472" s="34">
        <v>2</v>
      </c>
      <c r="E472" s="39">
        <v>0</v>
      </c>
      <c r="F472" t="s">
        <v>225</v>
      </c>
    </row>
    <row r="473" spans="1:6" x14ac:dyDescent="0.3">
      <c r="A473" t="s">
        <v>0</v>
      </c>
      <c r="B473">
        <v>72</v>
      </c>
      <c r="C473" s="34" t="s">
        <v>20</v>
      </c>
      <c r="D473" s="34">
        <v>3</v>
      </c>
      <c r="E473" s="39">
        <v>0</v>
      </c>
      <c r="F473" t="s">
        <v>517</v>
      </c>
    </row>
    <row r="474" spans="1:6" x14ac:dyDescent="0.3">
      <c r="A474" t="s">
        <v>0</v>
      </c>
      <c r="B474">
        <v>72</v>
      </c>
      <c r="C474" s="34" t="s">
        <v>20</v>
      </c>
      <c r="D474" s="34">
        <v>4</v>
      </c>
      <c r="E474" s="39">
        <v>1</v>
      </c>
      <c r="F474" t="s">
        <v>1341</v>
      </c>
    </row>
    <row r="475" spans="1:6" x14ac:dyDescent="0.3">
      <c r="A475" t="s">
        <v>0</v>
      </c>
      <c r="B475">
        <v>72</v>
      </c>
      <c r="C475" s="34" t="s">
        <v>20</v>
      </c>
      <c r="D475" s="34">
        <v>5</v>
      </c>
      <c r="E475" s="39">
        <v>0</v>
      </c>
      <c r="F475" t="s">
        <v>16</v>
      </c>
    </row>
    <row r="476" spans="1:6" x14ac:dyDescent="0.3">
      <c r="A476" t="s">
        <v>0</v>
      </c>
      <c r="B476">
        <v>72</v>
      </c>
      <c r="C476" s="34" t="s">
        <v>20</v>
      </c>
      <c r="D476" s="34">
        <v>6</v>
      </c>
      <c r="E476" s="39">
        <v>0</v>
      </c>
      <c r="F476" t="s">
        <v>518</v>
      </c>
    </row>
    <row r="477" spans="1:6" x14ac:dyDescent="0.3">
      <c r="A477" t="s">
        <v>0</v>
      </c>
      <c r="B477">
        <v>72</v>
      </c>
      <c r="C477" s="34" t="s">
        <v>20</v>
      </c>
      <c r="D477" s="34">
        <v>7</v>
      </c>
      <c r="E477" s="39">
        <v>1</v>
      </c>
      <c r="F477" t="s">
        <v>1417</v>
      </c>
    </row>
    <row r="478" spans="1:6" x14ac:dyDescent="0.3">
      <c r="A478" t="s">
        <v>0</v>
      </c>
      <c r="B478">
        <v>72</v>
      </c>
      <c r="C478" s="34" t="s">
        <v>20</v>
      </c>
      <c r="D478" s="34">
        <v>8</v>
      </c>
      <c r="E478" s="39">
        <v>0</v>
      </c>
      <c r="F478" t="s">
        <v>1297</v>
      </c>
    </row>
    <row r="479" spans="1:6" x14ac:dyDescent="0.3">
      <c r="A479" t="s">
        <v>0</v>
      </c>
      <c r="B479">
        <v>72</v>
      </c>
      <c r="C479" s="34" t="s">
        <v>20</v>
      </c>
      <c r="D479" s="34">
        <v>9</v>
      </c>
      <c r="E479" s="39">
        <v>1</v>
      </c>
      <c r="F479" t="s">
        <v>513</v>
      </c>
    </row>
    <row r="480" spans="1:6" x14ac:dyDescent="0.3">
      <c r="A480" t="s">
        <v>0</v>
      </c>
      <c r="B480">
        <v>72</v>
      </c>
      <c r="C480" s="34" t="s">
        <v>20</v>
      </c>
      <c r="D480" s="34">
        <v>10</v>
      </c>
      <c r="E480" s="39">
        <v>0</v>
      </c>
      <c r="F480" t="s">
        <v>405</v>
      </c>
    </row>
    <row r="481" spans="1:6" x14ac:dyDescent="0.3">
      <c r="A481" t="s">
        <v>0</v>
      </c>
      <c r="B481">
        <v>72</v>
      </c>
      <c r="C481" s="34" t="s">
        <v>20</v>
      </c>
      <c r="D481" s="34">
        <v>11</v>
      </c>
      <c r="E481" s="39">
        <v>1</v>
      </c>
      <c r="F481" t="s">
        <v>288</v>
      </c>
    </row>
    <row r="482" spans="1:6" x14ac:dyDescent="0.3">
      <c r="A482" t="s">
        <v>0</v>
      </c>
      <c r="B482">
        <v>72</v>
      </c>
      <c r="C482" s="34" t="s">
        <v>20</v>
      </c>
      <c r="D482" s="34">
        <v>12</v>
      </c>
      <c r="E482" s="39">
        <v>1</v>
      </c>
      <c r="F482" t="s">
        <v>31</v>
      </c>
    </row>
    <row r="483" spans="1:6" x14ac:dyDescent="0.3">
      <c r="A483" t="s">
        <v>1078</v>
      </c>
      <c r="B483">
        <v>73</v>
      </c>
      <c r="C483" s="34" t="s">
        <v>1079</v>
      </c>
      <c r="D483" s="34">
        <v>10</v>
      </c>
      <c r="E483" s="39">
        <v>5</v>
      </c>
      <c r="F483" t="s">
        <v>1122</v>
      </c>
    </row>
    <row r="484" spans="1:6" x14ac:dyDescent="0.3">
      <c r="A484" t="s">
        <v>0</v>
      </c>
      <c r="B484">
        <v>73</v>
      </c>
      <c r="C484" s="34" t="s">
        <v>20</v>
      </c>
      <c r="D484" s="34">
        <v>1</v>
      </c>
      <c r="E484" s="39">
        <v>1</v>
      </c>
      <c r="F484" t="s">
        <v>1418</v>
      </c>
    </row>
    <row r="485" spans="1:6" x14ac:dyDescent="0.3">
      <c r="A485" t="s">
        <v>0</v>
      </c>
      <c r="B485">
        <v>73</v>
      </c>
      <c r="C485" s="34" t="s">
        <v>20</v>
      </c>
      <c r="D485" s="34">
        <v>2</v>
      </c>
      <c r="E485" s="39">
        <v>0</v>
      </c>
      <c r="F485" t="s">
        <v>1309</v>
      </c>
    </row>
    <row r="486" spans="1:6" x14ac:dyDescent="0.3">
      <c r="A486" t="s">
        <v>0</v>
      </c>
      <c r="B486">
        <v>73</v>
      </c>
      <c r="C486" s="34" t="s">
        <v>20</v>
      </c>
      <c r="D486" s="34">
        <v>3</v>
      </c>
      <c r="E486" s="39">
        <v>0</v>
      </c>
      <c r="F486" t="s">
        <v>1310</v>
      </c>
    </row>
    <row r="487" spans="1:6" x14ac:dyDescent="0.3">
      <c r="A487" t="s">
        <v>0</v>
      </c>
      <c r="B487">
        <v>73</v>
      </c>
      <c r="C487" s="34" t="s">
        <v>20</v>
      </c>
      <c r="D487" s="34">
        <v>4</v>
      </c>
      <c r="E487" s="39">
        <v>0</v>
      </c>
      <c r="F487" t="s">
        <v>1313</v>
      </c>
    </row>
    <row r="488" spans="1:6" x14ac:dyDescent="0.3">
      <c r="A488" t="s">
        <v>0</v>
      </c>
      <c r="B488">
        <v>73</v>
      </c>
      <c r="C488" s="34" t="s">
        <v>20</v>
      </c>
      <c r="D488" s="34">
        <v>5</v>
      </c>
      <c r="E488" s="39">
        <v>1</v>
      </c>
      <c r="F488" t="s">
        <v>318</v>
      </c>
    </row>
    <row r="489" spans="1:6" x14ac:dyDescent="0.3">
      <c r="A489" t="s">
        <v>0</v>
      </c>
      <c r="B489">
        <v>73</v>
      </c>
      <c r="C489" s="34" t="s">
        <v>20</v>
      </c>
      <c r="D489" s="34">
        <v>6</v>
      </c>
      <c r="E489" s="39">
        <v>1</v>
      </c>
      <c r="F489" t="s">
        <v>1337</v>
      </c>
    </row>
    <row r="490" spans="1:6" x14ac:dyDescent="0.3">
      <c r="A490" t="s">
        <v>0</v>
      </c>
      <c r="B490">
        <v>73</v>
      </c>
      <c r="C490" s="34" t="s">
        <v>20</v>
      </c>
      <c r="D490" s="34">
        <v>7</v>
      </c>
      <c r="E490" s="39">
        <v>0</v>
      </c>
      <c r="F490" t="s">
        <v>188</v>
      </c>
    </row>
    <row r="491" spans="1:6" x14ac:dyDescent="0.3">
      <c r="A491" t="s">
        <v>0</v>
      </c>
      <c r="B491">
        <v>73</v>
      </c>
      <c r="C491" s="34" t="s">
        <v>20</v>
      </c>
      <c r="D491" s="34">
        <v>8</v>
      </c>
      <c r="E491" s="39">
        <v>1</v>
      </c>
      <c r="F491" t="s">
        <v>1348</v>
      </c>
    </row>
    <row r="492" spans="1:6" x14ac:dyDescent="0.3">
      <c r="A492" t="s">
        <v>0</v>
      </c>
      <c r="B492">
        <v>73</v>
      </c>
      <c r="C492" s="34" t="s">
        <v>20</v>
      </c>
      <c r="D492" s="34">
        <v>9</v>
      </c>
      <c r="E492" s="39">
        <v>1</v>
      </c>
      <c r="F492" t="s">
        <v>1315</v>
      </c>
    </row>
    <row r="493" spans="1:6" x14ac:dyDescent="0.3">
      <c r="A493" t="s">
        <v>0</v>
      </c>
      <c r="B493">
        <v>73</v>
      </c>
      <c r="C493" s="34" t="s">
        <v>20</v>
      </c>
      <c r="D493" s="34">
        <v>10</v>
      </c>
      <c r="E493" s="39">
        <v>0</v>
      </c>
      <c r="F493" t="s">
        <v>296</v>
      </c>
    </row>
    <row r="494" spans="1:6" x14ac:dyDescent="0.3">
      <c r="A494" t="s">
        <v>1078</v>
      </c>
      <c r="B494">
        <v>74</v>
      </c>
      <c r="C494" s="34" t="s">
        <v>1079</v>
      </c>
      <c r="D494" s="34">
        <v>11</v>
      </c>
      <c r="E494" s="39">
        <v>3</v>
      </c>
      <c r="F494" t="s">
        <v>1123</v>
      </c>
    </row>
    <row r="495" spans="1:6" x14ac:dyDescent="0.3">
      <c r="A495" t="s">
        <v>0</v>
      </c>
      <c r="B495">
        <v>74</v>
      </c>
      <c r="C495" s="34" t="s">
        <v>20</v>
      </c>
      <c r="D495" s="34">
        <v>1</v>
      </c>
      <c r="E495" s="39">
        <v>0</v>
      </c>
      <c r="F495" t="s">
        <v>31</v>
      </c>
    </row>
    <row r="496" spans="1:6" x14ac:dyDescent="0.3">
      <c r="A496" t="s">
        <v>0</v>
      </c>
      <c r="B496">
        <v>74</v>
      </c>
      <c r="C496" s="34" t="s">
        <v>20</v>
      </c>
      <c r="D496" s="34">
        <v>2</v>
      </c>
      <c r="E496" s="39">
        <v>0</v>
      </c>
      <c r="F496" t="s">
        <v>1294</v>
      </c>
    </row>
    <row r="497" spans="1:6" x14ac:dyDescent="0.3">
      <c r="A497" t="s">
        <v>0</v>
      </c>
      <c r="B497">
        <v>74</v>
      </c>
      <c r="C497" s="34" t="s">
        <v>20</v>
      </c>
      <c r="D497" s="34">
        <v>3</v>
      </c>
      <c r="E497" s="39">
        <v>0</v>
      </c>
      <c r="F497" t="s">
        <v>1419</v>
      </c>
    </row>
    <row r="498" spans="1:6" x14ac:dyDescent="0.3">
      <c r="A498" t="s">
        <v>0</v>
      </c>
      <c r="B498">
        <v>74</v>
      </c>
      <c r="C498" s="34" t="s">
        <v>20</v>
      </c>
      <c r="D498" s="34">
        <v>4</v>
      </c>
      <c r="E498" s="39">
        <v>1</v>
      </c>
      <c r="F498" t="s">
        <v>286</v>
      </c>
    </row>
    <row r="499" spans="1:6" x14ac:dyDescent="0.3">
      <c r="A499" t="s">
        <v>0</v>
      </c>
      <c r="B499">
        <v>74</v>
      </c>
      <c r="C499" s="34" t="s">
        <v>20</v>
      </c>
      <c r="D499" s="34">
        <v>5</v>
      </c>
      <c r="E499" s="39">
        <v>0</v>
      </c>
      <c r="F499" t="s">
        <v>6</v>
      </c>
    </row>
    <row r="500" spans="1:6" x14ac:dyDescent="0.3">
      <c r="A500" t="s">
        <v>0</v>
      </c>
      <c r="B500">
        <v>74</v>
      </c>
      <c r="C500" s="34" t="s">
        <v>20</v>
      </c>
      <c r="D500" s="34">
        <v>6</v>
      </c>
      <c r="E500" s="39">
        <v>0</v>
      </c>
      <c r="F500" t="s">
        <v>1420</v>
      </c>
    </row>
    <row r="501" spans="1:6" x14ac:dyDescent="0.3">
      <c r="A501" t="s">
        <v>0</v>
      </c>
      <c r="B501">
        <v>74</v>
      </c>
      <c r="C501" s="34" t="s">
        <v>20</v>
      </c>
      <c r="D501" s="34">
        <v>7</v>
      </c>
      <c r="E501" s="39">
        <v>0</v>
      </c>
      <c r="F501" t="s">
        <v>1340</v>
      </c>
    </row>
    <row r="502" spans="1:6" x14ac:dyDescent="0.3">
      <c r="A502" t="s">
        <v>0</v>
      </c>
      <c r="B502">
        <v>74</v>
      </c>
      <c r="C502" s="34" t="s">
        <v>20</v>
      </c>
      <c r="D502" s="34">
        <v>8</v>
      </c>
      <c r="E502" s="39">
        <v>0</v>
      </c>
      <c r="F502" t="s">
        <v>101</v>
      </c>
    </row>
    <row r="503" spans="1:6" x14ac:dyDescent="0.3">
      <c r="A503" t="s">
        <v>0</v>
      </c>
      <c r="B503">
        <v>74</v>
      </c>
      <c r="C503" s="34" t="s">
        <v>20</v>
      </c>
      <c r="D503" s="34">
        <v>9</v>
      </c>
      <c r="E503" s="39">
        <v>0</v>
      </c>
      <c r="F503" t="s">
        <v>94</v>
      </c>
    </row>
    <row r="504" spans="1:6" x14ac:dyDescent="0.3">
      <c r="A504" t="s">
        <v>0</v>
      </c>
      <c r="B504">
        <v>74</v>
      </c>
      <c r="C504" s="34" t="s">
        <v>20</v>
      </c>
      <c r="D504" s="34">
        <v>10</v>
      </c>
      <c r="E504" s="39">
        <v>1</v>
      </c>
      <c r="F504" t="s">
        <v>34</v>
      </c>
    </row>
    <row r="505" spans="1:6" x14ac:dyDescent="0.3">
      <c r="A505" t="s">
        <v>0</v>
      </c>
      <c r="B505">
        <v>74</v>
      </c>
      <c r="C505" s="34" t="s">
        <v>20</v>
      </c>
      <c r="D505" s="34">
        <v>11</v>
      </c>
      <c r="E505" s="39">
        <v>1</v>
      </c>
      <c r="F505" t="s">
        <v>92</v>
      </c>
    </row>
    <row r="506" spans="1:6" x14ac:dyDescent="0.3">
      <c r="A506" t="s">
        <v>1078</v>
      </c>
      <c r="B506">
        <v>75</v>
      </c>
      <c r="C506" s="34" t="s">
        <v>1079</v>
      </c>
      <c r="D506" s="34">
        <v>13</v>
      </c>
      <c r="E506" s="39">
        <v>5</v>
      </c>
      <c r="F506" t="s">
        <v>1124</v>
      </c>
    </row>
    <row r="507" spans="1:6" x14ac:dyDescent="0.3">
      <c r="A507" t="s">
        <v>0</v>
      </c>
      <c r="B507">
        <v>75</v>
      </c>
      <c r="C507" s="34" t="s">
        <v>20</v>
      </c>
      <c r="D507" s="34">
        <v>1</v>
      </c>
      <c r="E507" s="39">
        <v>0</v>
      </c>
      <c r="F507" t="s">
        <v>16</v>
      </c>
    </row>
    <row r="508" spans="1:6" x14ac:dyDescent="0.3">
      <c r="A508" t="s">
        <v>0</v>
      </c>
      <c r="B508">
        <v>75</v>
      </c>
      <c r="C508" s="34" t="s">
        <v>20</v>
      </c>
      <c r="D508" s="34">
        <v>2</v>
      </c>
      <c r="E508" s="39">
        <v>0</v>
      </c>
      <c r="F508" t="s">
        <v>1421</v>
      </c>
    </row>
    <row r="509" spans="1:6" x14ac:dyDescent="0.3">
      <c r="A509" t="s">
        <v>0</v>
      </c>
      <c r="B509">
        <v>75</v>
      </c>
      <c r="C509" s="34" t="s">
        <v>20</v>
      </c>
      <c r="D509" s="34">
        <v>3</v>
      </c>
      <c r="E509" s="39">
        <v>0</v>
      </c>
      <c r="F509" t="s">
        <v>1376</v>
      </c>
    </row>
    <row r="510" spans="1:6" x14ac:dyDescent="0.3">
      <c r="A510" t="s">
        <v>0</v>
      </c>
      <c r="B510">
        <v>75</v>
      </c>
      <c r="C510" s="34" t="s">
        <v>20</v>
      </c>
      <c r="D510" s="34">
        <v>4</v>
      </c>
      <c r="E510" s="39">
        <v>0</v>
      </c>
      <c r="F510" t="s">
        <v>38</v>
      </c>
    </row>
    <row r="511" spans="1:6" x14ac:dyDescent="0.3">
      <c r="A511" t="s">
        <v>0</v>
      </c>
      <c r="B511">
        <v>75</v>
      </c>
      <c r="C511" s="34" t="s">
        <v>20</v>
      </c>
      <c r="D511" s="34">
        <v>5</v>
      </c>
      <c r="E511" s="39">
        <v>1</v>
      </c>
      <c r="F511" t="s">
        <v>1341</v>
      </c>
    </row>
    <row r="512" spans="1:6" x14ac:dyDescent="0.3">
      <c r="A512" t="s">
        <v>0</v>
      </c>
      <c r="B512">
        <v>75</v>
      </c>
      <c r="C512" s="34" t="s">
        <v>20</v>
      </c>
      <c r="D512" s="34">
        <v>6</v>
      </c>
      <c r="E512" s="39">
        <v>1</v>
      </c>
      <c r="F512" t="s">
        <v>142</v>
      </c>
    </row>
    <row r="513" spans="1:6" x14ac:dyDescent="0.3">
      <c r="A513" t="s">
        <v>0</v>
      </c>
      <c r="B513">
        <v>75</v>
      </c>
      <c r="C513" s="34" t="s">
        <v>20</v>
      </c>
      <c r="D513" s="34">
        <v>7</v>
      </c>
      <c r="E513" s="39">
        <v>0</v>
      </c>
      <c r="F513" t="s">
        <v>144</v>
      </c>
    </row>
    <row r="514" spans="1:6" x14ac:dyDescent="0.3">
      <c r="A514" t="s">
        <v>0</v>
      </c>
      <c r="B514">
        <v>75</v>
      </c>
      <c r="C514" s="34" t="s">
        <v>20</v>
      </c>
      <c r="D514" s="34">
        <v>8</v>
      </c>
      <c r="E514" s="39">
        <v>0</v>
      </c>
      <c r="F514" t="s">
        <v>138</v>
      </c>
    </row>
    <row r="515" spans="1:6" x14ac:dyDescent="0.3">
      <c r="A515" t="s">
        <v>0</v>
      </c>
      <c r="B515">
        <v>75</v>
      </c>
      <c r="C515" s="34" t="s">
        <v>20</v>
      </c>
      <c r="D515" s="34">
        <v>9</v>
      </c>
      <c r="E515" s="39">
        <v>0</v>
      </c>
      <c r="F515" t="s">
        <v>143</v>
      </c>
    </row>
    <row r="516" spans="1:6" x14ac:dyDescent="0.3">
      <c r="A516" t="s">
        <v>0</v>
      </c>
      <c r="B516">
        <v>75</v>
      </c>
      <c r="C516" s="34" t="s">
        <v>20</v>
      </c>
      <c r="D516" s="34">
        <v>10</v>
      </c>
      <c r="E516" s="39">
        <v>0</v>
      </c>
      <c r="F516" t="s">
        <v>1422</v>
      </c>
    </row>
    <row r="517" spans="1:6" x14ac:dyDescent="0.3">
      <c r="A517" t="s">
        <v>0</v>
      </c>
      <c r="B517">
        <v>75</v>
      </c>
      <c r="C517" s="34" t="s">
        <v>20</v>
      </c>
      <c r="D517" s="34">
        <v>11</v>
      </c>
      <c r="E517" s="39">
        <v>1</v>
      </c>
      <c r="F517" t="s">
        <v>141</v>
      </c>
    </row>
    <row r="518" spans="1:6" x14ac:dyDescent="0.3">
      <c r="A518" t="s">
        <v>0</v>
      </c>
      <c r="B518">
        <v>75</v>
      </c>
      <c r="C518" s="34" t="s">
        <v>20</v>
      </c>
      <c r="D518" s="34">
        <v>12</v>
      </c>
      <c r="E518" s="39">
        <v>1</v>
      </c>
      <c r="F518" t="s">
        <v>1423</v>
      </c>
    </row>
    <row r="519" spans="1:6" x14ac:dyDescent="0.3">
      <c r="A519" t="s">
        <v>0</v>
      </c>
      <c r="B519">
        <v>75</v>
      </c>
      <c r="C519" s="34" t="s">
        <v>20</v>
      </c>
      <c r="D519" s="34">
        <v>13</v>
      </c>
      <c r="E519" s="39">
        <v>1</v>
      </c>
      <c r="F519" t="s">
        <v>1424</v>
      </c>
    </row>
    <row r="520" spans="1:6" x14ac:dyDescent="0.3">
      <c r="A520" t="s">
        <v>1078</v>
      </c>
      <c r="B520">
        <v>76</v>
      </c>
      <c r="C520" s="34" t="s">
        <v>1079</v>
      </c>
      <c r="D520" s="34">
        <v>9</v>
      </c>
      <c r="E520" s="39">
        <v>1</v>
      </c>
      <c r="F520" t="s">
        <v>1125</v>
      </c>
    </row>
    <row r="521" spans="1:6" x14ac:dyDescent="0.3">
      <c r="A521" t="s">
        <v>0</v>
      </c>
      <c r="B521">
        <v>76</v>
      </c>
      <c r="C521" s="34" t="s">
        <v>20</v>
      </c>
      <c r="D521" s="34">
        <v>1</v>
      </c>
      <c r="E521" s="39">
        <v>0</v>
      </c>
      <c r="F521" t="s">
        <v>53</v>
      </c>
    </row>
    <row r="522" spans="1:6" x14ac:dyDescent="0.3">
      <c r="A522" t="s">
        <v>0</v>
      </c>
      <c r="B522">
        <v>76</v>
      </c>
      <c r="C522" s="34" t="s">
        <v>20</v>
      </c>
      <c r="D522" s="34">
        <v>2</v>
      </c>
      <c r="E522" s="39">
        <v>0</v>
      </c>
      <c r="F522" t="s">
        <v>1384</v>
      </c>
    </row>
    <row r="523" spans="1:6" x14ac:dyDescent="0.3">
      <c r="A523" t="s">
        <v>0</v>
      </c>
      <c r="B523">
        <v>76</v>
      </c>
      <c r="C523" s="34" t="s">
        <v>20</v>
      </c>
      <c r="D523" s="34">
        <v>3</v>
      </c>
      <c r="E523" s="39">
        <v>0</v>
      </c>
      <c r="F523" t="s">
        <v>1297</v>
      </c>
    </row>
    <row r="524" spans="1:6" x14ac:dyDescent="0.3">
      <c r="A524" t="s">
        <v>0</v>
      </c>
      <c r="B524">
        <v>76</v>
      </c>
      <c r="C524" s="34" t="s">
        <v>20</v>
      </c>
      <c r="D524" s="34">
        <v>4</v>
      </c>
      <c r="E524" s="39">
        <v>0</v>
      </c>
      <c r="F524" t="s">
        <v>1298</v>
      </c>
    </row>
    <row r="525" spans="1:6" x14ac:dyDescent="0.3">
      <c r="A525" t="s">
        <v>0</v>
      </c>
      <c r="B525">
        <v>76</v>
      </c>
      <c r="C525" s="34" t="s">
        <v>20</v>
      </c>
      <c r="D525" s="34">
        <v>5</v>
      </c>
      <c r="E525" s="39">
        <v>0</v>
      </c>
      <c r="F525" t="s">
        <v>1425</v>
      </c>
    </row>
    <row r="526" spans="1:6" x14ac:dyDescent="0.3">
      <c r="A526" t="s">
        <v>0</v>
      </c>
      <c r="B526">
        <v>76</v>
      </c>
      <c r="C526" s="34" t="s">
        <v>20</v>
      </c>
      <c r="D526" s="34">
        <v>6</v>
      </c>
      <c r="E526" s="39">
        <v>1</v>
      </c>
      <c r="F526" t="s">
        <v>17</v>
      </c>
    </row>
    <row r="527" spans="1:6" x14ac:dyDescent="0.3">
      <c r="A527" t="s">
        <v>0</v>
      </c>
      <c r="B527">
        <v>76</v>
      </c>
      <c r="C527" s="34" t="s">
        <v>20</v>
      </c>
      <c r="D527" s="34">
        <v>7</v>
      </c>
      <c r="E527" s="39">
        <v>0</v>
      </c>
      <c r="F527" t="s">
        <v>1426</v>
      </c>
    </row>
    <row r="528" spans="1:6" x14ac:dyDescent="0.3">
      <c r="A528" t="s">
        <v>0</v>
      </c>
      <c r="B528">
        <v>76</v>
      </c>
      <c r="C528" s="34" t="s">
        <v>20</v>
      </c>
      <c r="D528" s="34">
        <v>8</v>
      </c>
      <c r="E528" s="39">
        <v>0</v>
      </c>
      <c r="F528" t="s">
        <v>1286</v>
      </c>
    </row>
    <row r="529" spans="1:6" x14ac:dyDescent="0.3">
      <c r="A529" t="s">
        <v>0</v>
      </c>
      <c r="B529">
        <v>76</v>
      </c>
      <c r="C529" s="34" t="s">
        <v>20</v>
      </c>
      <c r="D529" s="34">
        <v>9</v>
      </c>
      <c r="E529" s="39">
        <v>0</v>
      </c>
      <c r="F529" t="s">
        <v>1336</v>
      </c>
    </row>
    <row r="530" spans="1:6" x14ac:dyDescent="0.3">
      <c r="A530" t="s">
        <v>1078</v>
      </c>
      <c r="B530">
        <v>77</v>
      </c>
      <c r="C530" s="34" t="s">
        <v>1079</v>
      </c>
      <c r="D530" s="34">
        <v>13</v>
      </c>
      <c r="E530" s="39">
        <v>7</v>
      </c>
      <c r="F530" t="s">
        <v>1126</v>
      </c>
    </row>
    <row r="531" spans="1:6" x14ac:dyDescent="0.3">
      <c r="A531" t="s">
        <v>0</v>
      </c>
      <c r="B531">
        <v>77</v>
      </c>
      <c r="C531" s="34" t="s">
        <v>20</v>
      </c>
      <c r="D531" s="34">
        <v>1</v>
      </c>
      <c r="E531" s="39">
        <v>0</v>
      </c>
      <c r="F531" t="s">
        <v>1427</v>
      </c>
    </row>
    <row r="532" spans="1:6" x14ac:dyDescent="0.3">
      <c r="A532" t="s">
        <v>0</v>
      </c>
      <c r="B532">
        <v>77</v>
      </c>
      <c r="C532" s="34" t="s">
        <v>20</v>
      </c>
      <c r="D532" s="34">
        <v>2</v>
      </c>
      <c r="E532" s="39">
        <v>0</v>
      </c>
      <c r="F532" t="s">
        <v>1313</v>
      </c>
    </row>
    <row r="533" spans="1:6" x14ac:dyDescent="0.3">
      <c r="A533" t="s">
        <v>0</v>
      </c>
      <c r="B533">
        <v>77</v>
      </c>
      <c r="C533" s="34" t="s">
        <v>20</v>
      </c>
      <c r="D533" s="34">
        <v>3</v>
      </c>
      <c r="E533" s="39">
        <v>1</v>
      </c>
      <c r="F533" t="s">
        <v>351</v>
      </c>
    </row>
    <row r="534" spans="1:6" x14ac:dyDescent="0.3">
      <c r="A534" t="s">
        <v>0</v>
      </c>
      <c r="B534">
        <v>77</v>
      </c>
      <c r="C534" s="34" t="s">
        <v>20</v>
      </c>
      <c r="D534" s="34">
        <v>4</v>
      </c>
      <c r="E534" s="39">
        <v>1</v>
      </c>
      <c r="F534" t="s">
        <v>352</v>
      </c>
    </row>
    <row r="535" spans="1:6" x14ac:dyDescent="0.3">
      <c r="A535" t="s">
        <v>0</v>
      </c>
      <c r="B535">
        <v>77</v>
      </c>
      <c r="C535" s="34" t="s">
        <v>20</v>
      </c>
      <c r="D535" s="34">
        <v>5</v>
      </c>
      <c r="E535" s="39">
        <v>0</v>
      </c>
      <c r="F535" t="s">
        <v>295</v>
      </c>
    </row>
    <row r="536" spans="1:6" x14ac:dyDescent="0.3">
      <c r="A536" t="s">
        <v>0</v>
      </c>
      <c r="B536">
        <v>77</v>
      </c>
      <c r="C536" s="34" t="s">
        <v>20</v>
      </c>
      <c r="D536" s="34">
        <v>6</v>
      </c>
      <c r="E536" s="39">
        <v>1</v>
      </c>
      <c r="F536" t="s">
        <v>1428</v>
      </c>
    </row>
    <row r="537" spans="1:6" x14ac:dyDescent="0.3">
      <c r="A537" t="s">
        <v>0</v>
      </c>
      <c r="B537">
        <v>77</v>
      </c>
      <c r="C537" s="34" t="s">
        <v>20</v>
      </c>
      <c r="D537" s="34">
        <v>7</v>
      </c>
      <c r="E537" s="39">
        <v>1</v>
      </c>
      <c r="F537" t="s">
        <v>356</v>
      </c>
    </row>
    <row r="538" spans="1:6" x14ac:dyDescent="0.3">
      <c r="A538" t="s">
        <v>0</v>
      </c>
      <c r="B538">
        <v>77</v>
      </c>
      <c r="C538" s="34" t="s">
        <v>20</v>
      </c>
      <c r="D538" s="34">
        <v>8</v>
      </c>
      <c r="E538" s="39">
        <v>0</v>
      </c>
      <c r="F538" t="s">
        <v>1324</v>
      </c>
    </row>
    <row r="539" spans="1:6" x14ac:dyDescent="0.3">
      <c r="A539" t="s">
        <v>0</v>
      </c>
      <c r="B539">
        <v>77</v>
      </c>
      <c r="C539" s="34" t="s">
        <v>20</v>
      </c>
      <c r="D539" s="34">
        <v>9</v>
      </c>
      <c r="E539" s="39">
        <v>0</v>
      </c>
      <c r="F539" t="s">
        <v>1310</v>
      </c>
    </row>
    <row r="540" spans="1:6" x14ac:dyDescent="0.3">
      <c r="A540" t="s">
        <v>0</v>
      </c>
      <c r="B540">
        <v>77</v>
      </c>
      <c r="C540" s="34" t="s">
        <v>20</v>
      </c>
      <c r="D540" s="34">
        <v>10</v>
      </c>
      <c r="E540" s="39">
        <v>0</v>
      </c>
      <c r="F540" t="s">
        <v>225</v>
      </c>
    </row>
    <row r="541" spans="1:6" x14ac:dyDescent="0.3">
      <c r="A541" t="s">
        <v>0</v>
      </c>
      <c r="B541">
        <v>77</v>
      </c>
      <c r="C541" s="34" t="s">
        <v>20</v>
      </c>
      <c r="D541" s="34">
        <v>11</v>
      </c>
      <c r="E541" s="39">
        <v>1</v>
      </c>
      <c r="F541" t="s">
        <v>1283</v>
      </c>
    </row>
    <row r="542" spans="1:6" x14ac:dyDescent="0.3">
      <c r="A542" t="s">
        <v>0</v>
      </c>
      <c r="B542">
        <v>77</v>
      </c>
      <c r="C542" s="34" t="s">
        <v>20</v>
      </c>
      <c r="D542" s="34">
        <v>12</v>
      </c>
      <c r="E542" s="39">
        <v>1</v>
      </c>
      <c r="F542" t="s">
        <v>1315</v>
      </c>
    </row>
    <row r="543" spans="1:6" x14ac:dyDescent="0.3">
      <c r="A543" t="s">
        <v>0</v>
      </c>
      <c r="B543">
        <v>77</v>
      </c>
      <c r="C543" s="34" t="s">
        <v>20</v>
      </c>
      <c r="D543" s="34">
        <v>13</v>
      </c>
      <c r="E543" s="39">
        <v>1</v>
      </c>
      <c r="F543" t="s">
        <v>1429</v>
      </c>
    </row>
    <row r="544" spans="1:6" x14ac:dyDescent="0.3">
      <c r="A544" t="s">
        <v>1078</v>
      </c>
      <c r="B544">
        <v>78</v>
      </c>
      <c r="C544" s="34" t="s">
        <v>1079</v>
      </c>
      <c r="D544" s="34">
        <v>6</v>
      </c>
      <c r="E544" s="39">
        <v>3</v>
      </c>
      <c r="F544" t="s">
        <v>1127</v>
      </c>
    </row>
    <row r="545" spans="1:6" x14ac:dyDescent="0.3">
      <c r="A545" t="s">
        <v>0</v>
      </c>
      <c r="B545">
        <v>78</v>
      </c>
      <c r="C545" s="34" t="s">
        <v>20</v>
      </c>
      <c r="D545" s="34">
        <v>1</v>
      </c>
      <c r="E545" s="39">
        <v>0</v>
      </c>
      <c r="F545" t="s">
        <v>35</v>
      </c>
    </row>
    <row r="546" spans="1:6" x14ac:dyDescent="0.3">
      <c r="A546" t="s">
        <v>0</v>
      </c>
      <c r="B546">
        <v>78</v>
      </c>
      <c r="C546" s="34" t="s">
        <v>20</v>
      </c>
      <c r="D546" s="34">
        <v>2</v>
      </c>
      <c r="E546" s="39">
        <v>0</v>
      </c>
      <c r="F546" t="s">
        <v>16</v>
      </c>
    </row>
    <row r="547" spans="1:6" x14ac:dyDescent="0.3">
      <c r="A547" t="s">
        <v>0</v>
      </c>
      <c r="B547">
        <v>78</v>
      </c>
      <c r="C547" s="34" t="s">
        <v>20</v>
      </c>
      <c r="D547" s="34">
        <v>3</v>
      </c>
      <c r="E547" s="39">
        <v>1</v>
      </c>
      <c r="F547" t="s">
        <v>360</v>
      </c>
    </row>
    <row r="548" spans="1:6" x14ac:dyDescent="0.3">
      <c r="A548" t="s">
        <v>0</v>
      </c>
      <c r="B548">
        <v>78</v>
      </c>
      <c r="C548" s="34" t="s">
        <v>20</v>
      </c>
      <c r="D548" s="34">
        <v>4</v>
      </c>
      <c r="E548" s="39">
        <v>0</v>
      </c>
      <c r="F548" t="s">
        <v>668</v>
      </c>
    </row>
    <row r="549" spans="1:6" x14ac:dyDescent="0.3">
      <c r="A549" t="s">
        <v>0</v>
      </c>
      <c r="B549">
        <v>78</v>
      </c>
      <c r="C549" s="34" t="s">
        <v>20</v>
      </c>
      <c r="D549" s="34">
        <v>5</v>
      </c>
      <c r="E549" s="39">
        <v>1</v>
      </c>
      <c r="F549" t="s">
        <v>1430</v>
      </c>
    </row>
    <row r="550" spans="1:6" x14ac:dyDescent="0.3">
      <c r="A550" t="s">
        <v>0</v>
      </c>
      <c r="B550">
        <v>78</v>
      </c>
      <c r="C550" s="34" t="s">
        <v>20</v>
      </c>
      <c r="D550" s="34">
        <v>6</v>
      </c>
      <c r="E550" s="39">
        <v>1</v>
      </c>
      <c r="F550" t="s">
        <v>102</v>
      </c>
    </row>
    <row r="551" spans="1:6" x14ac:dyDescent="0.3">
      <c r="A551" t="s">
        <v>1078</v>
      </c>
      <c r="B551">
        <v>79</v>
      </c>
      <c r="C551" s="34" t="s">
        <v>1079</v>
      </c>
      <c r="D551" s="34">
        <v>8</v>
      </c>
      <c r="E551" s="39">
        <v>5</v>
      </c>
      <c r="F551" t="s">
        <v>1128</v>
      </c>
    </row>
    <row r="552" spans="1:6" x14ac:dyDescent="0.3">
      <c r="A552" t="s">
        <v>0</v>
      </c>
      <c r="B552">
        <v>79</v>
      </c>
      <c r="C552" s="34" t="s">
        <v>20</v>
      </c>
      <c r="D552" s="34">
        <v>1</v>
      </c>
      <c r="E552" s="39">
        <v>0</v>
      </c>
      <c r="F552" t="s">
        <v>1313</v>
      </c>
    </row>
    <row r="553" spans="1:6" x14ac:dyDescent="0.3">
      <c r="A553" t="s">
        <v>0</v>
      </c>
      <c r="B553">
        <v>79</v>
      </c>
      <c r="C553" s="34" t="s">
        <v>20</v>
      </c>
      <c r="D553" s="34">
        <v>2</v>
      </c>
      <c r="E553" s="39">
        <v>1</v>
      </c>
      <c r="F553" t="s">
        <v>1368</v>
      </c>
    </row>
    <row r="554" spans="1:6" x14ac:dyDescent="0.3">
      <c r="A554" t="s">
        <v>0</v>
      </c>
      <c r="B554">
        <v>79</v>
      </c>
      <c r="C554" s="34" t="s">
        <v>20</v>
      </c>
      <c r="D554" s="34">
        <v>3</v>
      </c>
      <c r="E554" s="39">
        <v>1</v>
      </c>
      <c r="F554" t="s">
        <v>1283</v>
      </c>
    </row>
    <row r="555" spans="1:6" x14ac:dyDescent="0.3">
      <c r="A555" t="s">
        <v>0</v>
      </c>
      <c r="B555">
        <v>79</v>
      </c>
      <c r="C555" s="34" t="s">
        <v>20</v>
      </c>
      <c r="D555" s="34">
        <v>4</v>
      </c>
      <c r="E555" s="39">
        <v>0</v>
      </c>
      <c r="F555" t="s">
        <v>1431</v>
      </c>
    </row>
    <row r="556" spans="1:6" x14ac:dyDescent="0.3">
      <c r="A556" t="s">
        <v>0</v>
      </c>
      <c r="B556">
        <v>79</v>
      </c>
      <c r="C556" s="34" t="s">
        <v>20</v>
      </c>
      <c r="D556" s="34">
        <v>5</v>
      </c>
      <c r="E556" s="39">
        <v>0</v>
      </c>
      <c r="F556" t="s">
        <v>1315</v>
      </c>
    </row>
    <row r="557" spans="1:6" x14ac:dyDescent="0.3">
      <c r="A557" t="s">
        <v>0</v>
      </c>
      <c r="B557">
        <v>79</v>
      </c>
      <c r="C557" s="34" t="s">
        <v>20</v>
      </c>
      <c r="D557" s="34">
        <v>6</v>
      </c>
      <c r="E557" s="39">
        <v>1</v>
      </c>
      <c r="F557" t="s">
        <v>18</v>
      </c>
    </row>
    <row r="558" spans="1:6" x14ac:dyDescent="0.3">
      <c r="A558" t="s">
        <v>0</v>
      </c>
      <c r="B558">
        <v>79</v>
      </c>
      <c r="C558" s="34" t="s">
        <v>20</v>
      </c>
      <c r="D558" s="34">
        <v>7</v>
      </c>
      <c r="E558" s="39">
        <v>1</v>
      </c>
      <c r="F558" t="s">
        <v>1308</v>
      </c>
    </row>
    <row r="559" spans="1:6" x14ac:dyDescent="0.3">
      <c r="A559" t="s">
        <v>0</v>
      </c>
      <c r="B559">
        <v>79</v>
      </c>
      <c r="C559" s="34" t="s">
        <v>20</v>
      </c>
      <c r="D559" s="34">
        <v>8</v>
      </c>
      <c r="E559" s="39">
        <v>1</v>
      </c>
      <c r="F559" t="s">
        <v>450</v>
      </c>
    </row>
    <row r="560" spans="1:6" x14ac:dyDescent="0.3">
      <c r="A560" t="s">
        <v>1078</v>
      </c>
      <c r="B560">
        <v>80</v>
      </c>
      <c r="C560" s="34" t="s">
        <v>1079</v>
      </c>
      <c r="D560" s="34">
        <v>9</v>
      </c>
      <c r="E560" s="39">
        <v>3</v>
      </c>
      <c r="F560" t="s">
        <v>1129</v>
      </c>
    </row>
    <row r="561" spans="1:6" x14ac:dyDescent="0.3">
      <c r="A561" t="s">
        <v>0</v>
      </c>
      <c r="B561">
        <v>80</v>
      </c>
      <c r="C561" s="34" t="s">
        <v>20</v>
      </c>
      <c r="D561" s="34">
        <v>1</v>
      </c>
      <c r="E561" s="39">
        <v>0</v>
      </c>
      <c r="F561" t="s">
        <v>379</v>
      </c>
    </row>
    <row r="562" spans="1:6" x14ac:dyDescent="0.3">
      <c r="A562" t="s">
        <v>0</v>
      </c>
      <c r="B562">
        <v>80</v>
      </c>
      <c r="C562" s="34" t="s">
        <v>20</v>
      </c>
      <c r="D562" s="34">
        <v>2</v>
      </c>
      <c r="E562" s="39">
        <v>0</v>
      </c>
      <c r="F562" t="s">
        <v>422</v>
      </c>
    </row>
    <row r="563" spans="1:6" x14ac:dyDescent="0.3">
      <c r="A563" t="s">
        <v>0</v>
      </c>
      <c r="B563">
        <v>80</v>
      </c>
      <c r="C563" s="34" t="s">
        <v>20</v>
      </c>
      <c r="D563" s="34">
        <v>3</v>
      </c>
      <c r="E563" s="39">
        <v>1</v>
      </c>
      <c r="F563" t="s">
        <v>157</v>
      </c>
    </row>
    <row r="564" spans="1:6" x14ac:dyDescent="0.3">
      <c r="A564" t="s">
        <v>0</v>
      </c>
      <c r="B564">
        <v>80</v>
      </c>
      <c r="C564" s="34" t="s">
        <v>20</v>
      </c>
      <c r="D564" s="34">
        <v>4</v>
      </c>
      <c r="E564" s="39">
        <v>0</v>
      </c>
      <c r="F564" t="s">
        <v>1432</v>
      </c>
    </row>
    <row r="565" spans="1:6" x14ac:dyDescent="0.3">
      <c r="A565" t="s">
        <v>0</v>
      </c>
      <c r="B565">
        <v>80</v>
      </c>
      <c r="C565" s="34" t="s">
        <v>20</v>
      </c>
      <c r="D565" s="34">
        <v>5</v>
      </c>
      <c r="E565" s="39">
        <v>0</v>
      </c>
      <c r="F565" t="s">
        <v>242</v>
      </c>
    </row>
    <row r="566" spans="1:6" x14ac:dyDescent="0.3">
      <c r="A566" t="s">
        <v>0</v>
      </c>
      <c r="B566">
        <v>80</v>
      </c>
      <c r="C566" s="34" t="s">
        <v>20</v>
      </c>
      <c r="D566" s="34">
        <v>6</v>
      </c>
      <c r="E566" s="39">
        <v>1</v>
      </c>
      <c r="F566" t="s">
        <v>1433</v>
      </c>
    </row>
    <row r="567" spans="1:6" x14ac:dyDescent="0.3">
      <c r="A567" t="s">
        <v>0</v>
      </c>
      <c r="B567">
        <v>80</v>
      </c>
      <c r="C567" s="34" t="s">
        <v>20</v>
      </c>
      <c r="D567" s="34">
        <v>7</v>
      </c>
      <c r="E567" s="39">
        <v>0</v>
      </c>
      <c r="F567" t="s">
        <v>1293</v>
      </c>
    </row>
    <row r="568" spans="1:6" x14ac:dyDescent="0.3">
      <c r="A568" t="s">
        <v>0</v>
      </c>
      <c r="B568">
        <v>80</v>
      </c>
      <c r="C568" s="34" t="s">
        <v>20</v>
      </c>
      <c r="D568" s="34">
        <v>8</v>
      </c>
      <c r="E568" s="39">
        <v>0</v>
      </c>
      <c r="F568" t="s">
        <v>1403</v>
      </c>
    </row>
    <row r="569" spans="1:6" x14ac:dyDescent="0.3">
      <c r="A569" t="s">
        <v>0</v>
      </c>
      <c r="B569">
        <v>80</v>
      </c>
      <c r="C569" s="34" t="s">
        <v>20</v>
      </c>
      <c r="D569" s="34">
        <v>9</v>
      </c>
      <c r="E569" s="39">
        <v>1</v>
      </c>
      <c r="F569" t="s">
        <v>1434</v>
      </c>
    </row>
    <row r="570" spans="1:6" x14ac:dyDescent="0.3">
      <c r="A570" t="s">
        <v>1078</v>
      </c>
      <c r="B570">
        <v>81</v>
      </c>
      <c r="C570" s="34" t="s">
        <v>1079</v>
      </c>
      <c r="D570" s="34">
        <v>11</v>
      </c>
      <c r="E570" s="39">
        <v>4</v>
      </c>
      <c r="F570" t="s">
        <v>1130</v>
      </c>
    </row>
    <row r="571" spans="1:6" x14ac:dyDescent="0.3">
      <c r="A571" t="s">
        <v>0</v>
      </c>
      <c r="B571">
        <v>81</v>
      </c>
      <c r="C571" s="34" t="s">
        <v>20</v>
      </c>
      <c r="D571" s="34">
        <v>1</v>
      </c>
      <c r="E571" s="39">
        <v>1</v>
      </c>
      <c r="F571" t="s">
        <v>677</v>
      </c>
    </row>
    <row r="572" spans="1:6" x14ac:dyDescent="0.3">
      <c r="A572" t="s">
        <v>0</v>
      </c>
      <c r="B572">
        <v>81</v>
      </c>
      <c r="C572" s="34" t="s">
        <v>20</v>
      </c>
      <c r="D572" s="34">
        <v>2</v>
      </c>
      <c r="E572" s="39">
        <v>0</v>
      </c>
      <c r="F572" t="s">
        <v>163</v>
      </c>
    </row>
    <row r="573" spans="1:6" x14ac:dyDescent="0.3">
      <c r="A573" t="s">
        <v>0</v>
      </c>
      <c r="B573">
        <v>81</v>
      </c>
      <c r="C573" s="34" t="s">
        <v>20</v>
      </c>
      <c r="D573" s="34">
        <v>3</v>
      </c>
      <c r="E573" s="39">
        <v>0</v>
      </c>
      <c r="F573" t="s">
        <v>296</v>
      </c>
    </row>
    <row r="574" spans="1:6" x14ac:dyDescent="0.3">
      <c r="A574" t="s">
        <v>0</v>
      </c>
      <c r="B574">
        <v>81</v>
      </c>
      <c r="C574" s="34" t="s">
        <v>20</v>
      </c>
      <c r="D574" s="34">
        <v>4</v>
      </c>
      <c r="E574" s="39">
        <v>0</v>
      </c>
      <c r="F574" t="s">
        <v>1285</v>
      </c>
    </row>
    <row r="575" spans="1:6" x14ac:dyDescent="0.3">
      <c r="A575" t="s">
        <v>0</v>
      </c>
      <c r="B575">
        <v>81</v>
      </c>
      <c r="C575" s="34" t="s">
        <v>20</v>
      </c>
      <c r="D575" s="34">
        <v>5</v>
      </c>
      <c r="E575" s="39">
        <v>0</v>
      </c>
      <c r="F575" t="s">
        <v>1366</v>
      </c>
    </row>
    <row r="576" spans="1:6" x14ac:dyDescent="0.3">
      <c r="A576" t="s">
        <v>0</v>
      </c>
      <c r="B576">
        <v>81</v>
      </c>
      <c r="C576" s="34" t="s">
        <v>20</v>
      </c>
      <c r="D576" s="34">
        <v>6</v>
      </c>
      <c r="E576" s="39">
        <v>1</v>
      </c>
      <c r="F576" t="s">
        <v>504</v>
      </c>
    </row>
    <row r="577" spans="1:6" x14ac:dyDescent="0.3">
      <c r="A577" t="s">
        <v>0</v>
      </c>
      <c r="B577">
        <v>81</v>
      </c>
      <c r="C577" s="34" t="s">
        <v>20</v>
      </c>
      <c r="D577" s="34">
        <v>7</v>
      </c>
      <c r="E577" s="39">
        <v>0</v>
      </c>
      <c r="F577" t="s">
        <v>1370</v>
      </c>
    </row>
    <row r="578" spans="1:6" x14ac:dyDescent="0.3">
      <c r="A578" t="s">
        <v>0</v>
      </c>
      <c r="B578">
        <v>81</v>
      </c>
      <c r="C578" s="34" t="s">
        <v>20</v>
      </c>
      <c r="D578" s="34">
        <v>8</v>
      </c>
      <c r="E578" s="39">
        <v>1</v>
      </c>
      <c r="F578" t="s">
        <v>1336</v>
      </c>
    </row>
    <row r="579" spans="1:6" x14ac:dyDescent="0.3">
      <c r="A579" t="s">
        <v>0</v>
      </c>
      <c r="B579">
        <v>81</v>
      </c>
      <c r="C579" s="34" t="s">
        <v>20</v>
      </c>
      <c r="D579" s="34">
        <v>9</v>
      </c>
      <c r="E579" s="39">
        <v>0</v>
      </c>
      <c r="F579" t="s">
        <v>1297</v>
      </c>
    </row>
    <row r="580" spans="1:6" x14ac:dyDescent="0.3">
      <c r="A580" t="s">
        <v>0</v>
      </c>
      <c r="B580">
        <v>81</v>
      </c>
      <c r="C580" s="34" t="s">
        <v>20</v>
      </c>
      <c r="D580" s="34">
        <v>10</v>
      </c>
      <c r="E580" s="39">
        <v>1</v>
      </c>
      <c r="F580" t="s">
        <v>31</v>
      </c>
    </row>
    <row r="581" spans="1:6" x14ac:dyDescent="0.3">
      <c r="A581" t="s">
        <v>0</v>
      </c>
      <c r="B581">
        <v>81</v>
      </c>
      <c r="C581" s="34" t="s">
        <v>20</v>
      </c>
      <c r="D581" s="34">
        <v>11</v>
      </c>
      <c r="E581" s="39">
        <v>0</v>
      </c>
      <c r="F581" t="s">
        <v>234</v>
      </c>
    </row>
    <row r="582" spans="1:6" x14ac:dyDescent="0.3">
      <c r="A582" t="s">
        <v>1078</v>
      </c>
      <c r="B582">
        <v>82</v>
      </c>
      <c r="C582" s="34" t="s">
        <v>1079</v>
      </c>
      <c r="D582" s="34">
        <v>15</v>
      </c>
      <c r="E582" s="39">
        <v>7</v>
      </c>
      <c r="F582" t="s">
        <v>1131</v>
      </c>
    </row>
    <row r="583" spans="1:6" x14ac:dyDescent="0.3">
      <c r="A583" t="s">
        <v>0</v>
      </c>
      <c r="B583">
        <v>82</v>
      </c>
      <c r="C583" s="34" t="s">
        <v>20</v>
      </c>
      <c r="D583" s="34">
        <v>1</v>
      </c>
      <c r="E583" s="39">
        <v>0</v>
      </c>
      <c r="F583" t="s">
        <v>225</v>
      </c>
    </row>
    <row r="584" spans="1:6" x14ac:dyDescent="0.3">
      <c r="A584" t="s">
        <v>0</v>
      </c>
      <c r="B584">
        <v>82</v>
      </c>
      <c r="C584" s="34" t="s">
        <v>20</v>
      </c>
      <c r="D584" s="34">
        <v>2</v>
      </c>
      <c r="E584" s="39">
        <v>1</v>
      </c>
      <c r="F584" t="s">
        <v>78</v>
      </c>
    </row>
    <row r="585" spans="1:6" x14ac:dyDescent="0.3">
      <c r="A585" t="s">
        <v>0</v>
      </c>
      <c r="B585">
        <v>82</v>
      </c>
      <c r="C585" s="34" t="s">
        <v>20</v>
      </c>
      <c r="D585" s="34">
        <v>3</v>
      </c>
      <c r="E585" s="39">
        <v>1</v>
      </c>
      <c r="F585" t="s">
        <v>75</v>
      </c>
    </row>
    <row r="586" spans="1:6" x14ac:dyDescent="0.3">
      <c r="A586" t="s">
        <v>0</v>
      </c>
      <c r="B586">
        <v>82</v>
      </c>
      <c r="C586" s="34" t="s">
        <v>20</v>
      </c>
      <c r="D586" s="34">
        <v>4</v>
      </c>
      <c r="E586" s="39">
        <v>1</v>
      </c>
      <c r="F586" t="s">
        <v>1372</v>
      </c>
    </row>
    <row r="587" spans="1:6" x14ac:dyDescent="0.3">
      <c r="A587" t="s">
        <v>0</v>
      </c>
      <c r="B587">
        <v>82</v>
      </c>
      <c r="C587" s="34" t="s">
        <v>20</v>
      </c>
      <c r="D587" s="34">
        <v>5</v>
      </c>
      <c r="E587" s="39">
        <v>0</v>
      </c>
      <c r="F587" t="s">
        <v>16</v>
      </c>
    </row>
    <row r="588" spans="1:6" x14ac:dyDescent="0.3">
      <c r="A588" t="s">
        <v>0</v>
      </c>
      <c r="B588">
        <v>82</v>
      </c>
      <c r="C588" s="34" t="s">
        <v>20</v>
      </c>
      <c r="D588" s="34">
        <v>6</v>
      </c>
      <c r="E588" s="39">
        <v>1</v>
      </c>
      <c r="F588" t="s">
        <v>79</v>
      </c>
    </row>
    <row r="589" spans="1:6" x14ac:dyDescent="0.3">
      <c r="A589" t="s">
        <v>0</v>
      </c>
      <c r="B589">
        <v>82</v>
      </c>
      <c r="C589" s="34" t="s">
        <v>20</v>
      </c>
      <c r="D589" s="34">
        <v>7</v>
      </c>
      <c r="E589" s="39">
        <v>1</v>
      </c>
      <c r="F589" t="s">
        <v>67</v>
      </c>
    </row>
    <row r="590" spans="1:6" x14ac:dyDescent="0.3">
      <c r="A590" t="s">
        <v>0</v>
      </c>
      <c r="B590">
        <v>82</v>
      </c>
      <c r="C590" s="34" t="s">
        <v>20</v>
      </c>
      <c r="D590" s="34">
        <v>8</v>
      </c>
      <c r="E590" s="39">
        <v>0</v>
      </c>
      <c r="F590" t="s">
        <v>286</v>
      </c>
    </row>
    <row r="591" spans="1:6" x14ac:dyDescent="0.3">
      <c r="A591" t="s">
        <v>0</v>
      </c>
      <c r="B591">
        <v>82</v>
      </c>
      <c r="C591" s="34" t="s">
        <v>20</v>
      </c>
      <c r="D591" s="34">
        <v>9</v>
      </c>
      <c r="E591" s="39">
        <v>0</v>
      </c>
      <c r="F591" t="s">
        <v>510</v>
      </c>
    </row>
    <row r="592" spans="1:6" x14ac:dyDescent="0.3">
      <c r="A592" t="s">
        <v>0</v>
      </c>
      <c r="B592">
        <v>82</v>
      </c>
      <c r="C592" s="34" t="s">
        <v>20</v>
      </c>
      <c r="D592" s="34">
        <v>10</v>
      </c>
      <c r="E592" s="39">
        <v>0</v>
      </c>
      <c r="F592" t="s">
        <v>1294</v>
      </c>
    </row>
    <row r="593" spans="1:6" x14ac:dyDescent="0.3">
      <c r="A593" t="s">
        <v>0</v>
      </c>
      <c r="B593">
        <v>82</v>
      </c>
      <c r="C593" s="34" t="s">
        <v>20</v>
      </c>
      <c r="D593" s="34">
        <v>11</v>
      </c>
      <c r="E593" s="39">
        <v>0</v>
      </c>
      <c r="F593" t="s">
        <v>309</v>
      </c>
    </row>
    <row r="594" spans="1:6" x14ac:dyDescent="0.3">
      <c r="A594" t="s">
        <v>0</v>
      </c>
      <c r="B594">
        <v>82</v>
      </c>
      <c r="C594" s="34" t="s">
        <v>20</v>
      </c>
      <c r="D594" s="34">
        <v>12</v>
      </c>
      <c r="E594" s="39">
        <v>1</v>
      </c>
      <c r="F594" t="s">
        <v>76</v>
      </c>
    </row>
    <row r="595" spans="1:6" x14ac:dyDescent="0.3">
      <c r="A595" t="s">
        <v>0</v>
      </c>
      <c r="B595">
        <v>82</v>
      </c>
      <c r="C595" s="34" t="s">
        <v>20</v>
      </c>
      <c r="D595" s="34">
        <v>13</v>
      </c>
      <c r="E595" s="39">
        <v>0</v>
      </c>
      <c r="F595" t="s">
        <v>34</v>
      </c>
    </row>
    <row r="596" spans="1:6" x14ac:dyDescent="0.3">
      <c r="A596" t="s">
        <v>0</v>
      </c>
      <c r="B596">
        <v>82</v>
      </c>
      <c r="C596" s="34" t="s">
        <v>20</v>
      </c>
      <c r="D596" s="34">
        <v>14</v>
      </c>
      <c r="E596" s="39">
        <v>1</v>
      </c>
      <c r="F596" t="s">
        <v>1435</v>
      </c>
    </row>
    <row r="597" spans="1:6" x14ac:dyDescent="0.3">
      <c r="A597" t="s">
        <v>0</v>
      </c>
      <c r="B597">
        <v>82</v>
      </c>
      <c r="C597" s="34" t="s">
        <v>20</v>
      </c>
      <c r="D597" s="34">
        <v>15</v>
      </c>
      <c r="E597" s="39">
        <v>0</v>
      </c>
      <c r="F597" t="s">
        <v>6</v>
      </c>
    </row>
    <row r="598" spans="1:6" x14ac:dyDescent="0.3">
      <c r="A598" t="s">
        <v>1078</v>
      </c>
      <c r="B598">
        <v>83</v>
      </c>
      <c r="C598" s="34" t="s">
        <v>1079</v>
      </c>
      <c r="D598" s="34">
        <v>13</v>
      </c>
      <c r="E598" s="39">
        <v>4</v>
      </c>
      <c r="F598" t="s">
        <v>1132</v>
      </c>
    </row>
    <row r="599" spans="1:6" x14ac:dyDescent="0.3">
      <c r="A599" t="s">
        <v>0</v>
      </c>
      <c r="B599">
        <v>83</v>
      </c>
      <c r="C599" s="34" t="s">
        <v>20</v>
      </c>
      <c r="D599" s="34">
        <v>1</v>
      </c>
      <c r="E599" s="39">
        <v>0</v>
      </c>
      <c r="F599" t="s">
        <v>1308</v>
      </c>
    </row>
    <row r="600" spans="1:6" x14ac:dyDescent="0.3">
      <c r="A600" t="s">
        <v>0</v>
      </c>
      <c r="B600">
        <v>83</v>
      </c>
      <c r="C600" s="34" t="s">
        <v>20</v>
      </c>
      <c r="D600" s="34">
        <v>2</v>
      </c>
      <c r="E600" s="39">
        <v>0</v>
      </c>
      <c r="F600" t="s">
        <v>1311</v>
      </c>
    </row>
    <row r="601" spans="1:6" x14ac:dyDescent="0.3">
      <c r="A601" t="s">
        <v>0</v>
      </c>
      <c r="B601">
        <v>83</v>
      </c>
      <c r="C601" s="34" t="s">
        <v>20</v>
      </c>
      <c r="D601" s="34">
        <v>3</v>
      </c>
      <c r="E601" s="39">
        <v>1</v>
      </c>
      <c r="F601" t="s">
        <v>1436</v>
      </c>
    </row>
    <row r="602" spans="1:6" x14ac:dyDescent="0.3">
      <c r="A602" t="s">
        <v>0</v>
      </c>
      <c r="B602">
        <v>83</v>
      </c>
      <c r="C602" s="34" t="s">
        <v>20</v>
      </c>
      <c r="D602" s="34">
        <v>4</v>
      </c>
      <c r="E602" s="39">
        <v>1</v>
      </c>
      <c r="F602" t="s">
        <v>640</v>
      </c>
    </row>
    <row r="603" spans="1:6" x14ac:dyDescent="0.3">
      <c r="A603" t="s">
        <v>0</v>
      </c>
      <c r="B603">
        <v>83</v>
      </c>
      <c r="C603" s="34" t="s">
        <v>20</v>
      </c>
      <c r="D603" s="34">
        <v>5</v>
      </c>
      <c r="E603" s="39">
        <v>0</v>
      </c>
      <c r="F603" t="s">
        <v>1298</v>
      </c>
    </row>
    <row r="604" spans="1:6" x14ac:dyDescent="0.3">
      <c r="A604" t="s">
        <v>0</v>
      </c>
      <c r="B604">
        <v>83</v>
      </c>
      <c r="C604" s="34" t="s">
        <v>20</v>
      </c>
      <c r="D604" s="34">
        <v>6</v>
      </c>
      <c r="E604" s="39">
        <v>0</v>
      </c>
      <c r="F604" t="s">
        <v>1309</v>
      </c>
    </row>
    <row r="605" spans="1:6" x14ac:dyDescent="0.3">
      <c r="A605" t="s">
        <v>0</v>
      </c>
      <c r="B605">
        <v>83</v>
      </c>
      <c r="C605" s="34" t="s">
        <v>20</v>
      </c>
      <c r="D605" s="34">
        <v>7</v>
      </c>
      <c r="E605" s="39">
        <v>0</v>
      </c>
      <c r="F605" t="s">
        <v>1285</v>
      </c>
    </row>
    <row r="606" spans="1:6" x14ac:dyDescent="0.3">
      <c r="A606" t="s">
        <v>0</v>
      </c>
      <c r="B606">
        <v>83</v>
      </c>
      <c r="C606" s="34" t="s">
        <v>20</v>
      </c>
      <c r="D606" s="34">
        <v>8</v>
      </c>
      <c r="E606" s="39">
        <v>1</v>
      </c>
      <c r="F606" t="s">
        <v>1350</v>
      </c>
    </row>
    <row r="607" spans="1:6" x14ac:dyDescent="0.3">
      <c r="A607" t="s">
        <v>0</v>
      </c>
      <c r="B607">
        <v>83</v>
      </c>
      <c r="C607" s="34" t="s">
        <v>20</v>
      </c>
      <c r="D607" s="34">
        <v>9</v>
      </c>
      <c r="E607" s="39">
        <v>0</v>
      </c>
      <c r="F607" t="s">
        <v>295</v>
      </c>
    </row>
    <row r="608" spans="1:6" x14ac:dyDescent="0.3">
      <c r="A608" t="s">
        <v>0</v>
      </c>
      <c r="B608">
        <v>83</v>
      </c>
      <c r="C608" s="34" t="s">
        <v>20</v>
      </c>
      <c r="D608" s="34">
        <v>10</v>
      </c>
      <c r="E608" s="39">
        <v>1</v>
      </c>
      <c r="F608" t="s">
        <v>1336</v>
      </c>
    </row>
    <row r="609" spans="1:6" x14ac:dyDescent="0.3">
      <c r="A609" t="s">
        <v>0</v>
      </c>
      <c r="B609">
        <v>83</v>
      </c>
      <c r="C609" s="34" t="s">
        <v>20</v>
      </c>
      <c r="D609" s="34">
        <v>11</v>
      </c>
      <c r="E609" s="39">
        <v>0</v>
      </c>
      <c r="F609" t="s">
        <v>53</v>
      </c>
    </row>
    <row r="610" spans="1:6" x14ac:dyDescent="0.3">
      <c r="A610" t="s">
        <v>0</v>
      </c>
      <c r="B610">
        <v>83</v>
      </c>
      <c r="C610" s="34" t="s">
        <v>20</v>
      </c>
      <c r="D610" s="34">
        <v>12</v>
      </c>
      <c r="E610" s="39">
        <v>0</v>
      </c>
      <c r="F610" t="s">
        <v>13</v>
      </c>
    </row>
    <row r="611" spans="1:6" x14ac:dyDescent="0.3">
      <c r="A611" t="s">
        <v>0</v>
      </c>
      <c r="B611">
        <v>83</v>
      </c>
      <c r="C611" s="34" t="s">
        <v>20</v>
      </c>
      <c r="D611" s="34">
        <v>13</v>
      </c>
      <c r="E611" s="39">
        <v>0</v>
      </c>
      <c r="F611" t="s">
        <v>1437</v>
      </c>
    </row>
    <row r="612" spans="1:6" x14ac:dyDescent="0.3">
      <c r="A612" t="s">
        <v>1078</v>
      </c>
      <c r="B612">
        <v>84</v>
      </c>
      <c r="C612" s="34" t="s">
        <v>1079</v>
      </c>
      <c r="D612" s="34">
        <v>11</v>
      </c>
      <c r="E612" s="39">
        <v>4</v>
      </c>
      <c r="F612" t="s">
        <v>1133</v>
      </c>
    </row>
    <row r="613" spans="1:6" x14ac:dyDescent="0.3">
      <c r="A613" t="s">
        <v>0</v>
      </c>
      <c r="B613">
        <v>84</v>
      </c>
      <c r="C613" s="34" t="s">
        <v>20</v>
      </c>
      <c r="D613" s="34">
        <v>1</v>
      </c>
      <c r="E613" s="39">
        <v>1</v>
      </c>
      <c r="F613" t="s">
        <v>44</v>
      </c>
    </row>
    <row r="614" spans="1:6" x14ac:dyDescent="0.3">
      <c r="A614" t="s">
        <v>0</v>
      </c>
      <c r="B614">
        <v>84</v>
      </c>
      <c r="C614" s="34" t="s">
        <v>20</v>
      </c>
      <c r="D614" s="34">
        <v>2</v>
      </c>
      <c r="E614" s="39">
        <v>1</v>
      </c>
      <c r="F614" t="s">
        <v>1438</v>
      </c>
    </row>
    <row r="615" spans="1:6" x14ac:dyDescent="0.3">
      <c r="A615" t="s">
        <v>0</v>
      </c>
      <c r="B615">
        <v>84</v>
      </c>
      <c r="C615" s="34" t="s">
        <v>20</v>
      </c>
      <c r="D615" s="34">
        <v>3</v>
      </c>
      <c r="E615" s="39">
        <v>0</v>
      </c>
      <c r="F615" t="s">
        <v>13</v>
      </c>
    </row>
    <row r="616" spans="1:6" x14ac:dyDescent="0.3">
      <c r="A616" t="s">
        <v>0</v>
      </c>
      <c r="B616">
        <v>84</v>
      </c>
      <c r="C616" s="34" t="s">
        <v>20</v>
      </c>
      <c r="D616" s="34">
        <v>4</v>
      </c>
      <c r="E616" s="39">
        <v>0</v>
      </c>
      <c r="F616" t="s">
        <v>225</v>
      </c>
    </row>
    <row r="617" spans="1:6" x14ac:dyDescent="0.3">
      <c r="A617" t="s">
        <v>0</v>
      </c>
      <c r="B617">
        <v>84</v>
      </c>
      <c r="C617" s="34" t="s">
        <v>20</v>
      </c>
      <c r="D617" s="34">
        <v>5</v>
      </c>
      <c r="E617" s="39">
        <v>0</v>
      </c>
      <c r="F617" t="s">
        <v>1439</v>
      </c>
    </row>
    <row r="618" spans="1:6" x14ac:dyDescent="0.3">
      <c r="A618" t="s">
        <v>0</v>
      </c>
      <c r="B618">
        <v>84</v>
      </c>
      <c r="C618" s="34" t="s">
        <v>20</v>
      </c>
      <c r="D618" s="34">
        <v>6</v>
      </c>
      <c r="E618" s="39">
        <v>0</v>
      </c>
      <c r="F618" t="s">
        <v>43</v>
      </c>
    </row>
    <row r="619" spans="1:6" x14ac:dyDescent="0.3">
      <c r="A619" t="s">
        <v>0</v>
      </c>
      <c r="B619">
        <v>84</v>
      </c>
      <c r="C619" s="34" t="s">
        <v>20</v>
      </c>
      <c r="D619" s="34">
        <v>7</v>
      </c>
      <c r="E619" s="39">
        <v>0</v>
      </c>
      <c r="F619" t="s">
        <v>224</v>
      </c>
    </row>
    <row r="620" spans="1:6" x14ac:dyDescent="0.3">
      <c r="A620" t="s">
        <v>0</v>
      </c>
      <c r="B620">
        <v>84</v>
      </c>
      <c r="C620" s="34" t="s">
        <v>20</v>
      </c>
      <c r="D620" s="34">
        <v>8</v>
      </c>
      <c r="E620" s="39">
        <v>1</v>
      </c>
      <c r="F620" t="s">
        <v>141</v>
      </c>
    </row>
    <row r="621" spans="1:6" x14ac:dyDescent="0.3">
      <c r="A621" t="s">
        <v>0</v>
      </c>
      <c r="B621">
        <v>84</v>
      </c>
      <c r="C621" s="34" t="s">
        <v>20</v>
      </c>
      <c r="D621" s="34">
        <v>9</v>
      </c>
      <c r="E621" s="39">
        <v>1</v>
      </c>
      <c r="F621" t="s">
        <v>1408</v>
      </c>
    </row>
    <row r="622" spans="1:6" x14ac:dyDescent="0.3">
      <c r="A622" t="s">
        <v>0</v>
      </c>
      <c r="B622">
        <v>84</v>
      </c>
      <c r="C622" s="34" t="s">
        <v>20</v>
      </c>
      <c r="D622" s="34">
        <v>10</v>
      </c>
      <c r="E622" s="39">
        <v>0</v>
      </c>
      <c r="F622" t="s">
        <v>1376</v>
      </c>
    </row>
    <row r="623" spans="1:6" x14ac:dyDescent="0.3">
      <c r="A623" t="s">
        <v>0</v>
      </c>
      <c r="B623">
        <v>84</v>
      </c>
      <c r="C623" s="34" t="s">
        <v>20</v>
      </c>
      <c r="D623" s="34">
        <v>11</v>
      </c>
      <c r="E623" s="39">
        <v>0</v>
      </c>
      <c r="F623" t="s">
        <v>1309</v>
      </c>
    </row>
    <row r="624" spans="1:6" x14ac:dyDescent="0.3">
      <c r="A624" t="s">
        <v>1078</v>
      </c>
      <c r="B624">
        <v>85</v>
      </c>
      <c r="C624" s="34" t="s">
        <v>1079</v>
      </c>
      <c r="D624" s="34">
        <v>9</v>
      </c>
      <c r="E624" s="39">
        <v>3</v>
      </c>
      <c r="F624" t="s">
        <v>1134</v>
      </c>
    </row>
    <row r="625" spans="1:6" x14ac:dyDescent="0.3">
      <c r="A625" t="s">
        <v>0</v>
      </c>
      <c r="B625">
        <v>85</v>
      </c>
      <c r="C625" s="34" t="s">
        <v>20</v>
      </c>
      <c r="D625" s="34">
        <v>1</v>
      </c>
      <c r="E625" s="39">
        <v>0</v>
      </c>
      <c r="F625" t="s">
        <v>4</v>
      </c>
    </row>
    <row r="626" spans="1:6" x14ac:dyDescent="0.3">
      <c r="A626" t="s">
        <v>0</v>
      </c>
      <c r="B626">
        <v>85</v>
      </c>
      <c r="C626" s="34" t="s">
        <v>20</v>
      </c>
      <c r="D626" s="34">
        <v>2</v>
      </c>
      <c r="E626" s="39">
        <v>1</v>
      </c>
      <c r="F626" t="s">
        <v>263</v>
      </c>
    </row>
    <row r="627" spans="1:6" x14ac:dyDescent="0.3">
      <c r="A627" t="s">
        <v>0</v>
      </c>
      <c r="B627">
        <v>85</v>
      </c>
      <c r="C627" s="34" t="s">
        <v>20</v>
      </c>
      <c r="D627" s="34">
        <v>3</v>
      </c>
      <c r="E627" s="39">
        <v>0</v>
      </c>
      <c r="F627" t="s">
        <v>1398</v>
      </c>
    </row>
    <row r="628" spans="1:6" x14ac:dyDescent="0.3">
      <c r="A628" t="s">
        <v>0</v>
      </c>
      <c r="B628">
        <v>85</v>
      </c>
      <c r="C628" s="34" t="s">
        <v>20</v>
      </c>
      <c r="D628" s="34">
        <v>4</v>
      </c>
      <c r="E628" s="39">
        <v>0</v>
      </c>
      <c r="F628" t="s">
        <v>187</v>
      </c>
    </row>
    <row r="629" spans="1:6" x14ac:dyDescent="0.3">
      <c r="A629" t="s">
        <v>0</v>
      </c>
      <c r="B629">
        <v>85</v>
      </c>
      <c r="C629" s="34" t="s">
        <v>20</v>
      </c>
      <c r="D629" s="34">
        <v>5</v>
      </c>
      <c r="E629" s="39">
        <v>0</v>
      </c>
      <c r="F629" t="s">
        <v>53</v>
      </c>
    </row>
    <row r="630" spans="1:6" x14ac:dyDescent="0.3">
      <c r="A630" t="s">
        <v>0</v>
      </c>
      <c r="B630">
        <v>85</v>
      </c>
      <c r="C630" s="34" t="s">
        <v>20</v>
      </c>
      <c r="D630" s="34">
        <v>6</v>
      </c>
      <c r="E630" s="39">
        <v>1</v>
      </c>
      <c r="F630" t="s">
        <v>1440</v>
      </c>
    </row>
    <row r="631" spans="1:6" x14ac:dyDescent="0.3">
      <c r="A631" t="s">
        <v>0</v>
      </c>
      <c r="B631">
        <v>85</v>
      </c>
      <c r="C631" s="34" t="s">
        <v>20</v>
      </c>
      <c r="D631" s="34">
        <v>7</v>
      </c>
      <c r="E631" s="39">
        <v>1</v>
      </c>
      <c r="F631" t="s">
        <v>185</v>
      </c>
    </row>
    <row r="632" spans="1:6" x14ac:dyDescent="0.3">
      <c r="A632" t="s">
        <v>0</v>
      </c>
      <c r="B632">
        <v>85</v>
      </c>
      <c r="C632" s="34" t="s">
        <v>20</v>
      </c>
      <c r="D632" s="34">
        <v>8</v>
      </c>
      <c r="E632" s="39">
        <v>0</v>
      </c>
      <c r="F632" t="s">
        <v>186</v>
      </c>
    </row>
    <row r="633" spans="1:6" x14ac:dyDescent="0.3">
      <c r="A633" t="s">
        <v>0</v>
      </c>
      <c r="B633">
        <v>85</v>
      </c>
      <c r="C633" s="34" t="s">
        <v>20</v>
      </c>
      <c r="D633" s="34">
        <v>9</v>
      </c>
      <c r="E633" s="39">
        <v>0</v>
      </c>
      <c r="F633" t="s">
        <v>6</v>
      </c>
    </row>
    <row r="634" spans="1:6" x14ac:dyDescent="0.3">
      <c r="A634" t="s">
        <v>1078</v>
      </c>
      <c r="B634">
        <v>86</v>
      </c>
      <c r="C634" s="34" t="s">
        <v>1079</v>
      </c>
      <c r="D634" s="34">
        <v>11</v>
      </c>
      <c r="E634" s="39">
        <v>4</v>
      </c>
      <c r="F634" t="s">
        <v>1135</v>
      </c>
    </row>
    <row r="635" spans="1:6" x14ac:dyDescent="0.3">
      <c r="A635" t="s">
        <v>0</v>
      </c>
      <c r="B635">
        <v>86</v>
      </c>
      <c r="C635" s="34" t="s">
        <v>20</v>
      </c>
      <c r="D635" s="34">
        <v>1</v>
      </c>
      <c r="E635" s="39">
        <v>1</v>
      </c>
      <c r="F635" t="s">
        <v>43</v>
      </c>
    </row>
    <row r="636" spans="1:6" x14ac:dyDescent="0.3">
      <c r="A636" t="s">
        <v>0</v>
      </c>
      <c r="B636">
        <v>86</v>
      </c>
      <c r="C636" s="34" t="s">
        <v>20</v>
      </c>
      <c r="D636" s="34">
        <v>2</v>
      </c>
      <c r="E636" s="39">
        <v>1</v>
      </c>
      <c r="F636" t="s">
        <v>1441</v>
      </c>
    </row>
    <row r="637" spans="1:6" x14ac:dyDescent="0.3">
      <c r="A637" t="s">
        <v>0</v>
      </c>
      <c r="B637">
        <v>86</v>
      </c>
      <c r="C637" s="34" t="s">
        <v>20</v>
      </c>
      <c r="D637" s="34">
        <v>3</v>
      </c>
      <c r="E637" s="39">
        <v>0</v>
      </c>
      <c r="F637" t="s">
        <v>1364</v>
      </c>
    </row>
    <row r="638" spans="1:6" x14ac:dyDescent="0.3">
      <c r="A638" t="s">
        <v>0</v>
      </c>
      <c r="B638">
        <v>86</v>
      </c>
      <c r="C638" s="34" t="s">
        <v>20</v>
      </c>
      <c r="D638" s="34">
        <v>4</v>
      </c>
      <c r="E638" s="39">
        <v>1</v>
      </c>
      <c r="F638" t="s">
        <v>31</v>
      </c>
    </row>
    <row r="639" spans="1:6" x14ac:dyDescent="0.3">
      <c r="A639" t="s">
        <v>0</v>
      </c>
      <c r="B639">
        <v>86</v>
      </c>
      <c r="C639" s="34" t="s">
        <v>20</v>
      </c>
      <c r="D639" s="34">
        <v>5</v>
      </c>
      <c r="E639" s="39">
        <v>0</v>
      </c>
      <c r="F639" t="s">
        <v>1395</v>
      </c>
    </row>
    <row r="640" spans="1:6" x14ac:dyDescent="0.3">
      <c r="A640" t="s">
        <v>0</v>
      </c>
      <c r="B640">
        <v>86</v>
      </c>
      <c r="C640" s="34" t="s">
        <v>20</v>
      </c>
      <c r="D640" s="34">
        <v>6</v>
      </c>
      <c r="E640" s="39">
        <v>1</v>
      </c>
      <c r="F640" t="s">
        <v>431</v>
      </c>
    </row>
    <row r="641" spans="1:6" x14ac:dyDescent="0.3">
      <c r="A641" t="s">
        <v>0</v>
      </c>
      <c r="B641">
        <v>86</v>
      </c>
      <c r="C641" s="34" t="s">
        <v>20</v>
      </c>
      <c r="D641" s="34">
        <v>7</v>
      </c>
      <c r="E641" s="39">
        <v>0</v>
      </c>
      <c r="F641" t="s">
        <v>16</v>
      </c>
    </row>
    <row r="642" spans="1:6" x14ac:dyDescent="0.3">
      <c r="A642" t="s">
        <v>0</v>
      </c>
      <c r="B642">
        <v>86</v>
      </c>
      <c r="C642" s="34" t="s">
        <v>20</v>
      </c>
      <c r="D642" s="34">
        <v>8</v>
      </c>
      <c r="E642" s="39">
        <v>0</v>
      </c>
      <c r="F642" t="s">
        <v>1442</v>
      </c>
    </row>
    <row r="643" spans="1:6" x14ac:dyDescent="0.3">
      <c r="A643" t="s">
        <v>0</v>
      </c>
      <c r="B643">
        <v>86</v>
      </c>
      <c r="C643" s="34" t="s">
        <v>20</v>
      </c>
      <c r="D643" s="34">
        <v>9</v>
      </c>
      <c r="E643" s="39">
        <v>0</v>
      </c>
      <c r="F643" t="s">
        <v>1443</v>
      </c>
    </row>
    <row r="644" spans="1:6" x14ac:dyDescent="0.3">
      <c r="A644" t="s">
        <v>0</v>
      </c>
      <c r="B644">
        <v>86</v>
      </c>
      <c r="C644" s="34" t="s">
        <v>20</v>
      </c>
      <c r="D644" s="34">
        <v>10</v>
      </c>
      <c r="E644" s="39">
        <v>0</v>
      </c>
      <c r="F644" t="s">
        <v>1444</v>
      </c>
    </row>
    <row r="645" spans="1:6" x14ac:dyDescent="0.3">
      <c r="A645" t="s">
        <v>0</v>
      </c>
      <c r="B645">
        <v>86</v>
      </c>
      <c r="C645" s="34" t="s">
        <v>20</v>
      </c>
      <c r="D645" s="34">
        <v>11</v>
      </c>
      <c r="E645" s="39">
        <v>0</v>
      </c>
      <c r="F645" t="s">
        <v>1294</v>
      </c>
    </row>
    <row r="646" spans="1:6" x14ac:dyDescent="0.3">
      <c r="A646" t="s">
        <v>1078</v>
      </c>
      <c r="B646">
        <v>87</v>
      </c>
      <c r="C646" s="34" t="s">
        <v>1079</v>
      </c>
      <c r="D646" s="34">
        <v>5</v>
      </c>
      <c r="E646" s="39">
        <v>2</v>
      </c>
      <c r="F646" t="s">
        <v>1136</v>
      </c>
    </row>
    <row r="647" spans="1:6" x14ac:dyDescent="0.3">
      <c r="A647" t="s">
        <v>0</v>
      </c>
      <c r="B647">
        <v>87</v>
      </c>
      <c r="C647" s="34" t="s">
        <v>20</v>
      </c>
      <c r="D647" s="34">
        <v>1</v>
      </c>
      <c r="E647" s="39">
        <v>0</v>
      </c>
      <c r="F647" t="s">
        <v>254</v>
      </c>
    </row>
    <row r="648" spans="1:6" x14ac:dyDescent="0.3">
      <c r="A648" t="s">
        <v>0</v>
      </c>
      <c r="B648">
        <v>87</v>
      </c>
      <c r="C648" s="34" t="s">
        <v>20</v>
      </c>
      <c r="D648" s="34">
        <v>2</v>
      </c>
      <c r="E648" s="39">
        <v>1</v>
      </c>
      <c r="F648" t="s">
        <v>1445</v>
      </c>
    </row>
    <row r="649" spans="1:6" x14ac:dyDescent="0.3">
      <c r="A649" t="s">
        <v>0</v>
      </c>
      <c r="B649">
        <v>87</v>
      </c>
      <c r="C649" s="34" t="s">
        <v>20</v>
      </c>
      <c r="D649" s="34">
        <v>3</v>
      </c>
      <c r="E649" s="39">
        <v>1</v>
      </c>
      <c r="F649" t="s">
        <v>79</v>
      </c>
    </row>
    <row r="650" spans="1:6" x14ac:dyDescent="0.3">
      <c r="A650" t="s">
        <v>0</v>
      </c>
      <c r="B650">
        <v>87</v>
      </c>
      <c r="C650" s="34" t="s">
        <v>20</v>
      </c>
      <c r="D650" s="34">
        <v>4</v>
      </c>
      <c r="E650" s="39">
        <v>0</v>
      </c>
      <c r="F650" t="s">
        <v>309</v>
      </c>
    </row>
    <row r="651" spans="1:6" x14ac:dyDescent="0.3">
      <c r="A651" t="s">
        <v>0</v>
      </c>
      <c r="B651">
        <v>87</v>
      </c>
      <c r="C651" s="34" t="s">
        <v>20</v>
      </c>
      <c r="D651" s="34">
        <v>5</v>
      </c>
      <c r="E651" s="39">
        <v>0</v>
      </c>
      <c r="F651" t="s">
        <v>6</v>
      </c>
    </row>
    <row r="652" spans="1:6" x14ac:dyDescent="0.3">
      <c r="A652" t="s">
        <v>1078</v>
      </c>
      <c r="B652">
        <v>88</v>
      </c>
      <c r="C652" s="34" t="s">
        <v>1079</v>
      </c>
      <c r="D652" s="34">
        <v>9</v>
      </c>
      <c r="E652" s="39">
        <v>5</v>
      </c>
      <c r="F652" t="s">
        <v>1137</v>
      </c>
    </row>
    <row r="653" spans="1:6" x14ac:dyDescent="0.3">
      <c r="A653" t="s">
        <v>0</v>
      </c>
      <c r="B653">
        <v>88</v>
      </c>
      <c r="C653" s="34" t="s">
        <v>20</v>
      </c>
      <c r="D653" s="34">
        <v>1</v>
      </c>
      <c r="E653" s="39">
        <v>1</v>
      </c>
      <c r="F653" t="s">
        <v>1378</v>
      </c>
    </row>
    <row r="654" spans="1:6" x14ac:dyDescent="0.3">
      <c r="A654" t="s">
        <v>0</v>
      </c>
      <c r="B654">
        <v>88</v>
      </c>
      <c r="C654" s="34" t="s">
        <v>20</v>
      </c>
      <c r="D654" s="34">
        <v>2</v>
      </c>
      <c r="E654" s="39">
        <v>0</v>
      </c>
      <c r="F654" t="s">
        <v>277</v>
      </c>
    </row>
    <row r="655" spans="1:6" x14ac:dyDescent="0.3">
      <c r="A655" t="s">
        <v>0</v>
      </c>
      <c r="B655">
        <v>88</v>
      </c>
      <c r="C655" s="34" t="s">
        <v>20</v>
      </c>
      <c r="D655" s="34">
        <v>3</v>
      </c>
      <c r="E655" s="39">
        <v>0</v>
      </c>
      <c r="F655" t="s">
        <v>349</v>
      </c>
    </row>
    <row r="656" spans="1:6" x14ac:dyDescent="0.3">
      <c r="A656" t="s">
        <v>0</v>
      </c>
      <c r="B656">
        <v>88</v>
      </c>
      <c r="C656" s="34" t="s">
        <v>20</v>
      </c>
      <c r="D656" s="34">
        <v>4</v>
      </c>
      <c r="E656" s="39">
        <v>1</v>
      </c>
      <c r="F656" t="s">
        <v>44</v>
      </c>
    </row>
    <row r="657" spans="1:6" x14ac:dyDescent="0.3">
      <c r="A657" t="s">
        <v>0</v>
      </c>
      <c r="B657">
        <v>88</v>
      </c>
      <c r="C657" s="34" t="s">
        <v>20</v>
      </c>
      <c r="D657" s="34">
        <v>5</v>
      </c>
      <c r="E657" s="39">
        <v>1</v>
      </c>
      <c r="F657" t="s">
        <v>32</v>
      </c>
    </row>
    <row r="658" spans="1:6" x14ac:dyDescent="0.3">
      <c r="A658" t="s">
        <v>0</v>
      </c>
      <c r="B658">
        <v>88</v>
      </c>
      <c r="C658" s="34" t="s">
        <v>20</v>
      </c>
      <c r="D658" s="34">
        <v>6</v>
      </c>
      <c r="E658" s="39">
        <v>1</v>
      </c>
      <c r="F658" t="s">
        <v>1446</v>
      </c>
    </row>
    <row r="659" spans="1:6" x14ac:dyDescent="0.3">
      <c r="A659" t="s">
        <v>0</v>
      </c>
      <c r="B659">
        <v>88</v>
      </c>
      <c r="C659" s="34" t="s">
        <v>20</v>
      </c>
      <c r="D659" s="34">
        <v>7</v>
      </c>
      <c r="E659" s="39">
        <v>1</v>
      </c>
      <c r="F659" t="s">
        <v>1436</v>
      </c>
    </row>
    <row r="660" spans="1:6" x14ac:dyDescent="0.3">
      <c r="A660" t="s">
        <v>0</v>
      </c>
      <c r="B660">
        <v>88</v>
      </c>
      <c r="C660" s="34" t="s">
        <v>20</v>
      </c>
      <c r="D660" s="34">
        <v>8</v>
      </c>
      <c r="E660" s="39">
        <v>0</v>
      </c>
      <c r="F660" t="s">
        <v>493</v>
      </c>
    </row>
    <row r="661" spans="1:6" x14ac:dyDescent="0.3">
      <c r="A661" t="s">
        <v>0</v>
      </c>
      <c r="B661">
        <v>88</v>
      </c>
      <c r="C661" s="34" t="s">
        <v>20</v>
      </c>
      <c r="D661" s="34">
        <v>9</v>
      </c>
      <c r="E661" s="39">
        <v>0</v>
      </c>
      <c r="F661" t="s">
        <v>1312</v>
      </c>
    </row>
    <row r="662" spans="1:6" x14ac:dyDescent="0.3">
      <c r="A662" t="s">
        <v>1078</v>
      </c>
      <c r="B662">
        <v>89</v>
      </c>
      <c r="C662" s="34" t="s">
        <v>1079</v>
      </c>
      <c r="D662" s="34">
        <v>4</v>
      </c>
      <c r="E662" s="39">
        <v>2</v>
      </c>
      <c r="F662" t="s">
        <v>1138</v>
      </c>
    </row>
    <row r="663" spans="1:6" x14ac:dyDescent="0.3">
      <c r="A663" t="s">
        <v>0</v>
      </c>
      <c r="B663">
        <v>89</v>
      </c>
      <c r="C663" s="34" t="s">
        <v>20</v>
      </c>
      <c r="D663" s="34">
        <v>1</v>
      </c>
      <c r="E663" s="39">
        <v>0</v>
      </c>
      <c r="F663" t="s">
        <v>379</v>
      </c>
    </row>
    <row r="664" spans="1:6" x14ac:dyDescent="0.3">
      <c r="A664" t="s">
        <v>0</v>
      </c>
      <c r="B664">
        <v>89</v>
      </c>
      <c r="C664" s="34" t="s">
        <v>20</v>
      </c>
      <c r="D664" s="34">
        <v>2</v>
      </c>
      <c r="E664" s="39">
        <v>1</v>
      </c>
      <c r="F664" t="s">
        <v>310</v>
      </c>
    </row>
    <row r="665" spans="1:6" x14ac:dyDescent="0.3">
      <c r="A665" t="s">
        <v>0</v>
      </c>
      <c r="B665">
        <v>89</v>
      </c>
      <c r="C665" s="34" t="s">
        <v>20</v>
      </c>
      <c r="D665" s="34">
        <v>3</v>
      </c>
      <c r="E665" s="39">
        <v>1</v>
      </c>
      <c r="F665" t="s">
        <v>318</v>
      </c>
    </row>
    <row r="666" spans="1:6" x14ac:dyDescent="0.3">
      <c r="A666" t="s">
        <v>0</v>
      </c>
      <c r="B666">
        <v>89</v>
      </c>
      <c r="C666" s="34" t="s">
        <v>20</v>
      </c>
      <c r="D666" s="34">
        <v>4</v>
      </c>
      <c r="E666" s="39">
        <v>0</v>
      </c>
      <c r="F666" t="s">
        <v>309</v>
      </c>
    </row>
    <row r="667" spans="1:6" x14ac:dyDescent="0.3">
      <c r="A667" t="s">
        <v>1078</v>
      </c>
      <c r="B667">
        <v>90</v>
      </c>
      <c r="C667" s="34" t="s">
        <v>1079</v>
      </c>
      <c r="D667" s="34">
        <v>9</v>
      </c>
      <c r="E667" s="39">
        <v>5</v>
      </c>
      <c r="F667" t="s">
        <v>1139</v>
      </c>
    </row>
    <row r="668" spans="1:6" x14ac:dyDescent="0.3">
      <c r="A668" t="s">
        <v>0</v>
      </c>
      <c r="B668">
        <v>90</v>
      </c>
      <c r="C668" s="34" t="s">
        <v>20</v>
      </c>
      <c r="D668" s="34">
        <v>1</v>
      </c>
      <c r="E668" s="39">
        <v>1</v>
      </c>
      <c r="F668" t="s">
        <v>507</v>
      </c>
    </row>
    <row r="669" spans="1:6" x14ac:dyDescent="0.3">
      <c r="A669" t="s">
        <v>0</v>
      </c>
      <c r="B669">
        <v>90</v>
      </c>
      <c r="C669" s="34" t="s">
        <v>20</v>
      </c>
      <c r="D669" s="34">
        <v>2</v>
      </c>
      <c r="E669" s="39">
        <v>0</v>
      </c>
      <c r="F669" t="s">
        <v>1297</v>
      </c>
    </row>
    <row r="670" spans="1:6" x14ac:dyDescent="0.3">
      <c r="A670" t="s">
        <v>0</v>
      </c>
      <c r="B670">
        <v>90</v>
      </c>
      <c r="C670" s="34" t="s">
        <v>20</v>
      </c>
      <c r="D670" s="34">
        <v>3</v>
      </c>
      <c r="E670" s="39">
        <v>0</v>
      </c>
      <c r="F670" t="s">
        <v>270</v>
      </c>
    </row>
    <row r="671" spans="1:6" x14ac:dyDescent="0.3">
      <c r="A671" t="s">
        <v>0</v>
      </c>
      <c r="B671">
        <v>90</v>
      </c>
      <c r="C671" s="34" t="s">
        <v>20</v>
      </c>
      <c r="D671" s="34">
        <v>4</v>
      </c>
      <c r="E671" s="39">
        <v>1</v>
      </c>
      <c r="F671" t="s">
        <v>179</v>
      </c>
    </row>
    <row r="672" spans="1:6" x14ac:dyDescent="0.3">
      <c r="A672" t="s">
        <v>0</v>
      </c>
      <c r="B672">
        <v>90</v>
      </c>
      <c r="C672" s="34" t="s">
        <v>20</v>
      </c>
      <c r="D672" s="34">
        <v>5</v>
      </c>
      <c r="E672" s="39">
        <v>0</v>
      </c>
      <c r="F672" t="s">
        <v>545</v>
      </c>
    </row>
    <row r="673" spans="1:6" x14ac:dyDescent="0.3">
      <c r="A673" t="s">
        <v>0</v>
      </c>
      <c r="B673">
        <v>90</v>
      </c>
      <c r="C673" s="34" t="s">
        <v>20</v>
      </c>
      <c r="D673" s="34">
        <v>6</v>
      </c>
      <c r="E673" s="39">
        <v>1</v>
      </c>
      <c r="F673" t="s">
        <v>508</v>
      </c>
    </row>
    <row r="674" spans="1:6" x14ac:dyDescent="0.3">
      <c r="A674" t="s">
        <v>0</v>
      </c>
      <c r="B674">
        <v>90</v>
      </c>
      <c r="C674" s="34" t="s">
        <v>20</v>
      </c>
      <c r="D674" s="34">
        <v>7</v>
      </c>
      <c r="E674" s="39">
        <v>1</v>
      </c>
      <c r="F674" t="s">
        <v>1329</v>
      </c>
    </row>
    <row r="675" spans="1:6" x14ac:dyDescent="0.3">
      <c r="A675" t="s">
        <v>0</v>
      </c>
      <c r="B675">
        <v>90</v>
      </c>
      <c r="C675" s="34" t="s">
        <v>20</v>
      </c>
      <c r="D675" s="34">
        <v>8</v>
      </c>
      <c r="E675" s="39">
        <v>0</v>
      </c>
      <c r="F675" t="s">
        <v>53</v>
      </c>
    </row>
    <row r="676" spans="1:6" x14ac:dyDescent="0.3">
      <c r="A676" t="s">
        <v>0</v>
      </c>
      <c r="B676">
        <v>90</v>
      </c>
      <c r="C676" s="34" t="s">
        <v>20</v>
      </c>
      <c r="D676" s="34">
        <v>9</v>
      </c>
      <c r="E676" s="39">
        <v>1</v>
      </c>
      <c r="F676" t="s">
        <v>1291</v>
      </c>
    </row>
    <row r="677" spans="1:6" x14ac:dyDescent="0.3">
      <c r="A677" t="s">
        <v>1078</v>
      </c>
      <c r="B677">
        <v>91</v>
      </c>
      <c r="C677" s="34" t="s">
        <v>1079</v>
      </c>
      <c r="D677" s="34">
        <v>7</v>
      </c>
      <c r="E677" s="39">
        <v>5</v>
      </c>
      <c r="F677" t="s">
        <v>1140</v>
      </c>
    </row>
    <row r="678" spans="1:6" x14ac:dyDescent="0.3">
      <c r="A678" t="s">
        <v>0</v>
      </c>
      <c r="B678">
        <v>91</v>
      </c>
      <c r="C678" s="34" t="s">
        <v>20</v>
      </c>
      <c r="D678" s="34">
        <v>1</v>
      </c>
      <c r="E678" s="39">
        <v>1</v>
      </c>
      <c r="F678" t="s">
        <v>274</v>
      </c>
    </row>
    <row r="679" spans="1:6" x14ac:dyDescent="0.3">
      <c r="A679" t="s">
        <v>0</v>
      </c>
      <c r="B679">
        <v>91</v>
      </c>
      <c r="C679" s="34" t="s">
        <v>20</v>
      </c>
      <c r="D679" s="34">
        <v>2</v>
      </c>
      <c r="E679" s="39">
        <v>0</v>
      </c>
      <c r="F679" t="s">
        <v>1297</v>
      </c>
    </row>
    <row r="680" spans="1:6" x14ac:dyDescent="0.3">
      <c r="A680" t="s">
        <v>0</v>
      </c>
      <c r="B680">
        <v>91</v>
      </c>
      <c r="C680" s="34" t="s">
        <v>20</v>
      </c>
      <c r="D680" s="34">
        <v>3</v>
      </c>
      <c r="E680" s="39">
        <v>0</v>
      </c>
      <c r="F680" t="s">
        <v>1447</v>
      </c>
    </row>
    <row r="681" spans="1:6" x14ac:dyDescent="0.3">
      <c r="A681" t="s">
        <v>0</v>
      </c>
      <c r="B681">
        <v>91</v>
      </c>
      <c r="C681" s="34" t="s">
        <v>20</v>
      </c>
      <c r="D681" s="34">
        <v>4</v>
      </c>
      <c r="E681" s="39">
        <v>1</v>
      </c>
      <c r="F681" t="s">
        <v>1448</v>
      </c>
    </row>
    <row r="682" spans="1:6" x14ac:dyDescent="0.3">
      <c r="A682" t="s">
        <v>0</v>
      </c>
      <c r="B682">
        <v>91</v>
      </c>
      <c r="C682" s="34" t="s">
        <v>20</v>
      </c>
      <c r="D682" s="34">
        <v>5</v>
      </c>
      <c r="E682" s="39">
        <v>1</v>
      </c>
      <c r="F682" t="s">
        <v>1283</v>
      </c>
    </row>
    <row r="683" spans="1:6" x14ac:dyDescent="0.3">
      <c r="A683" t="s">
        <v>0</v>
      </c>
      <c r="B683">
        <v>91</v>
      </c>
      <c r="C683" s="34" t="s">
        <v>20</v>
      </c>
      <c r="D683" s="34">
        <v>6</v>
      </c>
      <c r="E683" s="39">
        <v>1</v>
      </c>
      <c r="F683" t="s">
        <v>1394</v>
      </c>
    </row>
    <row r="684" spans="1:6" x14ac:dyDescent="0.3">
      <c r="A684" t="s">
        <v>0</v>
      </c>
      <c r="B684">
        <v>91</v>
      </c>
      <c r="C684" s="34" t="s">
        <v>20</v>
      </c>
      <c r="D684" s="34">
        <v>7</v>
      </c>
      <c r="E684" s="39">
        <v>1</v>
      </c>
      <c r="F684" t="s">
        <v>270</v>
      </c>
    </row>
    <row r="685" spans="1:6" x14ac:dyDescent="0.3">
      <c r="A685" t="s">
        <v>1078</v>
      </c>
      <c r="B685">
        <v>92</v>
      </c>
      <c r="C685" s="34" t="s">
        <v>1079</v>
      </c>
      <c r="D685" s="34">
        <v>11</v>
      </c>
      <c r="E685" s="39">
        <v>8</v>
      </c>
      <c r="F685" t="s">
        <v>1141</v>
      </c>
    </row>
    <row r="686" spans="1:6" x14ac:dyDescent="0.3">
      <c r="A686" t="s">
        <v>0</v>
      </c>
      <c r="B686">
        <v>92</v>
      </c>
      <c r="C686" s="34" t="s">
        <v>20</v>
      </c>
      <c r="D686" s="34">
        <v>1</v>
      </c>
      <c r="E686" s="39">
        <v>1</v>
      </c>
      <c r="F686" t="s">
        <v>1286</v>
      </c>
    </row>
    <row r="687" spans="1:6" x14ac:dyDescent="0.3">
      <c r="A687" t="s">
        <v>0</v>
      </c>
      <c r="B687">
        <v>92</v>
      </c>
      <c r="C687" s="34" t="s">
        <v>20</v>
      </c>
      <c r="D687" s="34">
        <v>2</v>
      </c>
      <c r="E687" s="39">
        <v>1</v>
      </c>
      <c r="F687" t="s">
        <v>1449</v>
      </c>
    </row>
    <row r="688" spans="1:6" x14ac:dyDescent="0.3">
      <c r="A688" t="s">
        <v>0</v>
      </c>
      <c r="B688">
        <v>92</v>
      </c>
      <c r="C688" s="34" t="s">
        <v>20</v>
      </c>
      <c r="D688" s="34">
        <v>3</v>
      </c>
      <c r="E688" s="39">
        <v>0</v>
      </c>
      <c r="F688" t="s">
        <v>1352</v>
      </c>
    </row>
    <row r="689" spans="1:6" x14ac:dyDescent="0.3">
      <c r="A689" t="s">
        <v>0</v>
      </c>
      <c r="B689">
        <v>92</v>
      </c>
      <c r="C689" s="34" t="s">
        <v>20</v>
      </c>
      <c r="D689" s="34">
        <v>4</v>
      </c>
      <c r="E689" s="39">
        <v>0</v>
      </c>
      <c r="F689" t="s">
        <v>1450</v>
      </c>
    </row>
    <row r="690" spans="1:6" x14ac:dyDescent="0.3">
      <c r="A690" t="s">
        <v>0</v>
      </c>
      <c r="B690">
        <v>92</v>
      </c>
      <c r="C690" s="34" t="s">
        <v>20</v>
      </c>
      <c r="D690" s="34">
        <v>5</v>
      </c>
      <c r="E690" s="39">
        <v>1</v>
      </c>
      <c r="F690" t="s">
        <v>1451</v>
      </c>
    </row>
    <row r="691" spans="1:6" x14ac:dyDescent="0.3">
      <c r="A691" t="s">
        <v>0</v>
      </c>
      <c r="B691">
        <v>92</v>
      </c>
      <c r="C691" s="34" t="s">
        <v>20</v>
      </c>
      <c r="D691" s="34">
        <v>6</v>
      </c>
      <c r="E691" s="39">
        <v>1</v>
      </c>
      <c r="F691" t="s">
        <v>555</v>
      </c>
    </row>
    <row r="692" spans="1:6" x14ac:dyDescent="0.3">
      <c r="A692" t="s">
        <v>0</v>
      </c>
      <c r="B692">
        <v>92</v>
      </c>
      <c r="C692" s="34" t="s">
        <v>20</v>
      </c>
      <c r="D692" s="34">
        <v>7</v>
      </c>
      <c r="E692" s="39">
        <v>1</v>
      </c>
      <c r="F692" t="s">
        <v>1452</v>
      </c>
    </row>
    <row r="693" spans="1:6" x14ac:dyDescent="0.3">
      <c r="A693" t="s">
        <v>0</v>
      </c>
      <c r="B693">
        <v>92</v>
      </c>
      <c r="C693" s="34" t="s">
        <v>20</v>
      </c>
      <c r="D693" s="34">
        <v>8</v>
      </c>
      <c r="E693" s="39">
        <v>1</v>
      </c>
      <c r="F693" t="s">
        <v>1453</v>
      </c>
    </row>
    <row r="694" spans="1:6" x14ac:dyDescent="0.3">
      <c r="A694" t="s">
        <v>0</v>
      </c>
      <c r="B694">
        <v>92</v>
      </c>
      <c r="C694" s="34" t="s">
        <v>20</v>
      </c>
      <c r="D694" s="34">
        <v>9</v>
      </c>
      <c r="E694" s="39">
        <v>1</v>
      </c>
      <c r="F694" t="s">
        <v>621</v>
      </c>
    </row>
    <row r="695" spans="1:6" x14ac:dyDescent="0.3">
      <c r="A695" t="s">
        <v>0</v>
      </c>
      <c r="B695">
        <v>92</v>
      </c>
      <c r="C695" s="34" t="s">
        <v>20</v>
      </c>
      <c r="D695" s="34">
        <v>10</v>
      </c>
      <c r="E695" s="39">
        <v>1</v>
      </c>
      <c r="F695" t="s">
        <v>1336</v>
      </c>
    </row>
    <row r="696" spans="1:6" x14ac:dyDescent="0.3">
      <c r="A696" t="s">
        <v>0</v>
      </c>
      <c r="B696">
        <v>92</v>
      </c>
      <c r="C696" s="34" t="s">
        <v>20</v>
      </c>
      <c r="D696" s="34">
        <v>11</v>
      </c>
      <c r="E696" s="39">
        <v>0</v>
      </c>
      <c r="F696" t="s">
        <v>422</v>
      </c>
    </row>
    <row r="697" spans="1:6" x14ac:dyDescent="0.3">
      <c r="A697" t="s">
        <v>1078</v>
      </c>
      <c r="B697">
        <v>93</v>
      </c>
      <c r="C697" s="34" t="s">
        <v>1079</v>
      </c>
      <c r="D697" s="34">
        <v>12</v>
      </c>
      <c r="E697" s="39">
        <v>2</v>
      </c>
      <c r="F697" t="s">
        <v>1142</v>
      </c>
    </row>
    <row r="698" spans="1:6" x14ac:dyDescent="0.3">
      <c r="A698" t="s">
        <v>0</v>
      </c>
      <c r="B698">
        <v>93</v>
      </c>
      <c r="C698" s="34" t="s">
        <v>20</v>
      </c>
      <c r="D698" s="34">
        <v>1</v>
      </c>
      <c r="E698" s="39">
        <v>0</v>
      </c>
      <c r="F698" t="s">
        <v>1454</v>
      </c>
    </row>
    <row r="699" spans="1:6" x14ac:dyDescent="0.3">
      <c r="A699" t="s">
        <v>0</v>
      </c>
      <c r="B699">
        <v>93</v>
      </c>
      <c r="C699" s="34" t="s">
        <v>20</v>
      </c>
      <c r="D699" s="34">
        <v>2</v>
      </c>
      <c r="E699" s="39">
        <v>0</v>
      </c>
      <c r="F699" t="s">
        <v>610</v>
      </c>
    </row>
    <row r="700" spans="1:6" x14ac:dyDescent="0.3">
      <c r="A700" t="s">
        <v>0</v>
      </c>
      <c r="B700">
        <v>93</v>
      </c>
      <c r="C700" s="34" t="s">
        <v>20</v>
      </c>
      <c r="D700" s="34">
        <v>3</v>
      </c>
      <c r="E700" s="39">
        <v>0</v>
      </c>
      <c r="F700" t="s">
        <v>163</v>
      </c>
    </row>
    <row r="701" spans="1:6" x14ac:dyDescent="0.3">
      <c r="A701" t="s">
        <v>0</v>
      </c>
      <c r="B701">
        <v>93</v>
      </c>
      <c r="C701" s="34" t="s">
        <v>20</v>
      </c>
      <c r="D701" s="34">
        <v>4</v>
      </c>
      <c r="E701" s="39">
        <v>0</v>
      </c>
      <c r="F701" t="s">
        <v>1396</v>
      </c>
    </row>
    <row r="702" spans="1:6" x14ac:dyDescent="0.3">
      <c r="A702" t="s">
        <v>0</v>
      </c>
      <c r="B702">
        <v>93</v>
      </c>
      <c r="C702" s="34" t="s">
        <v>20</v>
      </c>
      <c r="D702" s="34">
        <v>5</v>
      </c>
      <c r="E702" s="39">
        <v>0</v>
      </c>
      <c r="F702" t="s">
        <v>1394</v>
      </c>
    </row>
    <row r="703" spans="1:6" x14ac:dyDescent="0.3">
      <c r="A703" t="s">
        <v>0</v>
      </c>
      <c r="B703">
        <v>93</v>
      </c>
      <c r="C703" s="34" t="s">
        <v>20</v>
      </c>
      <c r="D703" s="34">
        <v>6</v>
      </c>
      <c r="E703" s="39">
        <v>0</v>
      </c>
      <c r="F703" t="s">
        <v>628</v>
      </c>
    </row>
    <row r="704" spans="1:6" x14ac:dyDescent="0.3">
      <c r="A704" t="s">
        <v>0</v>
      </c>
      <c r="B704">
        <v>93</v>
      </c>
      <c r="C704" s="34" t="s">
        <v>20</v>
      </c>
      <c r="D704" s="34">
        <v>7</v>
      </c>
      <c r="E704" s="39">
        <v>0</v>
      </c>
      <c r="F704" t="s">
        <v>786</v>
      </c>
    </row>
    <row r="705" spans="1:6" x14ac:dyDescent="0.3">
      <c r="A705" t="s">
        <v>0</v>
      </c>
      <c r="B705">
        <v>93</v>
      </c>
      <c r="C705" s="34" t="s">
        <v>20</v>
      </c>
      <c r="D705" s="34">
        <v>8</v>
      </c>
      <c r="E705" s="39">
        <v>0</v>
      </c>
      <c r="F705" t="s">
        <v>1343</v>
      </c>
    </row>
    <row r="706" spans="1:6" x14ac:dyDescent="0.3">
      <c r="A706" t="s">
        <v>0</v>
      </c>
      <c r="B706">
        <v>93</v>
      </c>
      <c r="C706" s="34" t="s">
        <v>20</v>
      </c>
      <c r="D706" s="34">
        <v>9</v>
      </c>
      <c r="E706" s="39">
        <v>1</v>
      </c>
      <c r="F706" t="s">
        <v>1366</v>
      </c>
    </row>
    <row r="707" spans="1:6" x14ac:dyDescent="0.3">
      <c r="A707" t="s">
        <v>0</v>
      </c>
      <c r="B707">
        <v>93</v>
      </c>
      <c r="C707" s="34" t="s">
        <v>20</v>
      </c>
      <c r="D707" s="34">
        <v>10</v>
      </c>
      <c r="E707" s="39">
        <v>0</v>
      </c>
      <c r="F707" t="s">
        <v>607</v>
      </c>
    </row>
    <row r="708" spans="1:6" x14ac:dyDescent="0.3">
      <c r="A708" t="s">
        <v>0</v>
      </c>
      <c r="B708">
        <v>93</v>
      </c>
      <c r="C708" s="34" t="s">
        <v>20</v>
      </c>
      <c r="D708" s="34">
        <v>11</v>
      </c>
      <c r="E708" s="39">
        <v>1</v>
      </c>
      <c r="F708" t="s">
        <v>1455</v>
      </c>
    </row>
    <row r="709" spans="1:6" x14ac:dyDescent="0.3">
      <c r="A709" t="s">
        <v>0</v>
      </c>
      <c r="B709">
        <v>93</v>
      </c>
      <c r="C709" s="34" t="s">
        <v>20</v>
      </c>
      <c r="D709" s="34">
        <v>12</v>
      </c>
      <c r="E709" s="39">
        <v>0</v>
      </c>
      <c r="F709" t="s">
        <v>694</v>
      </c>
    </row>
    <row r="710" spans="1:6" x14ac:dyDescent="0.3">
      <c r="A710" t="s">
        <v>1078</v>
      </c>
      <c r="B710">
        <v>94</v>
      </c>
      <c r="C710" s="34" t="s">
        <v>1079</v>
      </c>
      <c r="D710" s="34">
        <v>9</v>
      </c>
      <c r="E710" s="39">
        <v>3</v>
      </c>
      <c r="F710" t="s">
        <v>1143</v>
      </c>
    </row>
    <row r="711" spans="1:6" x14ac:dyDescent="0.3">
      <c r="A711" t="s">
        <v>0</v>
      </c>
      <c r="B711">
        <v>94</v>
      </c>
      <c r="C711" s="34" t="s">
        <v>20</v>
      </c>
      <c r="D711" s="34">
        <v>1</v>
      </c>
      <c r="E711" s="39">
        <v>1</v>
      </c>
      <c r="F711" t="s">
        <v>1456</v>
      </c>
    </row>
    <row r="712" spans="1:6" x14ac:dyDescent="0.3">
      <c r="A712" t="s">
        <v>0</v>
      </c>
      <c r="B712">
        <v>94</v>
      </c>
      <c r="C712" s="34" t="s">
        <v>20</v>
      </c>
      <c r="D712" s="34">
        <v>2</v>
      </c>
      <c r="E712" s="39">
        <v>0</v>
      </c>
      <c r="F712" t="s">
        <v>1457</v>
      </c>
    </row>
    <row r="713" spans="1:6" x14ac:dyDescent="0.3">
      <c r="A713" t="s">
        <v>0</v>
      </c>
      <c r="B713">
        <v>94</v>
      </c>
      <c r="C713" s="34" t="s">
        <v>20</v>
      </c>
      <c r="D713" s="34">
        <v>3</v>
      </c>
      <c r="E713" s="39">
        <v>0</v>
      </c>
      <c r="F713" t="s">
        <v>1458</v>
      </c>
    </row>
    <row r="714" spans="1:6" x14ac:dyDescent="0.3">
      <c r="A714" t="s">
        <v>0</v>
      </c>
      <c r="B714">
        <v>94</v>
      </c>
      <c r="C714" s="34" t="s">
        <v>20</v>
      </c>
      <c r="D714" s="34">
        <v>4</v>
      </c>
      <c r="E714" s="39">
        <v>1</v>
      </c>
      <c r="F714" t="s">
        <v>1289</v>
      </c>
    </row>
    <row r="715" spans="1:6" x14ac:dyDescent="0.3">
      <c r="A715" t="s">
        <v>0</v>
      </c>
      <c r="B715">
        <v>94</v>
      </c>
      <c r="C715" s="34" t="s">
        <v>20</v>
      </c>
      <c r="D715" s="34">
        <v>5</v>
      </c>
      <c r="E715" s="39">
        <v>0</v>
      </c>
      <c r="F715" t="s">
        <v>221</v>
      </c>
    </row>
    <row r="716" spans="1:6" x14ac:dyDescent="0.3">
      <c r="A716" t="s">
        <v>0</v>
      </c>
      <c r="B716">
        <v>94</v>
      </c>
      <c r="C716" s="34" t="s">
        <v>20</v>
      </c>
      <c r="D716" s="34">
        <v>6</v>
      </c>
      <c r="E716" s="39">
        <v>0</v>
      </c>
      <c r="F716" t="s">
        <v>583</v>
      </c>
    </row>
    <row r="717" spans="1:6" x14ac:dyDescent="0.3">
      <c r="A717" t="s">
        <v>0</v>
      </c>
      <c r="B717">
        <v>94</v>
      </c>
      <c r="C717" s="34" t="s">
        <v>20</v>
      </c>
      <c r="D717" s="34">
        <v>7</v>
      </c>
      <c r="E717" s="39">
        <v>0</v>
      </c>
      <c r="F717" t="s">
        <v>1459</v>
      </c>
    </row>
    <row r="718" spans="1:6" x14ac:dyDescent="0.3">
      <c r="A718" t="s">
        <v>0</v>
      </c>
      <c r="B718">
        <v>94</v>
      </c>
      <c r="C718" s="34" t="s">
        <v>20</v>
      </c>
      <c r="D718" s="34">
        <v>8</v>
      </c>
      <c r="E718" s="39">
        <v>0</v>
      </c>
      <c r="F718" t="s">
        <v>1439</v>
      </c>
    </row>
    <row r="719" spans="1:6" x14ac:dyDescent="0.3">
      <c r="A719" t="s">
        <v>0</v>
      </c>
      <c r="B719">
        <v>94</v>
      </c>
      <c r="C719" s="34" t="s">
        <v>20</v>
      </c>
      <c r="D719" s="34">
        <v>9</v>
      </c>
      <c r="E719" s="39">
        <v>1</v>
      </c>
      <c r="F719" t="s">
        <v>1460</v>
      </c>
    </row>
    <row r="720" spans="1:6" x14ac:dyDescent="0.3">
      <c r="A720" t="s">
        <v>1078</v>
      </c>
      <c r="B720">
        <v>95</v>
      </c>
      <c r="C720" s="34" t="s">
        <v>1079</v>
      </c>
      <c r="D720" s="34">
        <v>4</v>
      </c>
      <c r="E720" s="39">
        <v>2</v>
      </c>
      <c r="F720" t="s">
        <v>1144</v>
      </c>
    </row>
    <row r="721" spans="1:6" x14ac:dyDescent="0.3">
      <c r="A721" t="s">
        <v>0</v>
      </c>
      <c r="B721">
        <v>95</v>
      </c>
      <c r="C721" s="34" t="s">
        <v>20</v>
      </c>
      <c r="D721" s="34">
        <v>1</v>
      </c>
      <c r="E721" s="39">
        <v>0</v>
      </c>
      <c r="F721" t="s">
        <v>16</v>
      </c>
    </row>
    <row r="722" spans="1:6" x14ac:dyDescent="0.3">
      <c r="A722" t="s">
        <v>0</v>
      </c>
      <c r="B722">
        <v>95</v>
      </c>
      <c r="C722" s="34" t="s">
        <v>20</v>
      </c>
      <c r="D722" s="34">
        <v>2</v>
      </c>
      <c r="E722" s="39">
        <v>0</v>
      </c>
      <c r="F722" t="s">
        <v>762</v>
      </c>
    </row>
    <row r="723" spans="1:6" x14ac:dyDescent="0.3">
      <c r="A723" t="s">
        <v>0</v>
      </c>
      <c r="B723">
        <v>95</v>
      </c>
      <c r="C723" s="34" t="s">
        <v>20</v>
      </c>
      <c r="D723" s="34">
        <v>3</v>
      </c>
      <c r="E723" s="39">
        <v>1</v>
      </c>
      <c r="F723" t="s">
        <v>1315</v>
      </c>
    </row>
    <row r="724" spans="1:6" x14ac:dyDescent="0.3">
      <c r="A724" t="s">
        <v>0</v>
      </c>
      <c r="B724">
        <v>95</v>
      </c>
      <c r="C724" s="34" t="s">
        <v>20</v>
      </c>
      <c r="D724" s="34">
        <v>4</v>
      </c>
      <c r="E724" s="39">
        <v>1</v>
      </c>
      <c r="F724" t="s">
        <v>46</v>
      </c>
    </row>
    <row r="725" spans="1:6" x14ac:dyDescent="0.3">
      <c r="A725" t="s">
        <v>1078</v>
      </c>
      <c r="B725">
        <v>96</v>
      </c>
      <c r="C725" s="34" t="s">
        <v>1079</v>
      </c>
      <c r="D725" s="34">
        <v>7</v>
      </c>
      <c r="E725" s="39">
        <v>4</v>
      </c>
      <c r="F725" t="s">
        <v>1145</v>
      </c>
    </row>
    <row r="726" spans="1:6" x14ac:dyDescent="0.3">
      <c r="A726" t="s">
        <v>0</v>
      </c>
      <c r="B726">
        <v>96</v>
      </c>
      <c r="C726" s="34" t="s">
        <v>20</v>
      </c>
      <c r="D726" s="34">
        <v>1</v>
      </c>
      <c r="E726" s="39">
        <v>0</v>
      </c>
      <c r="F726" t="s">
        <v>1444</v>
      </c>
    </row>
    <row r="727" spans="1:6" x14ac:dyDescent="0.3">
      <c r="A727" t="s">
        <v>0</v>
      </c>
      <c r="B727">
        <v>96</v>
      </c>
      <c r="C727" s="34" t="s">
        <v>20</v>
      </c>
      <c r="D727" s="34">
        <v>2</v>
      </c>
      <c r="E727" s="39">
        <v>1</v>
      </c>
      <c r="F727" t="s">
        <v>1461</v>
      </c>
    </row>
    <row r="728" spans="1:6" x14ac:dyDescent="0.3">
      <c r="A728" t="s">
        <v>0</v>
      </c>
      <c r="B728">
        <v>96</v>
      </c>
      <c r="C728" s="34" t="s">
        <v>20</v>
      </c>
      <c r="D728" s="34">
        <v>3</v>
      </c>
      <c r="E728" s="39">
        <v>1</v>
      </c>
      <c r="F728" t="s">
        <v>1462</v>
      </c>
    </row>
    <row r="729" spans="1:6" x14ac:dyDescent="0.3">
      <c r="A729" t="s">
        <v>0</v>
      </c>
      <c r="B729">
        <v>96</v>
      </c>
      <c r="C729" s="34" t="s">
        <v>20</v>
      </c>
      <c r="D729" s="34">
        <v>4</v>
      </c>
      <c r="E729" s="39">
        <v>1</v>
      </c>
      <c r="F729" t="s">
        <v>1341</v>
      </c>
    </row>
    <row r="730" spans="1:6" x14ac:dyDescent="0.3">
      <c r="A730" t="s">
        <v>0</v>
      </c>
      <c r="B730">
        <v>96</v>
      </c>
      <c r="C730" s="34" t="s">
        <v>20</v>
      </c>
      <c r="D730" s="34">
        <v>5</v>
      </c>
      <c r="E730" s="39">
        <v>0</v>
      </c>
      <c r="F730" t="s">
        <v>1294</v>
      </c>
    </row>
    <row r="731" spans="1:6" x14ac:dyDescent="0.3">
      <c r="A731" t="s">
        <v>0</v>
      </c>
      <c r="B731">
        <v>96</v>
      </c>
      <c r="C731" s="34" t="s">
        <v>20</v>
      </c>
      <c r="D731" s="34">
        <v>6</v>
      </c>
      <c r="E731" s="39">
        <v>1</v>
      </c>
      <c r="F731" t="s">
        <v>31</v>
      </c>
    </row>
    <row r="732" spans="1:6" x14ac:dyDescent="0.3">
      <c r="A732" t="s">
        <v>0</v>
      </c>
      <c r="B732">
        <v>96</v>
      </c>
      <c r="C732" s="34" t="s">
        <v>20</v>
      </c>
      <c r="D732" s="34">
        <v>7</v>
      </c>
      <c r="E732" s="39">
        <v>0</v>
      </c>
      <c r="F732" t="s">
        <v>1463</v>
      </c>
    </row>
    <row r="733" spans="1:6" x14ac:dyDescent="0.3">
      <c r="A733" t="s">
        <v>1078</v>
      </c>
      <c r="B733">
        <v>97</v>
      </c>
      <c r="C733" s="34" t="s">
        <v>1079</v>
      </c>
      <c r="D733" s="34">
        <v>11</v>
      </c>
      <c r="E733" s="39">
        <v>4</v>
      </c>
      <c r="F733" t="s">
        <v>1146</v>
      </c>
    </row>
    <row r="734" spans="1:6" x14ac:dyDescent="0.3">
      <c r="A734" t="s">
        <v>0</v>
      </c>
      <c r="B734">
        <v>97</v>
      </c>
      <c r="C734" s="34" t="s">
        <v>20</v>
      </c>
      <c r="D734" s="34">
        <v>1</v>
      </c>
      <c r="E734" s="39">
        <v>0</v>
      </c>
      <c r="F734" t="s">
        <v>1289</v>
      </c>
    </row>
    <row r="735" spans="1:6" x14ac:dyDescent="0.3">
      <c r="A735" t="s">
        <v>0</v>
      </c>
      <c r="B735">
        <v>97</v>
      </c>
      <c r="C735" s="34" t="s">
        <v>20</v>
      </c>
      <c r="D735" s="34">
        <v>2</v>
      </c>
      <c r="E735" s="39">
        <v>0</v>
      </c>
      <c r="F735" t="s">
        <v>1464</v>
      </c>
    </row>
    <row r="736" spans="1:6" x14ac:dyDescent="0.3">
      <c r="A736" t="s">
        <v>0</v>
      </c>
      <c r="B736">
        <v>97</v>
      </c>
      <c r="C736" s="34" t="s">
        <v>20</v>
      </c>
      <c r="D736" s="34">
        <v>3</v>
      </c>
      <c r="E736" s="39">
        <v>0</v>
      </c>
      <c r="F736" t="s">
        <v>417</v>
      </c>
    </row>
    <row r="737" spans="1:6" x14ac:dyDescent="0.3">
      <c r="A737" t="s">
        <v>0</v>
      </c>
      <c r="B737">
        <v>97</v>
      </c>
      <c r="C737" s="34" t="s">
        <v>20</v>
      </c>
      <c r="D737" s="34">
        <v>4</v>
      </c>
      <c r="E737" s="39">
        <v>0</v>
      </c>
      <c r="F737" t="s">
        <v>1465</v>
      </c>
    </row>
    <row r="738" spans="1:6" x14ac:dyDescent="0.3">
      <c r="A738" t="s">
        <v>0</v>
      </c>
      <c r="B738">
        <v>97</v>
      </c>
      <c r="C738" s="34" t="s">
        <v>20</v>
      </c>
      <c r="D738" s="34">
        <v>5</v>
      </c>
      <c r="E738" s="39">
        <v>0</v>
      </c>
      <c r="F738" t="s">
        <v>1466</v>
      </c>
    </row>
    <row r="739" spans="1:6" x14ac:dyDescent="0.3">
      <c r="A739" t="s">
        <v>0</v>
      </c>
      <c r="B739">
        <v>97</v>
      </c>
      <c r="C739" s="34" t="s">
        <v>20</v>
      </c>
      <c r="D739" s="34">
        <v>6</v>
      </c>
      <c r="E739" s="39">
        <v>1</v>
      </c>
      <c r="F739" t="s">
        <v>179</v>
      </c>
    </row>
    <row r="740" spans="1:6" x14ac:dyDescent="0.3">
      <c r="A740" t="s">
        <v>0</v>
      </c>
      <c r="B740">
        <v>97</v>
      </c>
      <c r="C740" s="34" t="s">
        <v>20</v>
      </c>
      <c r="D740" s="34">
        <v>7</v>
      </c>
      <c r="E740" s="39">
        <v>0</v>
      </c>
      <c r="F740" t="s">
        <v>1376</v>
      </c>
    </row>
    <row r="741" spans="1:6" x14ac:dyDescent="0.3">
      <c r="A741" t="s">
        <v>0</v>
      </c>
      <c r="B741">
        <v>97</v>
      </c>
      <c r="C741" s="34" t="s">
        <v>20</v>
      </c>
      <c r="D741" s="34">
        <v>8</v>
      </c>
      <c r="E741" s="39">
        <v>0</v>
      </c>
      <c r="F741" t="s">
        <v>38</v>
      </c>
    </row>
    <row r="742" spans="1:6" x14ac:dyDescent="0.3">
      <c r="A742" t="s">
        <v>0</v>
      </c>
      <c r="B742">
        <v>97</v>
      </c>
      <c r="C742" s="34" t="s">
        <v>20</v>
      </c>
      <c r="D742" s="34">
        <v>9</v>
      </c>
      <c r="E742" s="39">
        <v>1</v>
      </c>
      <c r="F742" t="s">
        <v>94</v>
      </c>
    </row>
    <row r="743" spans="1:6" x14ac:dyDescent="0.3">
      <c r="A743" t="s">
        <v>0</v>
      </c>
      <c r="B743">
        <v>97</v>
      </c>
      <c r="C743" s="34" t="s">
        <v>20</v>
      </c>
      <c r="D743" s="34">
        <v>10</v>
      </c>
      <c r="E743" s="39">
        <v>1</v>
      </c>
      <c r="F743" t="s">
        <v>67</v>
      </c>
    </row>
    <row r="744" spans="1:6" x14ac:dyDescent="0.3">
      <c r="A744" t="s">
        <v>0</v>
      </c>
      <c r="B744">
        <v>97</v>
      </c>
      <c r="C744" s="34" t="s">
        <v>20</v>
      </c>
      <c r="D744" s="34">
        <v>11</v>
      </c>
      <c r="E744" s="39">
        <v>1</v>
      </c>
      <c r="F744" t="s">
        <v>31</v>
      </c>
    </row>
    <row r="745" spans="1:6" x14ac:dyDescent="0.3">
      <c r="A745" t="s">
        <v>1078</v>
      </c>
      <c r="B745">
        <v>98</v>
      </c>
      <c r="C745" s="34" t="s">
        <v>1079</v>
      </c>
      <c r="D745" s="34">
        <v>6</v>
      </c>
      <c r="E745" s="39">
        <v>4</v>
      </c>
      <c r="F745" t="s">
        <v>1147</v>
      </c>
    </row>
    <row r="746" spans="1:6" x14ac:dyDescent="0.3">
      <c r="A746" t="s">
        <v>0</v>
      </c>
      <c r="B746">
        <v>98</v>
      </c>
      <c r="C746" s="34" t="s">
        <v>20</v>
      </c>
      <c r="D746" s="34">
        <v>1</v>
      </c>
      <c r="E746" s="39">
        <v>0</v>
      </c>
      <c r="F746" t="s">
        <v>234</v>
      </c>
    </row>
    <row r="747" spans="1:6" x14ac:dyDescent="0.3">
      <c r="A747" t="s">
        <v>0</v>
      </c>
      <c r="B747">
        <v>98</v>
      </c>
      <c r="C747" s="34" t="s">
        <v>20</v>
      </c>
      <c r="D747" s="34">
        <v>2</v>
      </c>
      <c r="E747" s="39">
        <v>1</v>
      </c>
      <c r="F747" t="s">
        <v>1467</v>
      </c>
    </row>
    <row r="748" spans="1:6" x14ac:dyDescent="0.3">
      <c r="A748" t="s">
        <v>0</v>
      </c>
      <c r="B748">
        <v>98</v>
      </c>
      <c r="C748" s="34" t="s">
        <v>20</v>
      </c>
      <c r="D748" s="34">
        <v>3</v>
      </c>
      <c r="E748" s="39">
        <v>0</v>
      </c>
      <c r="F748" t="s">
        <v>68</v>
      </c>
    </row>
    <row r="749" spans="1:6" x14ac:dyDescent="0.3">
      <c r="A749" t="s">
        <v>0</v>
      </c>
      <c r="B749">
        <v>98</v>
      </c>
      <c r="C749" s="34" t="s">
        <v>20</v>
      </c>
      <c r="D749" s="34">
        <v>4</v>
      </c>
      <c r="E749" s="39">
        <v>1</v>
      </c>
      <c r="F749" t="s">
        <v>1468</v>
      </c>
    </row>
    <row r="750" spans="1:6" x14ac:dyDescent="0.3">
      <c r="A750" t="s">
        <v>0</v>
      </c>
      <c r="B750">
        <v>98</v>
      </c>
      <c r="C750" s="34" t="s">
        <v>20</v>
      </c>
      <c r="D750" s="34">
        <v>5</v>
      </c>
      <c r="E750" s="39">
        <v>1</v>
      </c>
      <c r="F750" t="s">
        <v>1469</v>
      </c>
    </row>
    <row r="751" spans="1:6" x14ac:dyDescent="0.3">
      <c r="A751" t="s">
        <v>0</v>
      </c>
      <c r="B751">
        <v>98</v>
      </c>
      <c r="C751" s="34" t="s">
        <v>20</v>
      </c>
      <c r="D751" s="34">
        <v>6</v>
      </c>
      <c r="E751" s="39">
        <v>1</v>
      </c>
      <c r="F751" t="s">
        <v>510</v>
      </c>
    </row>
    <row r="752" spans="1:6" x14ac:dyDescent="0.3">
      <c r="A752" t="s">
        <v>1078</v>
      </c>
      <c r="B752">
        <v>99</v>
      </c>
      <c r="C752" s="34" t="s">
        <v>1079</v>
      </c>
      <c r="D752" s="34">
        <v>10</v>
      </c>
      <c r="E752" s="39">
        <v>6</v>
      </c>
      <c r="F752" t="s">
        <v>1148</v>
      </c>
    </row>
    <row r="753" spans="1:6" x14ac:dyDescent="0.3">
      <c r="A753" t="s">
        <v>0</v>
      </c>
      <c r="B753">
        <v>99</v>
      </c>
      <c r="C753" s="34" t="s">
        <v>20</v>
      </c>
      <c r="D753" s="34">
        <v>1</v>
      </c>
      <c r="E753" s="39">
        <v>1</v>
      </c>
      <c r="F753" t="s">
        <v>174</v>
      </c>
    </row>
    <row r="754" spans="1:6" x14ac:dyDescent="0.3">
      <c r="A754" t="s">
        <v>0</v>
      </c>
      <c r="B754">
        <v>99</v>
      </c>
      <c r="C754" s="34" t="s">
        <v>20</v>
      </c>
      <c r="D754" s="34">
        <v>2</v>
      </c>
      <c r="E754" s="39">
        <v>0</v>
      </c>
      <c r="F754" t="s">
        <v>1470</v>
      </c>
    </row>
    <row r="755" spans="1:6" x14ac:dyDescent="0.3">
      <c r="A755" t="s">
        <v>0</v>
      </c>
      <c r="B755">
        <v>99</v>
      </c>
      <c r="C755" s="34" t="s">
        <v>20</v>
      </c>
      <c r="D755" s="34">
        <v>3</v>
      </c>
      <c r="E755" s="39">
        <v>1</v>
      </c>
      <c r="F755" t="s">
        <v>19</v>
      </c>
    </row>
    <row r="756" spans="1:6" x14ac:dyDescent="0.3">
      <c r="A756" t="s">
        <v>0</v>
      </c>
      <c r="B756">
        <v>99</v>
      </c>
      <c r="C756" s="34" t="s">
        <v>20</v>
      </c>
      <c r="D756" s="34">
        <v>4</v>
      </c>
      <c r="E756" s="39">
        <v>1</v>
      </c>
      <c r="F756" t="s">
        <v>1471</v>
      </c>
    </row>
    <row r="757" spans="1:6" x14ac:dyDescent="0.3">
      <c r="A757" t="s">
        <v>0</v>
      </c>
      <c r="B757">
        <v>99</v>
      </c>
      <c r="C757" s="34" t="s">
        <v>20</v>
      </c>
      <c r="D757" s="34">
        <v>5</v>
      </c>
      <c r="E757" s="39">
        <v>0</v>
      </c>
      <c r="F757" t="s">
        <v>1294</v>
      </c>
    </row>
    <row r="758" spans="1:6" x14ac:dyDescent="0.3">
      <c r="A758" t="s">
        <v>0</v>
      </c>
      <c r="B758">
        <v>99</v>
      </c>
      <c r="C758" s="34" t="s">
        <v>20</v>
      </c>
      <c r="D758" s="34">
        <v>6</v>
      </c>
      <c r="E758" s="39">
        <v>0</v>
      </c>
      <c r="F758" t="s">
        <v>120</v>
      </c>
    </row>
    <row r="759" spans="1:6" x14ac:dyDescent="0.3">
      <c r="A759" t="s">
        <v>0</v>
      </c>
      <c r="B759">
        <v>99</v>
      </c>
      <c r="C759" s="34" t="s">
        <v>20</v>
      </c>
      <c r="D759" s="34">
        <v>7</v>
      </c>
      <c r="E759" s="39">
        <v>1</v>
      </c>
      <c r="F759" t="s">
        <v>18</v>
      </c>
    </row>
    <row r="760" spans="1:6" x14ac:dyDescent="0.3">
      <c r="A760" t="s">
        <v>0</v>
      </c>
      <c r="B760">
        <v>99</v>
      </c>
      <c r="C760" s="34" t="s">
        <v>20</v>
      </c>
      <c r="D760" s="34">
        <v>8</v>
      </c>
      <c r="E760" s="39">
        <v>0</v>
      </c>
      <c r="F760" t="s">
        <v>1310</v>
      </c>
    </row>
    <row r="761" spans="1:6" x14ac:dyDescent="0.3">
      <c r="A761" t="s">
        <v>0</v>
      </c>
      <c r="B761">
        <v>99</v>
      </c>
      <c r="C761" s="34" t="s">
        <v>20</v>
      </c>
      <c r="D761" s="34">
        <v>9</v>
      </c>
      <c r="E761" s="39">
        <v>1</v>
      </c>
      <c r="F761" t="s">
        <v>176</v>
      </c>
    </row>
    <row r="762" spans="1:6" x14ac:dyDescent="0.3">
      <c r="A762" t="s">
        <v>0</v>
      </c>
      <c r="B762">
        <v>99</v>
      </c>
      <c r="C762" s="34" t="s">
        <v>20</v>
      </c>
      <c r="D762" s="34">
        <v>10</v>
      </c>
      <c r="E762" s="39">
        <v>1</v>
      </c>
      <c r="F762" t="s">
        <v>1333</v>
      </c>
    </row>
    <row r="763" spans="1:6" x14ac:dyDescent="0.3">
      <c r="A763" t="s">
        <v>1078</v>
      </c>
      <c r="B763">
        <v>100</v>
      </c>
      <c r="C763" s="34" t="s">
        <v>1079</v>
      </c>
      <c r="D763" s="34">
        <v>11</v>
      </c>
      <c r="E763" s="39">
        <v>4</v>
      </c>
      <c r="F763" t="s">
        <v>1149</v>
      </c>
    </row>
    <row r="764" spans="1:6" x14ac:dyDescent="0.3">
      <c r="A764" t="s">
        <v>0</v>
      </c>
      <c r="B764">
        <v>100</v>
      </c>
      <c r="C764" s="34" t="s">
        <v>20</v>
      </c>
      <c r="D764" s="34">
        <v>1</v>
      </c>
      <c r="E764" s="39">
        <v>0</v>
      </c>
      <c r="F764" t="s">
        <v>422</v>
      </c>
    </row>
    <row r="765" spans="1:6" x14ac:dyDescent="0.3">
      <c r="A765" t="s">
        <v>0</v>
      </c>
      <c r="B765">
        <v>100</v>
      </c>
      <c r="C765" s="34" t="s">
        <v>20</v>
      </c>
      <c r="D765" s="34">
        <v>2</v>
      </c>
      <c r="E765" s="39">
        <v>0</v>
      </c>
      <c r="F765" t="s">
        <v>1472</v>
      </c>
    </row>
    <row r="766" spans="1:6" x14ac:dyDescent="0.3">
      <c r="A766" t="s">
        <v>0</v>
      </c>
      <c r="B766">
        <v>100</v>
      </c>
      <c r="C766" s="34" t="s">
        <v>20</v>
      </c>
      <c r="D766" s="34">
        <v>3</v>
      </c>
      <c r="E766" s="39">
        <v>0</v>
      </c>
      <c r="F766" t="s">
        <v>1308</v>
      </c>
    </row>
    <row r="767" spans="1:6" x14ac:dyDescent="0.3">
      <c r="A767" t="s">
        <v>0</v>
      </c>
      <c r="B767">
        <v>100</v>
      </c>
      <c r="C767" s="34" t="s">
        <v>20</v>
      </c>
      <c r="D767" s="34">
        <v>4</v>
      </c>
      <c r="E767" s="39">
        <v>0</v>
      </c>
      <c r="F767" t="s">
        <v>295</v>
      </c>
    </row>
    <row r="768" spans="1:6" x14ac:dyDescent="0.3">
      <c r="A768" t="s">
        <v>0</v>
      </c>
      <c r="B768">
        <v>100</v>
      </c>
      <c r="C768" s="34" t="s">
        <v>20</v>
      </c>
      <c r="D768" s="34">
        <v>5</v>
      </c>
      <c r="E768" s="39">
        <v>0</v>
      </c>
      <c r="F768" t="s">
        <v>1336</v>
      </c>
    </row>
    <row r="769" spans="1:6" x14ac:dyDescent="0.3">
      <c r="A769" t="s">
        <v>0</v>
      </c>
      <c r="B769">
        <v>100</v>
      </c>
      <c r="C769" s="34" t="s">
        <v>20</v>
      </c>
      <c r="D769" s="34">
        <v>6</v>
      </c>
      <c r="E769" s="39">
        <v>0</v>
      </c>
      <c r="F769" t="s">
        <v>844</v>
      </c>
    </row>
    <row r="770" spans="1:6" x14ac:dyDescent="0.3">
      <c r="A770" t="s">
        <v>0</v>
      </c>
      <c r="B770">
        <v>100</v>
      </c>
      <c r="C770" s="34" t="s">
        <v>20</v>
      </c>
      <c r="D770" s="34">
        <v>7</v>
      </c>
      <c r="E770" s="39">
        <v>1</v>
      </c>
      <c r="F770" t="s">
        <v>31</v>
      </c>
    </row>
    <row r="771" spans="1:6" x14ac:dyDescent="0.3">
      <c r="A771" t="s">
        <v>0</v>
      </c>
      <c r="B771">
        <v>100</v>
      </c>
      <c r="C771" s="34" t="s">
        <v>20</v>
      </c>
      <c r="D771" s="34">
        <v>8</v>
      </c>
      <c r="E771" s="39">
        <v>0</v>
      </c>
      <c r="F771" t="s">
        <v>1473</v>
      </c>
    </row>
    <row r="772" spans="1:6" x14ac:dyDescent="0.3">
      <c r="A772" t="s">
        <v>0</v>
      </c>
      <c r="B772">
        <v>100</v>
      </c>
      <c r="C772" s="34" t="s">
        <v>20</v>
      </c>
      <c r="D772" s="34">
        <v>9</v>
      </c>
      <c r="E772" s="39">
        <v>1</v>
      </c>
      <c r="F772" t="s">
        <v>1315</v>
      </c>
    </row>
    <row r="773" spans="1:6" x14ac:dyDescent="0.3">
      <c r="A773" t="s">
        <v>0</v>
      </c>
      <c r="B773">
        <v>100</v>
      </c>
      <c r="C773" s="34" t="s">
        <v>20</v>
      </c>
      <c r="D773" s="34">
        <v>10</v>
      </c>
      <c r="E773" s="39">
        <v>1</v>
      </c>
      <c r="F773" t="s">
        <v>744</v>
      </c>
    </row>
    <row r="774" spans="1:6" x14ac:dyDescent="0.3">
      <c r="A774" t="s">
        <v>0</v>
      </c>
      <c r="B774">
        <v>100</v>
      </c>
      <c r="C774" s="34" t="s">
        <v>20</v>
      </c>
      <c r="D774" s="34">
        <v>11</v>
      </c>
      <c r="E774" s="39">
        <v>1</v>
      </c>
      <c r="F774" t="s">
        <v>745</v>
      </c>
    </row>
    <row r="775" spans="1:6" x14ac:dyDescent="0.3">
      <c r="A775" t="s">
        <v>1078</v>
      </c>
      <c r="B775">
        <v>101</v>
      </c>
      <c r="C775" s="34" t="s">
        <v>1079</v>
      </c>
      <c r="D775" s="34">
        <v>6</v>
      </c>
      <c r="E775" s="39">
        <v>1</v>
      </c>
      <c r="F775" t="s">
        <v>1150</v>
      </c>
    </row>
    <row r="776" spans="1:6" x14ac:dyDescent="0.3">
      <c r="A776" t="s">
        <v>0</v>
      </c>
      <c r="B776">
        <v>101</v>
      </c>
      <c r="C776" s="34" t="s">
        <v>20</v>
      </c>
      <c r="D776" s="34">
        <v>1</v>
      </c>
      <c r="E776" s="39">
        <v>0</v>
      </c>
      <c r="F776" t="s">
        <v>1319</v>
      </c>
    </row>
    <row r="777" spans="1:6" x14ac:dyDescent="0.3">
      <c r="A777" t="s">
        <v>0</v>
      </c>
      <c r="B777">
        <v>101</v>
      </c>
      <c r="C777" s="34" t="s">
        <v>20</v>
      </c>
      <c r="D777" s="34">
        <v>2</v>
      </c>
      <c r="E777" s="39">
        <v>0</v>
      </c>
      <c r="F777" t="s">
        <v>4</v>
      </c>
    </row>
    <row r="778" spans="1:6" x14ac:dyDescent="0.3">
      <c r="A778" t="s">
        <v>0</v>
      </c>
      <c r="B778">
        <v>101</v>
      </c>
      <c r="C778" s="34" t="s">
        <v>20</v>
      </c>
      <c r="D778" s="34">
        <v>3</v>
      </c>
      <c r="E778" s="39">
        <v>0</v>
      </c>
      <c r="F778" t="s">
        <v>520</v>
      </c>
    </row>
    <row r="779" spans="1:6" x14ac:dyDescent="0.3">
      <c r="A779" t="s">
        <v>0</v>
      </c>
      <c r="B779">
        <v>101</v>
      </c>
      <c r="C779" s="34" t="s">
        <v>20</v>
      </c>
      <c r="D779" s="34">
        <v>4</v>
      </c>
      <c r="E779" s="39">
        <v>1</v>
      </c>
      <c r="F779" t="s">
        <v>1321</v>
      </c>
    </row>
    <row r="780" spans="1:6" x14ac:dyDescent="0.3">
      <c r="A780" t="s">
        <v>0</v>
      </c>
      <c r="B780">
        <v>101</v>
      </c>
      <c r="C780" s="34" t="s">
        <v>20</v>
      </c>
      <c r="D780" s="34">
        <v>5</v>
      </c>
      <c r="E780" s="39">
        <v>0</v>
      </c>
      <c r="F780" t="s">
        <v>832</v>
      </c>
    </row>
    <row r="781" spans="1:6" x14ac:dyDescent="0.3">
      <c r="A781" t="s">
        <v>0</v>
      </c>
      <c r="B781">
        <v>101</v>
      </c>
      <c r="C781" s="34" t="s">
        <v>20</v>
      </c>
      <c r="D781" s="34">
        <v>6</v>
      </c>
      <c r="E781" s="39">
        <v>0</v>
      </c>
      <c r="F781" t="s">
        <v>833</v>
      </c>
    </row>
    <row r="782" spans="1:6" x14ac:dyDescent="0.3">
      <c r="A782" t="s">
        <v>1078</v>
      </c>
      <c r="B782">
        <v>102</v>
      </c>
      <c r="C782" s="34" t="s">
        <v>1079</v>
      </c>
      <c r="D782" s="34">
        <v>9</v>
      </c>
      <c r="E782" s="39">
        <v>5</v>
      </c>
      <c r="F782" t="s">
        <v>1151</v>
      </c>
    </row>
    <row r="783" spans="1:6" x14ac:dyDescent="0.3">
      <c r="A783" t="s">
        <v>0</v>
      </c>
      <c r="B783">
        <v>102</v>
      </c>
      <c r="C783" s="34" t="s">
        <v>20</v>
      </c>
      <c r="D783" s="34">
        <v>1</v>
      </c>
      <c r="E783" s="39">
        <v>1</v>
      </c>
      <c r="F783" t="s">
        <v>783</v>
      </c>
    </row>
    <row r="784" spans="1:6" x14ac:dyDescent="0.3">
      <c r="A784" t="s">
        <v>0</v>
      </c>
      <c r="B784">
        <v>102</v>
      </c>
      <c r="C784" s="34" t="s">
        <v>20</v>
      </c>
      <c r="D784" s="34">
        <v>2</v>
      </c>
      <c r="E784" s="39">
        <v>0</v>
      </c>
      <c r="F784" t="s">
        <v>4</v>
      </c>
    </row>
    <row r="785" spans="1:6" x14ac:dyDescent="0.3">
      <c r="A785" t="s">
        <v>0</v>
      </c>
      <c r="B785">
        <v>102</v>
      </c>
      <c r="C785" s="34" t="s">
        <v>20</v>
      </c>
      <c r="D785" s="34">
        <v>3</v>
      </c>
      <c r="E785" s="39">
        <v>0</v>
      </c>
      <c r="F785" t="s">
        <v>6</v>
      </c>
    </row>
    <row r="786" spans="1:6" x14ac:dyDescent="0.3">
      <c r="A786" t="s">
        <v>0</v>
      </c>
      <c r="B786">
        <v>102</v>
      </c>
      <c r="C786" s="34" t="s">
        <v>20</v>
      </c>
      <c r="D786" s="34">
        <v>4</v>
      </c>
      <c r="E786" s="39">
        <v>0</v>
      </c>
      <c r="F786" t="s">
        <v>53</v>
      </c>
    </row>
    <row r="787" spans="1:6" x14ac:dyDescent="0.3">
      <c r="A787" t="s">
        <v>0</v>
      </c>
      <c r="B787">
        <v>102</v>
      </c>
      <c r="C787" s="34" t="s">
        <v>20</v>
      </c>
      <c r="D787" s="34">
        <v>5</v>
      </c>
      <c r="E787" s="39">
        <v>1</v>
      </c>
      <c r="F787" t="s">
        <v>725</v>
      </c>
    </row>
    <row r="788" spans="1:6" x14ac:dyDescent="0.3">
      <c r="A788" t="s">
        <v>0</v>
      </c>
      <c r="B788">
        <v>102</v>
      </c>
      <c r="C788" s="34" t="s">
        <v>20</v>
      </c>
      <c r="D788" s="34">
        <v>6</v>
      </c>
      <c r="E788" s="39">
        <v>0</v>
      </c>
      <c r="F788" t="s">
        <v>1336</v>
      </c>
    </row>
    <row r="789" spans="1:6" x14ac:dyDescent="0.3">
      <c r="A789" t="s">
        <v>0</v>
      </c>
      <c r="B789">
        <v>102</v>
      </c>
      <c r="C789" s="34" t="s">
        <v>20</v>
      </c>
      <c r="D789" s="34">
        <v>7</v>
      </c>
      <c r="E789" s="39">
        <v>1</v>
      </c>
      <c r="F789" t="s">
        <v>728</v>
      </c>
    </row>
    <row r="790" spans="1:6" x14ac:dyDescent="0.3">
      <c r="A790" t="s">
        <v>0</v>
      </c>
      <c r="B790">
        <v>102</v>
      </c>
      <c r="C790" s="34" t="s">
        <v>20</v>
      </c>
      <c r="D790" s="34">
        <v>8</v>
      </c>
      <c r="E790" s="39">
        <v>1</v>
      </c>
      <c r="F790" t="s">
        <v>727</v>
      </c>
    </row>
    <row r="791" spans="1:6" x14ac:dyDescent="0.3">
      <c r="A791" t="s">
        <v>0</v>
      </c>
      <c r="B791">
        <v>102</v>
      </c>
      <c r="C791" s="34" t="s">
        <v>20</v>
      </c>
      <c r="D791" s="34">
        <v>9</v>
      </c>
      <c r="E791" s="39">
        <v>1</v>
      </c>
      <c r="F791" t="s">
        <v>1474</v>
      </c>
    </row>
    <row r="792" spans="1:6" x14ac:dyDescent="0.3">
      <c r="A792" t="s">
        <v>1078</v>
      </c>
      <c r="B792">
        <v>103</v>
      </c>
      <c r="C792" s="34" t="s">
        <v>1079</v>
      </c>
      <c r="D792" s="34">
        <v>7</v>
      </c>
      <c r="E792" s="39">
        <v>3</v>
      </c>
      <c r="F792" t="s">
        <v>1152</v>
      </c>
    </row>
    <row r="793" spans="1:6" x14ac:dyDescent="0.3">
      <c r="A793" t="s">
        <v>0</v>
      </c>
      <c r="B793">
        <v>103</v>
      </c>
      <c r="C793" s="34" t="s">
        <v>20</v>
      </c>
      <c r="D793" s="34">
        <v>1</v>
      </c>
      <c r="E793" s="39">
        <v>0</v>
      </c>
      <c r="F793" t="s">
        <v>1434</v>
      </c>
    </row>
    <row r="794" spans="1:6" x14ac:dyDescent="0.3">
      <c r="A794" t="s">
        <v>0</v>
      </c>
      <c r="B794">
        <v>103</v>
      </c>
      <c r="C794" s="34" t="s">
        <v>20</v>
      </c>
      <c r="D794" s="34">
        <v>2</v>
      </c>
      <c r="E794" s="39">
        <v>1</v>
      </c>
      <c r="F794" t="s">
        <v>1475</v>
      </c>
    </row>
    <row r="795" spans="1:6" x14ac:dyDescent="0.3">
      <c r="A795" t="s">
        <v>0</v>
      </c>
      <c r="B795">
        <v>103</v>
      </c>
      <c r="C795" s="34" t="s">
        <v>20</v>
      </c>
      <c r="D795" s="34">
        <v>3</v>
      </c>
      <c r="E795" s="39">
        <v>0</v>
      </c>
      <c r="F795" t="s">
        <v>1476</v>
      </c>
    </row>
    <row r="796" spans="1:6" x14ac:dyDescent="0.3">
      <c r="A796" t="s">
        <v>0</v>
      </c>
      <c r="B796">
        <v>103</v>
      </c>
      <c r="C796" s="34" t="s">
        <v>20</v>
      </c>
      <c r="D796" s="34">
        <v>4</v>
      </c>
      <c r="E796" s="39">
        <v>1</v>
      </c>
      <c r="F796" t="s">
        <v>1477</v>
      </c>
    </row>
    <row r="797" spans="1:6" x14ac:dyDescent="0.3">
      <c r="A797" t="s">
        <v>0</v>
      </c>
      <c r="B797">
        <v>103</v>
      </c>
      <c r="C797" s="34" t="s">
        <v>20</v>
      </c>
      <c r="D797" s="34">
        <v>5</v>
      </c>
      <c r="E797" s="39">
        <v>0</v>
      </c>
      <c r="F797" t="s">
        <v>1478</v>
      </c>
    </row>
    <row r="798" spans="1:6" x14ac:dyDescent="0.3">
      <c r="A798" t="s">
        <v>0</v>
      </c>
      <c r="B798">
        <v>103</v>
      </c>
      <c r="C798" s="34" t="s">
        <v>20</v>
      </c>
      <c r="D798" s="34">
        <v>6</v>
      </c>
      <c r="E798" s="39">
        <v>1</v>
      </c>
      <c r="F798" t="s">
        <v>1392</v>
      </c>
    </row>
    <row r="799" spans="1:6" x14ac:dyDescent="0.3">
      <c r="A799" t="s">
        <v>0</v>
      </c>
      <c r="B799">
        <v>103</v>
      </c>
      <c r="C799" s="34" t="s">
        <v>20</v>
      </c>
      <c r="D799" s="34">
        <v>7</v>
      </c>
      <c r="E799" s="39">
        <v>0</v>
      </c>
      <c r="F799" t="s">
        <v>1479</v>
      </c>
    </row>
    <row r="800" spans="1:6" x14ac:dyDescent="0.3">
      <c r="A800" t="s">
        <v>1078</v>
      </c>
      <c r="B800">
        <v>104</v>
      </c>
      <c r="C800" s="34" t="s">
        <v>1079</v>
      </c>
      <c r="D800" s="34">
        <v>10</v>
      </c>
      <c r="E800" s="39">
        <v>5</v>
      </c>
      <c r="F800" t="s">
        <v>1153</v>
      </c>
    </row>
    <row r="801" spans="1:6" x14ac:dyDescent="0.3">
      <c r="A801" t="s">
        <v>0</v>
      </c>
      <c r="B801">
        <v>104</v>
      </c>
      <c r="C801" s="34" t="s">
        <v>20</v>
      </c>
      <c r="D801" s="34">
        <v>1</v>
      </c>
      <c r="E801" s="39">
        <v>1</v>
      </c>
      <c r="F801" t="s">
        <v>1480</v>
      </c>
    </row>
    <row r="802" spans="1:6" x14ac:dyDescent="0.3">
      <c r="A802" t="s">
        <v>0</v>
      </c>
      <c r="B802">
        <v>104</v>
      </c>
      <c r="C802" s="34" t="s">
        <v>20</v>
      </c>
      <c r="D802" s="34">
        <v>2</v>
      </c>
      <c r="E802" s="39">
        <v>0</v>
      </c>
      <c r="F802" t="s">
        <v>1439</v>
      </c>
    </row>
    <row r="803" spans="1:6" x14ac:dyDescent="0.3">
      <c r="A803" t="s">
        <v>0</v>
      </c>
      <c r="B803">
        <v>104</v>
      </c>
      <c r="C803" s="34" t="s">
        <v>20</v>
      </c>
      <c r="D803" s="34">
        <v>3</v>
      </c>
      <c r="E803" s="39">
        <v>1</v>
      </c>
      <c r="F803" t="s">
        <v>1390</v>
      </c>
    </row>
    <row r="804" spans="1:6" x14ac:dyDescent="0.3">
      <c r="A804" t="s">
        <v>0</v>
      </c>
      <c r="B804">
        <v>104</v>
      </c>
      <c r="C804" s="34" t="s">
        <v>20</v>
      </c>
      <c r="D804" s="34">
        <v>4</v>
      </c>
      <c r="E804" s="39">
        <v>0</v>
      </c>
      <c r="F804" t="s">
        <v>1376</v>
      </c>
    </row>
    <row r="805" spans="1:6" x14ac:dyDescent="0.3">
      <c r="A805" t="s">
        <v>0</v>
      </c>
      <c r="B805">
        <v>104</v>
      </c>
      <c r="C805" s="34" t="s">
        <v>20</v>
      </c>
      <c r="D805" s="34">
        <v>5</v>
      </c>
      <c r="E805" s="39">
        <v>1</v>
      </c>
      <c r="F805" t="s">
        <v>1481</v>
      </c>
    </row>
    <row r="806" spans="1:6" x14ac:dyDescent="0.3">
      <c r="A806" t="s">
        <v>0</v>
      </c>
      <c r="B806">
        <v>104</v>
      </c>
      <c r="C806" s="34" t="s">
        <v>20</v>
      </c>
      <c r="D806" s="34">
        <v>6</v>
      </c>
      <c r="E806" s="39">
        <v>1</v>
      </c>
      <c r="F806" t="s">
        <v>1394</v>
      </c>
    </row>
    <row r="807" spans="1:6" x14ac:dyDescent="0.3">
      <c r="A807" t="s">
        <v>0</v>
      </c>
      <c r="B807">
        <v>104</v>
      </c>
      <c r="C807" s="34" t="s">
        <v>20</v>
      </c>
      <c r="D807" s="34">
        <v>7</v>
      </c>
      <c r="E807" s="39">
        <v>0</v>
      </c>
      <c r="F807" t="s">
        <v>1482</v>
      </c>
    </row>
    <row r="808" spans="1:6" x14ac:dyDescent="0.3">
      <c r="A808" t="s">
        <v>0</v>
      </c>
      <c r="B808">
        <v>104</v>
      </c>
      <c r="C808" s="34" t="s">
        <v>20</v>
      </c>
      <c r="D808" s="34">
        <v>8</v>
      </c>
      <c r="E808" s="39">
        <v>0</v>
      </c>
      <c r="F808" t="s">
        <v>6</v>
      </c>
    </row>
    <row r="809" spans="1:6" x14ac:dyDescent="0.3">
      <c r="A809" t="s">
        <v>0</v>
      </c>
      <c r="B809">
        <v>104</v>
      </c>
      <c r="C809" s="34" t="s">
        <v>20</v>
      </c>
      <c r="D809" s="34">
        <v>9</v>
      </c>
      <c r="E809" s="39">
        <v>0</v>
      </c>
      <c r="F809" t="s">
        <v>1483</v>
      </c>
    </row>
    <row r="810" spans="1:6" x14ac:dyDescent="0.3">
      <c r="A810" t="s">
        <v>0</v>
      </c>
      <c r="B810">
        <v>104</v>
      </c>
      <c r="C810" s="34" t="s">
        <v>20</v>
      </c>
      <c r="D810" s="34">
        <v>10</v>
      </c>
      <c r="E810" s="39">
        <v>1</v>
      </c>
      <c r="F810" t="s">
        <v>1484</v>
      </c>
    </row>
    <row r="811" spans="1:6" x14ac:dyDescent="0.3">
      <c r="A811" t="s">
        <v>1078</v>
      </c>
      <c r="B811">
        <v>105</v>
      </c>
      <c r="C811" s="34" t="s">
        <v>1079</v>
      </c>
      <c r="D811" s="34">
        <v>9</v>
      </c>
      <c r="E811" s="39">
        <v>3</v>
      </c>
      <c r="F811" t="s">
        <v>1154</v>
      </c>
    </row>
    <row r="812" spans="1:6" x14ac:dyDescent="0.3">
      <c r="A812" t="s">
        <v>0</v>
      </c>
      <c r="B812">
        <v>105</v>
      </c>
      <c r="C812" s="34" t="s">
        <v>20</v>
      </c>
      <c r="D812" s="34">
        <v>1</v>
      </c>
      <c r="E812" s="39">
        <v>0</v>
      </c>
      <c r="F812" t="s">
        <v>1485</v>
      </c>
    </row>
    <row r="813" spans="1:6" x14ac:dyDescent="0.3">
      <c r="A813" t="s">
        <v>0</v>
      </c>
      <c r="B813">
        <v>105</v>
      </c>
      <c r="C813" s="34" t="s">
        <v>20</v>
      </c>
      <c r="D813" s="34">
        <v>2</v>
      </c>
      <c r="E813" s="39">
        <v>0</v>
      </c>
      <c r="F813" t="s">
        <v>454</v>
      </c>
    </row>
    <row r="814" spans="1:6" x14ac:dyDescent="0.3">
      <c r="A814" t="s">
        <v>0</v>
      </c>
      <c r="B814">
        <v>105</v>
      </c>
      <c r="C814" s="34" t="s">
        <v>20</v>
      </c>
      <c r="D814" s="34">
        <v>3</v>
      </c>
      <c r="E814" s="39">
        <v>0</v>
      </c>
      <c r="F814" t="s">
        <v>1486</v>
      </c>
    </row>
    <row r="815" spans="1:6" x14ac:dyDescent="0.3">
      <c r="A815" t="s">
        <v>0</v>
      </c>
      <c r="B815">
        <v>105</v>
      </c>
      <c r="C815" s="34" t="s">
        <v>20</v>
      </c>
      <c r="D815" s="34">
        <v>4</v>
      </c>
      <c r="E815" s="39">
        <v>1</v>
      </c>
      <c r="F815" t="s">
        <v>25</v>
      </c>
    </row>
    <row r="816" spans="1:6" x14ac:dyDescent="0.3">
      <c r="A816" t="s">
        <v>0</v>
      </c>
      <c r="B816">
        <v>105</v>
      </c>
      <c r="C816" s="34" t="s">
        <v>20</v>
      </c>
      <c r="D816" s="34">
        <v>5</v>
      </c>
      <c r="E816" s="39">
        <v>1</v>
      </c>
      <c r="F816" t="s">
        <v>453</v>
      </c>
    </row>
    <row r="817" spans="1:6" x14ac:dyDescent="0.3">
      <c r="A817" t="s">
        <v>0</v>
      </c>
      <c r="B817">
        <v>105</v>
      </c>
      <c r="C817" s="34" t="s">
        <v>20</v>
      </c>
      <c r="D817" s="34">
        <v>6</v>
      </c>
      <c r="E817" s="39">
        <v>0</v>
      </c>
      <c r="F817" t="s">
        <v>1331</v>
      </c>
    </row>
    <row r="818" spans="1:6" x14ac:dyDescent="0.3">
      <c r="A818" t="s">
        <v>0</v>
      </c>
      <c r="B818">
        <v>105</v>
      </c>
      <c r="C818" s="34" t="s">
        <v>20</v>
      </c>
      <c r="D818" s="34">
        <v>7</v>
      </c>
      <c r="E818" s="39">
        <v>0</v>
      </c>
      <c r="F818" t="s">
        <v>340</v>
      </c>
    </row>
    <row r="819" spans="1:6" x14ac:dyDescent="0.3">
      <c r="A819" t="s">
        <v>0</v>
      </c>
      <c r="B819">
        <v>105</v>
      </c>
      <c r="C819" s="34" t="s">
        <v>20</v>
      </c>
      <c r="D819" s="34">
        <v>8</v>
      </c>
      <c r="E819" s="39">
        <v>0</v>
      </c>
      <c r="F819" t="s">
        <v>1487</v>
      </c>
    </row>
    <row r="820" spans="1:6" x14ac:dyDescent="0.3">
      <c r="A820" t="s">
        <v>0</v>
      </c>
      <c r="B820">
        <v>105</v>
      </c>
      <c r="C820" s="34" t="s">
        <v>20</v>
      </c>
      <c r="D820" s="34">
        <v>9</v>
      </c>
      <c r="E820" s="39">
        <v>1</v>
      </c>
      <c r="F820" t="s">
        <v>456</v>
      </c>
    </row>
    <row r="821" spans="1:6" x14ac:dyDescent="0.3">
      <c r="A821" t="s">
        <v>1078</v>
      </c>
      <c r="B821">
        <v>106</v>
      </c>
      <c r="C821" s="34" t="s">
        <v>1079</v>
      </c>
      <c r="D821" s="34">
        <v>13</v>
      </c>
      <c r="E821" s="39">
        <v>7</v>
      </c>
      <c r="F821" t="s">
        <v>1155</v>
      </c>
    </row>
    <row r="822" spans="1:6" x14ac:dyDescent="0.3">
      <c r="A822" t="s">
        <v>0</v>
      </c>
      <c r="B822">
        <v>106</v>
      </c>
      <c r="C822" s="34" t="s">
        <v>20</v>
      </c>
      <c r="D822" s="34">
        <v>1</v>
      </c>
      <c r="E822" s="39">
        <v>0</v>
      </c>
      <c r="F822" t="s">
        <v>708</v>
      </c>
    </row>
    <row r="823" spans="1:6" x14ac:dyDescent="0.3">
      <c r="A823" t="s">
        <v>0</v>
      </c>
      <c r="B823">
        <v>106</v>
      </c>
      <c r="C823" s="34" t="s">
        <v>20</v>
      </c>
      <c r="D823" s="34">
        <v>2</v>
      </c>
      <c r="E823" s="39">
        <v>1</v>
      </c>
      <c r="F823" t="s">
        <v>31</v>
      </c>
    </row>
    <row r="824" spans="1:6" x14ac:dyDescent="0.3">
      <c r="A824" t="s">
        <v>0</v>
      </c>
      <c r="B824">
        <v>106</v>
      </c>
      <c r="C824" s="34" t="s">
        <v>20</v>
      </c>
      <c r="D824" s="34">
        <v>3</v>
      </c>
      <c r="E824" s="39">
        <v>1</v>
      </c>
      <c r="F824" t="s">
        <v>1302</v>
      </c>
    </row>
    <row r="825" spans="1:6" x14ac:dyDescent="0.3">
      <c r="A825" t="s">
        <v>0</v>
      </c>
      <c r="B825">
        <v>106</v>
      </c>
      <c r="C825" s="34" t="s">
        <v>20</v>
      </c>
      <c r="D825" s="34">
        <v>4</v>
      </c>
      <c r="E825" s="39">
        <v>0</v>
      </c>
      <c r="F825" t="s">
        <v>1297</v>
      </c>
    </row>
    <row r="826" spans="1:6" x14ac:dyDescent="0.3">
      <c r="A826" t="s">
        <v>0</v>
      </c>
      <c r="B826">
        <v>106</v>
      </c>
      <c r="C826" s="34" t="s">
        <v>20</v>
      </c>
      <c r="D826" s="34">
        <v>5</v>
      </c>
      <c r="E826" s="39">
        <v>1</v>
      </c>
      <c r="F826" t="s">
        <v>1350</v>
      </c>
    </row>
    <row r="827" spans="1:6" x14ac:dyDescent="0.3">
      <c r="A827" t="s">
        <v>0</v>
      </c>
      <c r="B827">
        <v>106</v>
      </c>
      <c r="C827" s="34" t="s">
        <v>20</v>
      </c>
      <c r="D827" s="34">
        <v>6</v>
      </c>
      <c r="E827" s="39">
        <v>1</v>
      </c>
      <c r="F827" t="s">
        <v>1488</v>
      </c>
    </row>
    <row r="828" spans="1:6" x14ac:dyDescent="0.3">
      <c r="A828" t="s">
        <v>0</v>
      </c>
      <c r="B828">
        <v>106</v>
      </c>
      <c r="C828" s="34" t="s">
        <v>20</v>
      </c>
      <c r="D828" s="34">
        <v>7</v>
      </c>
      <c r="E828" s="39">
        <v>1</v>
      </c>
      <c r="F828" t="s">
        <v>111</v>
      </c>
    </row>
    <row r="829" spans="1:6" x14ac:dyDescent="0.3">
      <c r="A829" t="s">
        <v>0</v>
      </c>
      <c r="B829">
        <v>106</v>
      </c>
      <c r="C829" s="34" t="s">
        <v>20</v>
      </c>
      <c r="D829" s="34">
        <v>8</v>
      </c>
      <c r="E829" s="39">
        <v>0</v>
      </c>
      <c r="F829" t="s">
        <v>818</v>
      </c>
    </row>
    <row r="830" spans="1:6" x14ac:dyDescent="0.3">
      <c r="A830" t="s">
        <v>0</v>
      </c>
      <c r="B830">
        <v>106</v>
      </c>
      <c r="C830" s="34" t="s">
        <v>20</v>
      </c>
      <c r="D830" s="34">
        <v>9</v>
      </c>
      <c r="E830" s="39">
        <v>0</v>
      </c>
      <c r="F830" t="s">
        <v>1309</v>
      </c>
    </row>
    <row r="831" spans="1:6" x14ac:dyDescent="0.3">
      <c r="A831" t="s">
        <v>0</v>
      </c>
      <c r="B831">
        <v>106</v>
      </c>
      <c r="C831" s="34" t="s">
        <v>20</v>
      </c>
      <c r="D831" s="34">
        <v>10</v>
      </c>
      <c r="E831" s="39">
        <v>1</v>
      </c>
      <c r="F831" t="s">
        <v>1418</v>
      </c>
    </row>
    <row r="832" spans="1:6" x14ac:dyDescent="0.3">
      <c r="A832" t="s">
        <v>0</v>
      </c>
      <c r="B832">
        <v>106</v>
      </c>
      <c r="C832" s="34" t="s">
        <v>20</v>
      </c>
      <c r="D832" s="34">
        <v>11</v>
      </c>
      <c r="E832" s="39">
        <v>1</v>
      </c>
      <c r="F832" t="s">
        <v>1336</v>
      </c>
    </row>
    <row r="833" spans="1:6" x14ac:dyDescent="0.3">
      <c r="A833" t="s">
        <v>0</v>
      </c>
      <c r="B833">
        <v>106</v>
      </c>
      <c r="C833" s="34" t="s">
        <v>20</v>
      </c>
      <c r="D833" s="34">
        <v>12</v>
      </c>
      <c r="E833" s="39">
        <v>0</v>
      </c>
      <c r="F833" t="s">
        <v>1355</v>
      </c>
    </row>
    <row r="834" spans="1:6" x14ac:dyDescent="0.3">
      <c r="A834" t="s">
        <v>0</v>
      </c>
      <c r="B834">
        <v>106</v>
      </c>
      <c r="C834" s="34" t="s">
        <v>20</v>
      </c>
      <c r="D834" s="34">
        <v>13</v>
      </c>
      <c r="E834" s="39">
        <v>0</v>
      </c>
      <c r="F834" t="s">
        <v>333</v>
      </c>
    </row>
    <row r="835" spans="1:6" x14ac:dyDescent="0.3">
      <c r="A835" t="s">
        <v>1078</v>
      </c>
      <c r="B835">
        <v>107</v>
      </c>
      <c r="C835" s="34" t="s">
        <v>1079</v>
      </c>
      <c r="D835" s="34">
        <v>5</v>
      </c>
      <c r="E835" s="39">
        <v>1</v>
      </c>
      <c r="F835" t="s">
        <v>1156</v>
      </c>
    </row>
    <row r="836" spans="1:6" x14ac:dyDescent="0.3">
      <c r="A836" t="s">
        <v>0</v>
      </c>
      <c r="B836">
        <v>107</v>
      </c>
      <c r="C836" s="34" t="s">
        <v>20</v>
      </c>
      <c r="D836" s="34">
        <v>1</v>
      </c>
      <c r="E836" s="39">
        <v>1</v>
      </c>
      <c r="F836" t="s">
        <v>285</v>
      </c>
    </row>
    <row r="837" spans="1:6" x14ac:dyDescent="0.3">
      <c r="A837" t="s">
        <v>0</v>
      </c>
      <c r="B837">
        <v>107</v>
      </c>
      <c r="C837" s="34" t="s">
        <v>20</v>
      </c>
      <c r="D837" s="34">
        <v>2</v>
      </c>
      <c r="E837" s="39">
        <v>0</v>
      </c>
      <c r="F837" t="s">
        <v>286</v>
      </c>
    </row>
    <row r="838" spans="1:6" x14ac:dyDescent="0.3">
      <c r="A838" t="s">
        <v>0</v>
      </c>
      <c r="B838">
        <v>107</v>
      </c>
      <c r="C838" s="34" t="s">
        <v>20</v>
      </c>
      <c r="D838" s="34">
        <v>3</v>
      </c>
      <c r="E838" s="39">
        <v>0</v>
      </c>
      <c r="F838" t="s">
        <v>6</v>
      </c>
    </row>
    <row r="839" spans="1:6" x14ac:dyDescent="0.3">
      <c r="A839" t="s">
        <v>0</v>
      </c>
      <c r="B839">
        <v>107</v>
      </c>
      <c r="C839" s="34" t="s">
        <v>20</v>
      </c>
      <c r="D839" s="34">
        <v>4</v>
      </c>
      <c r="E839" s="39">
        <v>0</v>
      </c>
      <c r="F839" t="s">
        <v>1359</v>
      </c>
    </row>
    <row r="840" spans="1:6" x14ac:dyDescent="0.3">
      <c r="A840" t="s">
        <v>0</v>
      </c>
      <c r="B840">
        <v>107</v>
      </c>
      <c r="C840" s="34" t="s">
        <v>20</v>
      </c>
      <c r="D840" s="34">
        <v>5</v>
      </c>
      <c r="E840" s="39">
        <v>0</v>
      </c>
      <c r="F840" t="s">
        <v>289</v>
      </c>
    </row>
    <row r="841" spans="1:6" x14ac:dyDescent="0.3">
      <c r="A841" t="s">
        <v>1078</v>
      </c>
      <c r="B841">
        <v>108</v>
      </c>
      <c r="C841" s="34" t="s">
        <v>1079</v>
      </c>
      <c r="D841" s="34">
        <v>8</v>
      </c>
      <c r="E841" s="39">
        <v>4</v>
      </c>
      <c r="F841" t="s">
        <v>1157</v>
      </c>
    </row>
    <row r="842" spans="1:6" x14ac:dyDescent="0.3">
      <c r="A842" t="s">
        <v>0</v>
      </c>
      <c r="B842">
        <v>108</v>
      </c>
      <c r="C842" s="34" t="s">
        <v>20</v>
      </c>
      <c r="D842" s="34">
        <v>1</v>
      </c>
      <c r="E842" s="39">
        <v>1</v>
      </c>
      <c r="F842" t="s">
        <v>1489</v>
      </c>
    </row>
    <row r="843" spans="1:6" x14ac:dyDescent="0.3">
      <c r="A843" t="s">
        <v>0</v>
      </c>
      <c r="B843">
        <v>108</v>
      </c>
      <c r="C843" s="34" t="s">
        <v>20</v>
      </c>
      <c r="D843" s="34">
        <v>2</v>
      </c>
      <c r="E843" s="39">
        <v>0</v>
      </c>
      <c r="F843" t="s">
        <v>730</v>
      </c>
    </row>
    <row r="844" spans="1:6" x14ac:dyDescent="0.3">
      <c r="A844" t="s">
        <v>0</v>
      </c>
      <c r="B844">
        <v>108</v>
      </c>
      <c r="C844" s="34" t="s">
        <v>20</v>
      </c>
      <c r="D844" s="34">
        <v>3</v>
      </c>
      <c r="E844" s="39">
        <v>1</v>
      </c>
      <c r="F844" t="s">
        <v>1312</v>
      </c>
    </row>
    <row r="845" spans="1:6" x14ac:dyDescent="0.3">
      <c r="A845" t="s">
        <v>0</v>
      </c>
      <c r="B845">
        <v>108</v>
      </c>
      <c r="C845" s="34" t="s">
        <v>20</v>
      </c>
      <c r="D845" s="34">
        <v>4</v>
      </c>
      <c r="E845" s="39">
        <v>0</v>
      </c>
      <c r="F845" t="s">
        <v>141</v>
      </c>
    </row>
    <row r="846" spans="1:6" x14ac:dyDescent="0.3">
      <c r="A846" t="s">
        <v>0</v>
      </c>
      <c r="B846">
        <v>108</v>
      </c>
      <c r="C846" s="34" t="s">
        <v>20</v>
      </c>
      <c r="D846" s="34">
        <v>5</v>
      </c>
      <c r="E846" s="39">
        <v>0</v>
      </c>
      <c r="F846" t="s">
        <v>1297</v>
      </c>
    </row>
    <row r="847" spans="1:6" x14ac:dyDescent="0.3">
      <c r="A847" t="s">
        <v>0</v>
      </c>
      <c r="B847">
        <v>108</v>
      </c>
      <c r="C847" s="34" t="s">
        <v>20</v>
      </c>
      <c r="D847" s="34">
        <v>6</v>
      </c>
      <c r="E847" s="39">
        <v>0</v>
      </c>
      <c r="F847" t="s">
        <v>1490</v>
      </c>
    </row>
    <row r="848" spans="1:6" x14ac:dyDescent="0.3">
      <c r="A848" t="s">
        <v>0</v>
      </c>
      <c r="B848">
        <v>108</v>
      </c>
      <c r="C848" s="34" t="s">
        <v>20</v>
      </c>
      <c r="D848" s="34">
        <v>7</v>
      </c>
      <c r="E848" s="39">
        <v>1</v>
      </c>
      <c r="F848" t="s">
        <v>1491</v>
      </c>
    </row>
    <row r="849" spans="1:6" x14ac:dyDescent="0.3">
      <c r="A849" t="s">
        <v>0</v>
      </c>
      <c r="B849">
        <v>108</v>
      </c>
      <c r="C849" s="34" t="s">
        <v>20</v>
      </c>
      <c r="D849" s="34">
        <v>8</v>
      </c>
      <c r="E849" s="39">
        <v>1</v>
      </c>
      <c r="F849" t="s">
        <v>1492</v>
      </c>
    </row>
    <row r="850" spans="1:6" x14ac:dyDescent="0.3">
      <c r="A850" t="s">
        <v>1078</v>
      </c>
      <c r="B850">
        <v>109</v>
      </c>
      <c r="C850" s="34" t="s">
        <v>1079</v>
      </c>
      <c r="D850" s="34">
        <v>8</v>
      </c>
      <c r="E850" s="39">
        <v>4</v>
      </c>
      <c r="F850" t="s">
        <v>1158</v>
      </c>
    </row>
    <row r="851" spans="1:6" x14ac:dyDescent="0.3">
      <c r="A851" t="s">
        <v>0</v>
      </c>
      <c r="B851">
        <v>109</v>
      </c>
      <c r="C851" s="34" t="s">
        <v>20</v>
      </c>
      <c r="D851" s="34">
        <v>1</v>
      </c>
      <c r="E851" s="39">
        <v>1</v>
      </c>
      <c r="F851" t="s">
        <v>1493</v>
      </c>
    </row>
    <row r="852" spans="1:6" x14ac:dyDescent="0.3">
      <c r="A852" t="s">
        <v>0</v>
      </c>
      <c r="B852">
        <v>109</v>
      </c>
      <c r="C852" s="34" t="s">
        <v>20</v>
      </c>
      <c r="D852" s="34">
        <v>2</v>
      </c>
      <c r="E852" s="39">
        <v>1</v>
      </c>
      <c r="F852" t="s">
        <v>360</v>
      </c>
    </row>
    <row r="853" spans="1:6" x14ac:dyDescent="0.3">
      <c r="A853" t="s">
        <v>0</v>
      </c>
      <c r="B853">
        <v>109</v>
      </c>
      <c r="C853" s="34" t="s">
        <v>20</v>
      </c>
      <c r="D853" s="34">
        <v>3</v>
      </c>
      <c r="E853" s="39">
        <v>1</v>
      </c>
      <c r="F853" t="s">
        <v>1335</v>
      </c>
    </row>
    <row r="854" spans="1:6" x14ac:dyDescent="0.3">
      <c r="A854" t="s">
        <v>0</v>
      </c>
      <c r="B854">
        <v>109</v>
      </c>
      <c r="C854" s="34" t="s">
        <v>20</v>
      </c>
      <c r="D854" s="34">
        <v>4</v>
      </c>
      <c r="E854" s="39">
        <v>0</v>
      </c>
      <c r="F854" t="s">
        <v>16</v>
      </c>
    </row>
    <row r="855" spans="1:6" x14ac:dyDescent="0.3">
      <c r="A855" t="s">
        <v>0</v>
      </c>
      <c r="B855">
        <v>109</v>
      </c>
      <c r="C855" s="34" t="s">
        <v>20</v>
      </c>
      <c r="D855" s="34">
        <v>5</v>
      </c>
      <c r="E855" s="39">
        <v>1</v>
      </c>
      <c r="F855" t="s">
        <v>102</v>
      </c>
    </row>
    <row r="856" spans="1:6" x14ac:dyDescent="0.3">
      <c r="A856" t="s">
        <v>0</v>
      </c>
      <c r="B856">
        <v>109</v>
      </c>
      <c r="C856" s="34" t="s">
        <v>20</v>
      </c>
      <c r="D856" s="34">
        <v>6</v>
      </c>
      <c r="E856" s="39">
        <v>0</v>
      </c>
      <c r="F856" t="s">
        <v>309</v>
      </c>
    </row>
    <row r="857" spans="1:6" x14ac:dyDescent="0.3">
      <c r="A857" t="s">
        <v>0</v>
      </c>
      <c r="B857">
        <v>109</v>
      </c>
      <c r="C857" s="34" t="s">
        <v>20</v>
      </c>
      <c r="D857" s="34">
        <v>7</v>
      </c>
      <c r="E857" s="39">
        <v>0</v>
      </c>
      <c r="F857" t="s">
        <v>1289</v>
      </c>
    </row>
    <row r="858" spans="1:6" x14ac:dyDescent="0.3">
      <c r="A858" t="s">
        <v>0</v>
      </c>
      <c r="B858">
        <v>109</v>
      </c>
      <c r="C858" s="34" t="s">
        <v>20</v>
      </c>
      <c r="D858" s="34">
        <v>8</v>
      </c>
      <c r="E858" s="39">
        <v>0</v>
      </c>
      <c r="F858" t="s">
        <v>1494</v>
      </c>
    </row>
    <row r="859" spans="1:6" x14ac:dyDescent="0.3">
      <c r="A859" t="s">
        <v>1078</v>
      </c>
      <c r="B859">
        <v>110</v>
      </c>
      <c r="C859" s="34" t="s">
        <v>1079</v>
      </c>
      <c r="D859" s="34">
        <v>10</v>
      </c>
      <c r="E859" s="39">
        <v>2</v>
      </c>
      <c r="F859" t="s">
        <v>1159</v>
      </c>
    </row>
    <row r="860" spans="1:6" x14ac:dyDescent="0.3">
      <c r="A860" t="s">
        <v>0</v>
      </c>
      <c r="B860">
        <v>110</v>
      </c>
      <c r="C860" s="34" t="s">
        <v>20</v>
      </c>
      <c r="D860" s="34">
        <v>1</v>
      </c>
      <c r="E860" s="39">
        <v>1</v>
      </c>
      <c r="F860" t="s">
        <v>1337</v>
      </c>
    </row>
    <row r="861" spans="1:6" x14ac:dyDescent="0.3">
      <c r="A861" t="s">
        <v>0</v>
      </c>
      <c r="B861">
        <v>110</v>
      </c>
      <c r="C861" s="34" t="s">
        <v>20</v>
      </c>
      <c r="D861" s="34">
        <v>2</v>
      </c>
      <c r="E861" s="39">
        <v>0</v>
      </c>
      <c r="F861" t="s">
        <v>53</v>
      </c>
    </row>
    <row r="862" spans="1:6" x14ac:dyDescent="0.3">
      <c r="A862" t="s">
        <v>0</v>
      </c>
      <c r="B862">
        <v>110</v>
      </c>
      <c r="C862" s="34" t="s">
        <v>20</v>
      </c>
      <c r="D862" s="34">
        <v>3</v>
      </c>
      <c r="E862" s="39">
        <v>0</v>
      </c>
      <c r="F862" t="s">
        <v>1315</v>
      </c>
    </row>
    <row r="863" spans="1:6" x14ac:dyDescent="0.3">
      <c r="A863" t="s">
        <v>0</v>
      </c>
      <c r="B863">
        <v>110</v>
      </c>
      <c r="C863" s="34" t="s">
        <v>20</v>
      </c>
      <c r="D863" s="34">
        <v>4</v>
      </c>
      <c r="E863" s="39">
        <v>0</v>
      </c>
      <c r="F863" t="s">
        <v>296</v>
      </c>
    </row>
    <row r="864" spans="1:6" x14ac:dyDescent="0.3">
      <c r="A864" t="s">
        <v>0</v>
      </c>
      <c r="B864">
        <v>110</v>
      </c>
      <c r="C864" s="34" t="s">
        <v>20</v>
      </c>
      <c r="D864" s="34">
        <v>5</v>
      </c>
      <c r="E864" s="39">
        <v>0</v>
      </c>
      <c r="F864" t="s">
        <v>1495</v>
      </c>
    </row>
    <row r="865" spans="1:6" x14ac:dyDescent="0.3">
      <c r="A865" t="s">
        <v>0</v>
      </c>
      <c r="B865">
        <v>110</v>
      </c>
      <c r="C865" s="34" t="s">
        <v>20</v>
      </c>
      <c r="D865" s="34">
        <v>6</v>
      </c>
      <c r="E865" s="39">
        <v>0</v>
      </c>
      <c r="F865" t="s">
        <v>134</v>
      </c>
    </row>
    <row r="866" spans="1:6" x14ac:dyDescent="0.3">
      <c r="A866" t="s">
        <v>0</v>
      </c>
      <c r="B866">
        <v>110</v>
      </c>
      <c r="C866" s="34" t="s">
        <v>20</v>
      </c>
      <c r="D866" s="34">
        <v>7</v>
      </c>
      <c r="E866" s="39">
        <v>0</v>
      </c>
      <c r="F866" t="s">
        <v>1308</v>
      </c>
    </row>
    <row r="867" spans="1:6" x14ac:dyDescent="0.3">
      <c r="A867" t="s">
        <v>0</v>
      </c>
      <c r="B867">
        <v>110</v>
      </c>
      <c r="C867" s="34" t="s">
        <v>20</v>
      </c>
      <c r="D867" s="34">
        <v>8</v>
      </c>
      <c r="E867" s="39">
        <v>1</v>
      </c>
      <c r="F867" t="s">
        <v>31</v>
      </c>
    </row>
    <row r="868" spans="1:6" x14ac:dyDescent="0.3">
      <c r="A868" t="s">
        <v>0</v>
      </c>
      <c r="B868">
        <v>110</v>
      </c>
      <c r="C868" s="34" t="s">
        <v>20</v>
      </c>
      <c r="D868" s="34">
        <v>9</v>
      </c>
      <c r="E868" s="39">
        <v>0</v>
      </c>
      <c r="F868" t="s">
        <v>1286</v>
      </c>
    </row>
    <row r="869" spans="1:6" x14ac:dyDescent="0.3">
      <c r="A869" t="s">
        <v>0</v>
      </c>
      <c r="B869">
        <v>110</v>
      </c>
      <c r="C869" s="34" t="s">
        <v>20</v>
      </c>
      <c r="D869" s="34">
        <v>10</v>
      </c>
      <c r="E869" s="39">
        <v>0</v>
      </c>
      <c r="F869" t="s">
        <v>490</v>
      </c>
    </row>
    <row r="870" spans="1:6" x14ac:dyDescent="0.3">
      <c r="A870" t="s">
        <v>1078</v>
      </c>
      <c r="B870">
        <v>111</v>
      </c>
      <c r="C870" s="34" t="s">
        <v>1079</v>
      </c>
      <c r="D870" s="34">
        <v>10</v>
      </c>
      <c r="E870" s="39">
        <v>3</v>
      </c>
      <c r="F870" t="s">
        <v>1160</v>
      </c>
    </row>
    <row r="871" spans="1:6" x14ac:dyDescent="0.3">
      <c r="A871" t="s">
        <v>0</v>
      </c>
      <c r="B871">
        <v>111</v>
      </c>
      <c r="C871" s="34" t="s">
        <v>20</v>
      </c>
      <c r="D871" s="34">
        <v>1</v>
      </c>
      <c r="E871" s="39">
        <v>0</v>
      </c>
      <c r="F871" t="s">
        <v>1335</v>
      </c>
    </row>
    <row r="872" spans="1:6" x14ac:dyDescent="0.3">
      <c r="A872" t="s">
        <v>0</v>
      </c>
      <c r="B872">
        <v>111</v>
      </c>
      <c r="C872" s="34" t="s">
        <v>20</v>
      </c>
      <c r="D872" s="34">
        <v>2</v>
      </c>
      <c r="E872" s="39">
        <v>0</v>
      </c>
      <c r="F872" t="s">
        <v>254</v>
      </c>
    </row>
    <row r="873" spans="1:6" x14ac:dyDescent="0.3">
      <c r="A873" t="s">
        <v>0</v>
      </c>
      <c r="B873">
        <v>111</v>
      </c>
      <c r="C873" s="34" t="s">
        <v>20</v>
      </c>
      <c r="D873" s="34">
        <v>3</v>
      </c>
      <c r="E873" s="39">
        <v>0</v>
      </c>
      <c r="F873" t="s">
        <v>6</v>
      </c>
    </row>
    <row r="874" spans="1:6" x14ac:dyDescent="0.3">
      <c r="A874" t="s">
        <v>0</v>
      </c>
      <c r="B874">
        <v>111</v>
      </c>
      <c r="C874" s="34" t="s">
        <v>20</v>
      </c>
      <c r="D874" s="34">
        <v>4</v>
      </c>
      <c r="E874" s="39">
        <v>1</v>
      </c>
      <c r="F874" t="s">
        <v>1496</v>
      </c>
    </row>
    <row r="875" spans="1:6" x14ac:dyDescent="0.3">
      <c r="A875" t="s">
        <v>0</v>
      </c>
      <c r="B875">
        <v>111</v>
      </c>
      <c r="C875" s="34" t="s">
        <v>20</v>
      </c>
      <c r="D875" s="34">
        <v>5</v>
      </c>
      <c r="E875" s="39">
        <v>0</v>
      </c>
      <c r="F875" t="s">
        <v>60</v>
      </c>
    </row>
    <row r="876" spans="1:6" x14ac:dyDescent="0.3">
      <c r="A876" t="s">
        <v>0</v>
      </c>
      <c r="B876">
        <v>111</v>
      </c>
      <c r="C876" s="34" t="s">
        <v>20</v>
      </c>
      <c r="D876" s="34">
        <v>6</v>
      </c>
      <c r="E876" s="39">
        <v>0</v>
      </c>
      <c r="F876" t="s">
        <v>109</v>
      </c>
    </row>
    <row r="877" spans="1:6" x14ac:dyDescent="0.3">
      <c r="A877" t="s">
        <v>0</v>
      </c>
      <c r="B877">
        <v>111</v>
      </c>
      <c r="C877" s="34" t="s">
        <v>20</v>
      </c>
      <c r="D877" s="34">
        <v>7</v>
      </c>
      <c r="E877" s="39">
        <v>0</v>
      </c>
      <c r="F877" t="s">
        <v>277</v>
      </c>
    </row>
    <row r="878" spans="1:6" x14ac:dyDescent="0.3">
      <c r="A878" t="s">
        <v>0</v>
      </c>
      <c r="B878">
        <v>111</v>
      </c>
      <c r="C878" s="34" t="s">
        <v>20</v>
      </c>
      <c r="D878" s="34">
        <v>8</v>
      </c>
      <c r="E878" s="39">
        <v>1</v>
      </c>
      <c r="F878" t="s">
        <v>85</v>
      </c>
    </row>
    <row r="879" spans="1:6" x14ac:dyDescent="0.3">
      <c r="A879" t="s">
        <v>0</v>
      </c>
      <c r="B879">
        <v>111</v>
      </c>
      <c r="C879" s="34" t="s">
        <v>20</v>
      </c>
      <c r="D879" s="34">
        <v>9</v>
      </c>
      <c r="E879" s="39">
        <v>1</v>
      </c>
      <c r="F879" t="s">
        <v>103</v>
      </c>
    </row>
    <row r="880" spans="1:6" x14ac:dyDescent="0.3">
      <c r="A880" t="s">
        <v>0</v>
      </c>
      <c r="B880">
        <v>111</v>
      </c>
      <c r="C880" s="34" t="s">
        <v>20</v>
      </c>
      <c r="D880" s="34">
        <v>10</v>
      </c>
      <c r="E880" s="39">
        <v>0</v>
      </c>
      <c r="F880" t="s">
        <v>32</v>
      </c>
    </row>
    <row r="881" spans="1:6" x14ac:dyDescent="0.3">
      <c r="A881" t="s">
        <v>1078</v>
      </c>
      <c r="B881">
        <v>112</v>
      </c>
      <c r="C881" s="34" t="s">
        <v>1079</v>
      </c>
      <c r="D881" s="34">
        <v>6</v>
      </c>
      <c r="E881" s="39">
        <v>2</v>
      </c>
      <c r="F881" t="s">
        <v>1161</v>
      </c>
    </row>
    <row r="882" spans="1:6" x14ac:dyDescent="0.3">
      <c r="A882" t="s">
        <v>0</v>
      </c>
      <c r="B882">
        <v>112</v>
      </c>
      <c r="C882" s="34" t="s">
        <v>20</v>
      </c>
      <c r="D882" s="34">
        <v>1</v>
      </c>
      <c r="E882" s="39">
        <v>1</v>
      </c>
      <c r="F882" t="s">
        <v>640</v>
      </c>
    </row>
    <row r="883" spans="1:6" x14ac:dyDescent="0.3">
      <c r="A883" t="s">
        <v>0</v>
      </c>
      <c r="B883">
        <v>112</v>
      </c>
      <c r="C883" s="34" t="s">
        <v>20</v>
      </c>
      <c r="D883" s="34">
        <v>2</v>
      </c>
      <c r="E883" s="39">
        <v>0</v>
      </c>
      <c r="F883" t="s">
        <v>276</v>
      </c>
    </row>
    <row r="884" spans="1:6" x14ac:dyDescent="0.3">
      <c r="A884" t="s">
        <v>0</v>
      </c>
      <c r="B884">
        <v>112</v>
      </c>
      <c r="C884" s="34" t="s">
        <v>20</v>
      </c>
      <c r="D884" s="34">
        <v>3</v>
      </c>
      <c r="E884" s="39">
        <v>0</v>
      </c>
      <c r="F884" t="s">
        <v>1497</v>
      </c>
    </row>
    <row r="885" spans="1:6" x14ac:dyDescent="0.3">
      <c r="A885" t="s">
        <v>0</v>
      </c>
      <c r="B885">
        <v>112</v>
      </c>
      <c r="C885" s="34" t="s">
        <v>20</v>
      </c>
      <c r="D885" s="34">
        <v>4</v>
      </c>
      <c r="E885" s="39">
        <v>0</v>
      </c>
      <c r="F885" t="s">
        <v>16</v>
      </c>
    </row>
    <row r="886" spans="1:6" x14ac:dyDescent="0.3">
      <c r="A886" t="s">
        <v>0</v>
      </c>
      <c r="B886">
        <v>112</v>
      </c>
      <c r="C886" s="34" t="s">
        <v>20</v>
      </c>
      <c r="D886" s="34">
        <v>5</v>
      </c>
      <c r="E886" s="39">
        <v>1</v>
      </c>
      <c r="F886" t="s">
        <v>1283</v>
      </c>
    </row>
    <row r="887" spans="1:6" x14ac:dyDescent="0.3">
      <c r="A887" t="s">
        <v>0</v>
      </c>
      <c r="B887">
        <v>112</v>
      </c>
      <c r="C887" s="34" t="s">
        <v>20</v>
      </c>
      <c r="D887" s="34">
        <v>6</v>
      </c>
      <c r="E887" s="39">
        <v>0</v>
      </c>
      <c r="F887" t="s">
        <v>32</v>
      </c>
    </row>
    <row r="888" spans="1:6" x14ac:dyDescent="0.3">
      <c r="A888" t="s">
        <v>1078</v>
      </c>
      <c r="B888">
        <v>113</v>
      </c>
      <c r="C888" s="34" t="s">
        <v>1079</v>
      </c>
      <c r="D888" s="34">
        <v>13</v>
      </c>
      <c r="E888" s="39">
        <v>3</v>
      </c>
      <c r="F888" t="s">
        <v>1162</v>
      </c>
    </row>
    <row r="889" spans="1:6" x14ac:dyDescent="0.3">
      <c r="A889" t="s">
        <v>0</v>
      </c>
      <c r="B889">
        <v>113</v>
      </c>
      <c r="C889" s="34" t="s">
        <v>20</v>
      </c>
      <c r="D889" s="34">
        <v>1</v>
      </c>
      <c r="E889" s="39">
        <v>0</v>
      </c>
      <c r="F889" t="s">
        <v>6</v>
      </c>
    </row>
    <row r="890" spans="1:6" x14ac:dyDescent="0.3">
      <c r="A890" t="s">
        <v>0</v>
      </c>
      <c r="B890">
        <v>113</v>
      </c>
      <c r="C890" s="34" t="s">
        <v>20</v>
      </c>
      <c r="D890" s="34">
        <v>2</v>
      </c>
      <c r="E890" s="39">
        <v>0</v>
      </c>
      <c r="F890" t="s">
        <v>317</v>
      </c>
    </row>
    <row r="891" spans="1:6" x14ac:dyDescent="0.3">
      <c r="A891" t="s">
        <v>0</v>
      </c>
      <c r="B891">
        <v>113</v>
      </c>
      <c r="C891" s="34" t="s">
        <v>20</v>
      </c>
      <c r="D891" s="34">
        <v>3</v>
      </c>
      <c r="E891" s="39">
        <v>0</v>
      </c>
      <c r="F891" t="s">
        <v>678</v>
      </c>
    </row>
    <row r="892" spans="1:6" x14ac:dyDescent="0.3">
      <c r="A892" t="s">
        <v>0</v>
      </c>
      <c r="B892">
        <v>113</v>
      </c>
      <c r="C892" s="34" t="s">
        <v>20</v>
      </c>
      <c r="D892" s="34">
        <v>4</v>
      </c>
      <c r="E892" s="39">
        <v>1</v>
      </c>
      <c r="F892" t="s">
        <v>629</v>
      </c>
    </row>
    <row r="893" spans="1:6" x14ac:dyDescent="0.3">
      <c r="A893" t="s">
        <v>0</v>
      </c>
      <c r="B893">
        <v>113</v>
      </c>
      <c r="C893" s="34" t="s">
        <v>20</v>
      </c>
      <c r="D893" s="34">
        <v>5</v>
      </c>
      <c r="E893" s="39">
        <v>1</v>
      </c>
      <c r="F893" t="s">
        <v>1498</v>
      </c>
    </row>
    <row r="894" spans="1:6" x14ac:dyDescent="0.3">
      <c r="A894" t="s">
        <v>0</v>
      </c>
      <c r="B894">
        <v>113</v>
      </c>
      <c r="C894" s="34" t="s">
        <v>20</v>
      </c>
      <c r="D894" s="34">
        <v>6</v>
      </c>
      <c r="E894" s="39">
        <v>0</v>
      </c>
      <c r="F894" t="s">
        <v>1289</v>
      </c>
    </row>
    <row r="895" spans="1:6" x14ac:dyDescent="0.3">
      <c r="A895" t="s">
        <v>0</v>
      </c>
      <c r="B895">
        <v>113</v>
      </c>
      <c r="C895" s="34" t="s">
        <v>20</v>
      </c>
      <c r="D895" s="34">
        <v>7</v>
      </c>
      <c r="E895" s="39">
        <v>0</v>
      </c>
      <c r="F895" t="s">
        <v>610</v>
      </c>
    </row>
    <row r="896" spans="1:6" x14ac:dyDescent="0.3">
      <c r="A896" t="s">
        <v>0</v>
      </c>
      <c r="B896">
        <v>113</v>
      </c>
      <c r="C896" s="34" t="s">
        <v>20</v>
      </c>
      <c r="D896" s="34">
        <v>8</v>
      </c>
      <c r="E896" s="39">
        <v>0</v>
      </c>
      <c r="F896" t="s">
        <v>38</v>
      </c>
    </row>
    <row r="897" spans="1:6" x14ac:dyDescent="0.3">
      <c r="A897" t="s">
        <v>0</v>
      </c>
      <c r="B897">
        <v>113</v>
      </c>
      <c r="C897" s="34" t="s">
        <v>20</v>
      </c>
      <c r="D897" s="34">
        <v>9</v>
      </c>
      <c r="E897" s="39">
        <v>0</v>
      </c>
      <c r="F897" t="s">
        <v>394</v>
      </c>
    </row>
    <row r="898" spans="1:6" x14ac:dyDescent="0.3">
      <c r="A898" t="s">
        <v>0</v>
      </c>
      <c r="B898">
        <v>113</v>
      </c>
      <c r="C898" s="34" t="s">
        <v>20</v>
      </c>
      <c r="D898" s="34">
        <v>10</v>
      </c>
      <c r="E898" s="39">
        <v>0</v>
      </c>
      <c r="F898" t="s">
        <v>644</v>
      </c>
    </row>
    <row r="899" spans="1:6" x14ac:dyDescent="0.3">
      <c r="A899" t="s">
        <v>0</v>
      </c>
      <c r="B899">
        <v>113</v>
      </c>
      <c r="C899" s="34" t="s">
        <v>20</v>
      </c>
      <c r="D899" s="34">
        <v>11</v>
      </c>
      <c r="E899" s="39">
        <v>0</v>
      </c>
      <c r="F899" t="s">
        <v>105</v>
      </c>
    </row>
    <row r="900" spans="1:6" x14ac:dyDescent="0.3">
      <c r="A900" t="s">
        <v>0</v>
      </c>
      <c r="B900">
        <v>113</v>
      </c>
      <c r="C900" s="34" t="s">
        <v>20</v>
      </c>
      <c r="D900" s="34">
        <v>12</v>
      </c>
      <c r="E900" s="39">
        <v>0</v>
      </c>
      <c r="F900" t="s">
        <v>1294</v>
      </c>
    </row>
    <row r="901" spans="1:6" x14ac:dyDescent="0.3">
      <c r="A901" t="s">
        <v>0</v>
      </c>
      <c r="B901">
        <v>113</v>
      </c>
      <c r="C901" s="34" t="s">
        <v>20</v>
      </c>
      <c r="D901" s="34">
        <v>13</v>
      </c>
      <c r="E901" s="39">
        <v>1</v>
      </c>
      <c r="F901" t="s">
        <v>1499</v>
      </c>
    </row>
    <row r="902" spans="1:6" x14ac:dyDescent="0.3">
      <c r="A902" t="s">
        <v>1078</v>
      </c>
      <c r="B902">
        <v>114</v>
      </c>
      <c r="C902" s="34" t="s">
        <v>1079</v>
      </c>
      <c r="D902" s="34">
        <v>11</v>
      </c>
      <c r="E902" s="39">
        <v>1</v>
      </c>
      <c r="F902" t="s">
        <v>1163</v>
      </c>
    </row>
    <row r="903" spans="1:6" x14ac:dyDescent="0.3">
      <c r="A903" t="s">
        <v>0</v>
      </c>
      <c r="B903">
        <v>114</v>
      </c>
      <c r="C903" s="34" t="s">
        <v>20</v>
      </c>
      <c r="D903" s="34">
        <v>1</v>
      </c>
      <c r="E903" s="39">
        <v>0</v>
      </c>
      <c r="F903" t="s">
        <v>6</v>
      </c>
    </row>
    <row r="904" spans="1:6" x14ac:dyDescent="0.3">
      <c r="A904" t="s">
        <v>0</v>
      </c>
      <c r="B904">
        <v>114</v>
      </c>
      <c r="C904" s="34" t="s">
        <v>20</v>
      </c>
      <c r="D904" s="34">
        <v>2</v>
      </c>
      <c r="E904" s="39">
        <v>0</v>
      </c>
      <c r="F904" t="s">
        <v>1309</v>
      </c>
    </row>
    <row r="905" spans="1:6" x14ac:dyDescent="0.3">
      <c r="A905" t="s">
        <v>0</v>
      </c>
      <c r="B905">
        <v>114</v>
      </c>
      <c r="C905" s="34" t="s">
        <v>20</v>
      </c>
      <c r="D905" s="34">
        <v>3</v>
      </c>
      <c r="E905" s="39">
        <v>0</v>
      </c>
      <c r="F905" t="s">
        <v>4</v>
      </c>
    </row>
    <row r="906" spans="1:6" x14ac:dyDescent="0.3">
      <c r="A906" t="s">
        <v>0</v>
      </c>
      <c r="B906">
        <v>114</v>
      </c>
      <c r="C906" s="34" t="s">
        <v>20</v>
      </c>
      <c r="D906" s="34">
        <v>4</v>
      </c>
      <c r="E906" s="39">
        <v>0</v>
      </c>
      <c r="F906" t="s">
        <v>295</v>
      </c>
    </row>
    <row r="907" spans="1:6" x14ac:dyDescent="0.3">
      <c r="A907" t="s">
        <v>0</v>
      </c>
      <c r="B907">
        <v>114</v>
      </c>
      <c r="C907" s="34" t="s">
        <v>20</v>
      </c>
      <c r="D907" s="34">
        <v>5</v>
      </c>
      <c r="E907" s="39">
        <v>0</v>
      </c>
      <c r="F907" t="s">
        <v>1337</v>
      </c>
    </row>
    <row r="908" spans="1:6" x14ac:dyDescent="0.3">
      <c r="A908" t="s">
        <v>0</v>
      </c>
      <c r="B908">
        <v>114</v>
      </c>
      <c r="C908" s="34" t="s">
        <v>20</v>
      </c>
      <c r="D908" s="34">
        <v>6</v>
      </c>
      <c r="E908" s="39">
        <v>0</v>
      </c>
      <c r="F908" t="s">
        <v>1336</v>
      </c>
    </row>
    <row r="909" spans="1:6" x14ac:dyDescent="0.3">
      <c r="A909" t="s">
        <v>0</v>
      </c>
      <c r="B909">
        <v>114</v>
      </c>
      <c r="C909" s="34" t="s">
        <v>20</v>
      </c>
      <c r="D909" s="34">
        <v>7</v>
      </c>
      <c r="E909" s="39">
        <v>0</v>
      </c>
      <c r="F909" t="s">
        <v>1286</v>
      </c>
    </row>
    <row r="910" spans="1:6" x14ac:dyDescent="0.3">
      <c r="A910" t="s">
        <v>0</v>
      </c>
      <c r="B910">
        <v>114</v>
      </c>
      <c r="C910" s="34" t="s">
        <v>20</v>
      </c>
      <c r="D910" s="34">
        <v>8</v>
      </c>
      <c r="E910" s="39">
        <v>0</v>
      </c>
      <c r="F910" t="s">
        <v>1500</v>
      </c>
    </row>
    <row r="911" spans="1:6" x14ac:dyDescent="0.3">
      <c r="A911" t="s">
        <v>0</v>
      </c>
      <c r="B911">
        <v>114</v>
      </c>
      <c r="C911" s="34" t="s">
        <v>20</v>
      </c>
      <c r="D911" s="34">
        <v>9</v>
      </c>
      <c r="E911" s="39">
        <v>0</v>
      </c>
      <c r="F911" t="s">
        <v>614</v>
      </c>
    </row>
    <row r="912" spans="1:6" x14ac:dyDescent="0.3">
      <c r="A912" t="s">
        <v>0</v>
      </c>
      <c r="B912">
        <v>114</v>
      </c>
      <c r="C912" s="34" t="s">
        <v>20</v>
      </c>
      <c r="D912" s="34">
        <v>10</v>
      </c>
      <c r="E912" s="39">
        <v>0</v>
      </c>
      <c r="F912" t="s">
        <v>120</v>
      </c>
    </row>
    <row r="913" spans="1:6" x14ac:dyDescent="0.3">
      <c r="A913" t="s">
        <v>0</v>
      </c>
      <c r="B913">
        <v>114</v>
      </c>
      <c r="C913" s="34" t="s">
        <v>20</v>
      </c>
      <c r="D913" s="34">
        <v>11</v>
      </c>
      <c r="E913" s="39">
        <v>1</v>
      </c>
      <c r="F913" t="s">
        <v>613</v>
      </c>
    </row>
    <row r="914" spans="1:6" x14ac:dyDescent="0.3">
      <c r="A914" t="s">
        <v>1078</v>
      </c>
      <c r="B914">
        <v>115</v>
      </c>
      <c r="C914" s="34" t="s">
        <v>1079</v>
      </c>
      <c r="D914" s="34">
        <v>12</v>
      </c>
      <c r="E914" s="39">
        <v>3</v>
      </c>
      <c r="F914" t="s">
        <v>1164</v>
      </c>
    </row>
    <row r="915" spans="1:6" x14ac:dyDescent="0.3">
      <c r="A915" t="s">
        <v>0</v>
      </c>
      <c r="B915">
        <v>115</v>
      </c>
      <c r="C915" s="34" t="s">
        <v>20</v>
      </c>
      <c r="D915" s="34">
        <v>1</v>
      </c>
      <c r="E915" s="39">
        <v>0</v>
      </c>
      <c r="F915" t="s">
        <v>1501</v>
      </c>
    </row>
    <row r="916" spans="1:6" x14ac:dyDescent="0.3">
      <c r="A916" t="s">
        <v>0</v>
      </c>
      <c r="B916">
        <v>115</v>
      </c>
      <c r="C916" s="34" t="s">
        <v>20</v>
      </c>
      <c r="D916" s="34">
        <v>2</v>
      </c>
      <c r="E916" s="39">
        <v>0</v>
      </c>
      <c r="F916" t="s">
        <v>1315</v>
      </c>
    </row>
    <row r="917" spans="1:6" x14ac:dyDescent="0.3">
      <c r="A917" t="s">
        <v>0</v>
      </c>
      <c r="B917">
        <v>115</v>
      </c>
      <c r="C917" s="34" t="s">
        <v>20</v>
      </c>
      <c r="D917" s="34">
        <v>3</v>
      </c>
      <c r="E917" s="39">
        <v>1</v>
      </c>
      <c r="F917" t="s">
        <v>1283</v>
      </c>
    </row>
    <row r="918" spans="1:6" x14ac:dyDescent="0.3">
      <c r="A918" t="s">
        <v>0</v>
      </c>
      <c r="B918">
        <v>115</v>
      </c>
      <c r="C918" s="34" t="s">
        <v>20</v>
      </c>
      <c r="D918" s="34">
        <v>4</v>
      </c>
      <c r="E918" s="39">
        <v>0</v>
      </c>
      <c r="F918" t="s">
        <v>135</v>
      </c>
    </row>
    <row r="919" spans="1:6" x14ac:dyDescent="0.3">
      <c r="A919" t="s">
        <v>0</v>
      </c>
      <c r="B919">
        <v>115</v>
      </c>
      <c r="C919" s="34" t="s">
        <v>20</v>
      </c>
      <c r="D919" s="34">
        <v>5</v>
      </c>
      <c r="E919" s="39">
        <v>1</v>
      </c>
      <c r="F919" t="s">
        <v>13</v>
      </c>
    </row>
    <row r="920" spans="1:6" x14ac:dyDescent="0.3">
      <c r="A920" t="s">
        <v>0</v>
      </c>
      <c r="B920">
        <v>115</v>
      </c>
      <c r="C920" s="34" t="s">
        <v>20</v>
      </c>
      <c r="D920" s="34">
        <v>6</v>
      </c>
      <c r="E920" s="39">
        <v>0</v>
      </c>
      <c r="F920" t="s">
        <v>1336</v>
      </c>
    </row>
    <row r="921" spans="1:6" x14ac:dyDescent="0.3">
      <c r="A921" t="s">
        <v>0</v>
      </c>
      <c r="B921">
        <v>115</v>
      </c>
      <c r="C921" s="34" t="s">
        <v>20</v>
      </c>
      <c r="D921" s="34">
        <v>7</v>
      </c>
      <c r="E921" s="39">
        <v>1</v>
      </c>
      <c r="F921" t="s">
        <v>1314</v>
      </c>
    </row>
    <row r="922" spans="1:6" x14ac:dyDescent="0.3">
      <c r="A922" t="s">
        <v>0</v>
      </c>
      <c r="B922">
        <v>115</v>
      </c>
      <c r="C922" s="34" t="s">
        <v>20</v>
      </c>
      <c r="D922" s="34">
        <v>8</v>
      </c>
      <c r="E922" s="39">
        <v>0</v>
      </c>
      <c r="F922" t="s">
        <v>14</v>
      </c>
    </row>
    <row r="923" spans="1:6" x14ac:dyDescent="0.3">
      <c r="A923" t="s">
        <v>0</v>
      </c>
      <c r="B923">
        <v>115</v>
      </c>
      <c r="C923" s="34" t="s">
        <v>20</v>
      </c>
      <c r="D923" s="34">
        <v>9</v>
      </c>
      <c r="E923" s="39">
        <v>0</v>
      </c>
      <c r="F923" t="s">
        <v>1376</v>
      </c>
    </row>
    <row r="924" spans="1:6" x14ac:dyDescent="0.3">
      <c r="A924" t="s">
        <v>0</v>
      </c>
      <c r="B924">
        <v>115</v>
      </c>
      <c r="C924" s="34" t="s">
        <v>20</v>
      </c>
      <c r="D924" s="34">
        <v>10</v>
      </c>
      <c r="E924" s="39">
        <v>0</v>
      </c>
      <c r="F924" t="s">
        <v>1298</v>
      </c>
    </row>
    <row r="925" spans="1:6" x14ac:dyDescent="0.3">
      <c r="A925" t="s">
        <v>0</v>
      </c>
      <c r="B925">
        <v>115</v>
      </c>
      <c r="C925" s="34" t="s">
        <v>20</v>
      </c>
      <c r="D925" s="34">
        <v>11</v>
      </c>
      <c r="E925" s="39">
        <v>0</v>
      </c>
      <c r="F925" t="s">
        <v>818</v>
      </c>
    </row>
    <row r="926" spans="1:6" x14ac:dyDescent="0.3">
      <c r="A926" t="s">
        <v>0</v>
      </c>
      <c r="B926">
        <v>115</v>
      </c>
      <c r="C926" s="34" t="s">
        <v>20</v>
      </c>
      <c r="D926" s="34">
        <v>12</v>
      </c>
      <c r="E926" s="39">
        <v>0</v>
      </c>
      <c r="F926" t="s">
        <v>1290</v>
      </c>
    </row>
    <row r="927" spans="1:6" x14ac:dyDescent="0.3">
      <c r="A927" t="s">
        <v>1078</v>
      </c>
      <c r="B927">
        <v>116</v>
      </c>
      <c r="C927" s="34" t="s">
        <v>1079</v>
      </c>
      <c r="D927" s="34">
        <v>8</v>
      </c>
      <c r="E927" s="39">
        <v>5</v>
      </c>
      <c r="F927" t="s">
        <v>1165</v>
      </c>
    </row>
    <row r="928" spans="1:6" x14ac:dyDescent="0.3">
      <c r="A928" t="s">
        <v>0</v>
      </c>
      <c r="B928">
        <v>116</v>
      </c>
      <c r="C928" s="34" t="s">
        <v>20</v>
      </c>
      <c r="D928" s="34">
        <v>1</v>
      </c>
      <c r="E928" s="39">
        <v>1</v>
      </c>
      <c r="F928" t="s">
        <v>1502</v>
      </c>
    </row>
    <row r="929" spans="1:6" x14ac:dyDescent="0.3">
      <c r="A929" t="s">
        <v>0</v>
      </c>
      <c r="B929">
        <v>116</v>
      </c>
      <c r="C929" s="34" t="s">
        <v>20</v>
      </c>
      <c r="D929" s="34">
        <v>2</v>
      </c>
      <c r="E929" s="39">
        <v>1</v>
      </c>
      <c r="F929" t="s">
        <v>1335</v>
      </c>
    </row>
    <row r="930" spans="1:6" x14ac:dyDescent="0.3">
      <c r="A930" t="s">
        <v>0</v>
      </c>
      <c r="B930">
        <v>116</v>
      </c>
      <c r="C930" s="34" t="s">
        <v>20</v>
      </c>
      <c r="D930" s="34">
        <v>3</v>
      </c>
      <c r="E930" s="39">
        <v>1</v>
      </c>
      <c r="F930" t="s">
        <v>690</v>
      </c>
    </row>
    <row r="931" spans="1:6" x14ac:dyDescent="0.3">
      <c r="A931" t="s">
        <v>0</v>
      </c>
      <c r="B931">
        <v>116</v>
      </c>
      <c r="C931" s="34" t="s">
        <v>20</v>
      </c>
      <c r="D931" s="34">
        <v>4</v>
      </c>
      <c r="E931" s="39">
        <v>0</v>
      </c>
      <c r="F931" t="s">
        <v>6</v>
      </c>
    </row>
    <row r="932" spans="1:6" x14ac:dyDescent="0.3">
      <c r="A932" t="s">
        <v>0</v>
      </c>
      <c r="B932">
        <v>116</v>
      </c>
      <c r="C932" s="34" t="s">
        <v>20</v>
      </c>
      <c r="D932" s="34">
        <v>5</v>
      </c>
      <c r="E932" s="39">
        <v>0</v>
      </c>
      <c r="F932" t="s">
        <v>484</v>
      </c>
    </row>
    <row r="933" spans="1:6" x14ac:dyDescent="0.3">
      <c r="A933" t="s">
        <v>0</v>
      </c>
      <c r="B933">
        <v>116</v>
      </c>
      <c r="C933" s="34" t="s">
        <v>20</v>
      </c>
      <c r="D933" s="34">
        <v>6</v>
      </c>
      <c r="E933" s="39">
        <v>0</v>
      </c>
      <c r="F933" t="s">
        <v>399</v>
      </c>
    </row>
    <row r="934" spans="1:6" x14ac:dyDescent="0.3">
      <c r="A934" t="s">
        <v>0</v>
      </c>
      <c r="B934">
        <v>116</v>
      </c>
      <c r="C934" s="34" t="s">
        <v>20</v>
      </c>
      <c r="D934" s="34">
        <v>7</v>
      </c>
      <c r="E934" s="39">
        <v>1</v>
      </c>
      <c r="F934" t="s">
        <v>1392</v>
      </c>
    </row>
    <row r="935" spans="1:6" x14ac:dyDescent="0.3">
      <c r="A935" t="s">
        <v>0</v>
      </c>
      <c r="B935">
        <v>116</v>
      </c>
      <c r="C935" s="34" t="s">
        <v>20</v>
      </c>
      <c r="D935" s="34">
        <v>8</v>
      </c>
      <c r="E935" s="39">
        <v>1</v>
      </c>
      <c r="F935" t="s">
        <v>687</v>
      </c>
    </row>
    <row r="936" spans="1:6" x14ac:dyDescent="0.3">
      <c r="A936" t="s">
        <v>1078</v>
      </c>
      <c r="B936">
        <v>117</v>
      </c>
      <c r="C936" s="34" t="s">
        <v>1079</v>
      </c>
      <c r="D936" s="34">
        <v>13</v>
      </c>
      <c r="E936" s="39">
        <v>1</v>
      </c>
      <c r="F936" t="s">
        <v>1166</v>
      </c>
    </row>
    <row r="937" spans="1:6" x14ac:dyDescent="0.3">
      <c r="A937" t="s">
        <v>0</v>
      </c>
      <c r="B937">
        <v>117</v>
      </c>
      <c r="C937" s="34" t="s">
        <v>20</v>
      </c>
      <c r="D937" s="34">
        <v>1</v>
      </c>
      <c r="E937" s="39">
        <v>1</v>
      </c>
      <c r="F937" t="s">
        <v>1408</v>
      </c>
    </row>
    <row r="938" spans="1:6" x14ac:dyDescent="0.3">
      <c r="A938" t="s">
        <v>0</v>
      </c>
      <c r="B938">
        <v>117</v>
      </c>
      <c r="C938" s="34" t="s">
        <v>20</v>
      </c>
      <c r="D938" s="34">
        <v>2</v>
      </c>
      <c r="E938" s="39">
        <v>0</v>
      </c>
      <c r="F938" t="s">
        <v>397</v>
      </c>
    </row>
    <row r="939" spans="1:6" x14ac:dyDescent="0.3">
      <c r="A939" t="s">
        <v>0</v>
      </c>
      <c r="B939">
        <v>117</v>
      </c>
      <c r="C939" s="34" t="s">
        <v>20</v>
      </c>
      <c r="D939" s="34">
        <v>3</v>
      </c>
      <c r="E939" s="39">
        <v>0</v>
      </c>
      <c r="F939" t="s">
        <v>34</v>
      </c>
    </row>
    <row r="940" spans="1:6" x14ac:dyDescent="0.3">
      <c r="A940" t="s">
        <v>0</v>
      </c>
      <c r="B940">
        <v>117</v>
      </c>
      <c r="C940" s="34" t="s">
        <v>20</v>
      </c>
      <c r="D940" s="34">
        <v>4</v>
      </c>
      <c r="E940" s="39">
        <v>0</v>
      </c>
      <c r="F940" t="s">
        <v>1378</v>
      </c>
    </row>
    <row r="941" spans="1:6" x14ac:dyDescent="0.3">
      <c r="A941" t="s">
        <v>0</v>
      </c>
      <c r="B941">
        <v>117</v>
      </c>
      <c r="C941" s="34" t="s">
        <v>20</v>
      </c>
      <c r="D941" s="34">
        <v>5</v>
      </c>
      <c r="E941" s="39">
        <v>0</v>
      </c>
      <c r="F941" t="s">
        <v>399</v>
      </c>
    </row>
    <row r="942" spans="1:6" x14ac:dyDescent="0.3">
      <c r="A942" t="s">
        <v>0</v>
      </c>
      <c r="B942">
        <v>117</v>
      </c>
      <c r="C942" s="34" t="s">
        <v>20</v>
      </c>
      <c r="D942" s="34">
        <v>6</v>
      </c>
      <c r="E942" s="39">
        <v>0</v>
      </c>
      <c r="F942" t="s">
        <v>1324</v>
      </c>
    </row>
    <row r="943" spans="1:6" x14ac:dyDescent="0.3">
      <c r="A943" t="s">
        <v>0</v>
      </c>
      <c r="B943">
        <v>117</v>
      </c>
      <c r="C943" s="34" t="s">
        <v>20</v>
      </c>
      <c r="D943" s="34">
        <v>7</v>
      </c>
      <c r="E943" s="39">
        <v>0</v>
      </c>
      <c r="F943" t="s">
        <v>396</v>
      </c>
    </row>
    <row r="944" spans="1:6" x14ac:dyDescent="0.3">
      <c r="A944" t="s">
        <v>0</v>
      </c>
      <c r="B944">
        <v>117</v>
      </c>
      <c r="C944" s="34" t="s">
        <v>20</v>
      </c>
      <c r="D944" s="34">
        <v>8</v>
      </c>
      <c r="E944" s="39">
        <v>0</v>
      </c>
      <c r="F944" t="s">
        <v>16</v>
      </c>
    </row>
    <row r="945" spans="1:6" x14ac:dyDescent="0.3">
      <c r="A945" t="s">
        <v>0</v>
      </c>
      <c r="B945">
        <v>117</v>
      </c>
      <c r="C945" s="34" t="s">
        <v>20</v>
      </c>
      <c r="D945" s="34">
        <v>9</v>
      </c>
      <c r="E945" s="39">
        <v>0</v>
      </c>
      <c r="F945" t="s">
        <v>188</v>
      </c>
    </row>
    <row r="946" spans="1:6" x14ac:dyDescent="0.3">
      <c r="A946" t="s">
        <v>0</v>
      </c>
      <c r="B946">
        <v>117</v>
      </c>
      <c r="C946" s="34" t="s">
        <v>20</v>
      </c>
      <c r="D946" s="34">
        <v>10</v>
      </c>
      <c r="E946" s="39">
        <v>0</v>
      </c>
      <c r="F946" t="s">
        <v>1285</v>
      </c>
    </row>
    <row r="947" spans="1:6" x14ac:dyDescent="0.3">
      <c r="A947" t="s">
        <v>0</v>
      </c>
      <c r="B947">
        <v>117</v>
      </c>
      <c r="C947" s="34" t="s">
        <v>20</v>
      </c>
      <c r="D947" s="34">
        <v>11</v>
      </c>
      <c r="E947" s="39">
        <v>0</v>
      </c>
      <c r="F947" t="s">
        <v>31</v>
      </c>
    </row>
    <row r="948" spans="1:6" x14ac:dyDescent="0.3">
      <c r="A948" t="s">
        <v>0</v>
      </c>
      <c r="B948">
        <v>117</v>
      </c>
      <c r="C948" s="34" t="s">
        <v>20</v>
      </c>
      <c r="D948" s="34">
        <v>12</v>
      </c>
      <c r="E948" s="39">
        <v>0</v>
      </c>
      <c r="F948" t="s">
        <v>1394</v>
      </c>
    </row>
    <row r="949" spans="1:6" x14ac:dyDescent="0.3">
      <c r="A949" t="s">
        <v>0</v>
      </c>
      <c r="B949">
        <v>117</v>
      </c>
      <c r="C949" s="34" t="s">
        <v>20</v>
      </c>
      <c r="D949" s="34">
        <v>13</v>
      </c>
      <c r="E949" s="39">
        <v>0</v>
      </c>
      <c r="F949" t="s">
        <v>14</v>
      </c>
    </row>
    <row r="950" spans="1:6" x14ac:dyDescent="0.3">
      <c r="A950" t="s">
        <v>1078</v>
      </c>
      <c r="B950">
        <v>118</v>
      </c>
      <c r="C950" s="34" t="s">
        <v>1079</v>
      </c>
      <c r="D950" s="34">
        <v>7</v>
      </c>
      <c r="E950" s="39">
        <v>2</v>
      </c>
      <c r="F950" t="s">
        <v>1167</v>
      </c>
    </row>
    <row r="951" spans="1:6" x14ac:dyDescent="0.3">
      <c r="A951" t="s">
        <v>0</v>
      </c>
      <c r="B951">
        <v>118</v>
      </c>
      <c r="C951" s="34" t="s">
        <v>20</v>
      </c>
      <c r="D951" s="34">
        <v>1</v>
      </c>
      <c r="E951" s="39">
        <v>0</v>
      </c>
      <c r="F951" t="s">
        <v>1503</v>
      </c>
    </row>
    <row r="952" spans="1:6" x14ac:dyDescent="0.3">
      <c r="A952" t="s">
        <v>0</v>
      </c>
      <c r="B952">
        <v>118</v>
      </c>
      <c r="C952" s="34" t="s">
        <v>20</v>
      </c>
      <c r="D952" s="34">
        <v>2</v>
      </c>
      <c r="E952" s="39">
        <v>1</v>
      </c>
      <c r="F952" t="s">
        <v>1504</v>
      </c>
    </row>
    <row r="953" spans="1:6" x14ac:dyDescent="0.3">
      <c r="A953" t="s">
        <v>0</v>
      </c>
      <c r="B953">
        <v>118</v>
      </c>
      <c r="C953" s="34" t="s">
        <v>20</v>
      </c>
      <c r="D953" s="34">
        <v>3</v>
      </c>
      <c r="E953" s="39">
        <v>0</v>
      </c>
      <c r="F953" t="s">
        <v>1505</v>
      </c>
    </row>
    <row r="954" spans="1:6" x14ac:dyDescent="0.3">
      <c r="A954" t="s">
        <v>0</v>
      </c>
      <c r="B954">
        <v>118</v>
      </c>
      <c r="C954" s="34" t="s">
        <v>20</v>
      </c>
      <c r="D954" s="34">
        <v>4</v>
      </c>
      <c r="E954" s="39">
        <v>1</v>
      </c>
      <c r="F954" t="s">
        <v>1506</v>
      </c>
    </row>
    <row r="955" spans="1:6" x14ac:dyDescent="0.3">
      <c r="A955" t="s">
        <v>0</v>
      </c>
      <c r="B955">
        <v>118</v>
      </c>
      <c r="C955" s="34" t="s">
        <v>20</v>
      </c>
      <c r="D955" s="34">
        <v>5</v>
      </c>
      <c r="E955" s="39">
        <v>0</v>
      </c>
      <c r="F955" t="s">
        <v>1297</v>
      </c>
    </row>
    <row r="956" spans="1:6" x14ac:dyDescent="0.3">
      <c r="A956" t="s">
        <v>0</v>
      </c>
      <c r="B956">
        <v>118</v>
      </c>
      <c r="C956" s="34" t="s">
        <v>20</v>
      </c>
      <c r="D956" s="34">
        <v>6</v>
      </c>
      <c r="E956" s="39">
        <v>0</v>
      </c>
      <c r="F956" t="s">
        <v>1368</v>
      </c>
    </row>
    <row r="957" spans="1:6" x14ac:dyDescent="0.3">
      <c r="A957" t="s">
        <v>0</v>
      </c>
      <c r="B957">
        <v>118</v>
      </c>
      <c r="C957" s="34" t="s">
        <v>20</v>
      </c>
      <c r="D957" s="34">
        <v>7</v>
      </c>
      <c r="E957" s="39">
        <v>0</v>
      </c>
      <c r="F957" t="s">
        <v>1298</v>
      </c>
    </row>
    <row r="958" spans="1:6" x14ac:dyDescent="0.3">
      <c r="A958" t="s">
        <v>1078</v>
      </c>
      <c r="B958">
        <v>119</v>
      </c>
      <c r="C958" s="34" t="s">
        <v>1079</v>
      </c>
      <c r="D958" s="34">
        <v>6</v>
      </c>
      <c r="E958" s="39">
        <v>2</v>
      </c>
      <c r="F958" t="s">
        <v>1168</v>
      </c>
    </row>
    <row r="959" spans="1:6" x14ac:dyDescent="0.3">
      <c r="A959" t="s">
        <v>0</v>
      </c>
      <c r="B959">
        <v>119</v>
      </c>
      <c r="C959" s="34" t="s">
        <v>20</v>
      </c>
      <c r="D959" s="34">
        <v>1</v>
      </c>
      <c r="E959" s="39">
        <v>0</v>
      </c>
      <c r="F959" t="s">
        <v>277</v>
      </c>
    </row>
    <row r="960" spans="1:6" x14ac:dyDescent="0.3">
      <c r="A960" t="s">
        <v>0</v>
      </c>
      <c r="B960">
        <v>119</v>
      </c>
      <c r="C960" s="34" t="s">
        <v>20</v>
      </c>
      <c r="D960" s="34">
        <v>2</v>
      </c>
      <c r="E960" s="39">
        <v>1</v>
      </c>
      <c r="F960" t="s">
        <v>18</v>
      </c>
    </row>
    <row r="961" spans="1:6" x14ac:dyDescent="0.3">
      <c r="A961" t="s">
        <v>0</v>
      </c>
      <c r="B961">
        <v>119</v>
      </c>
      <c r="C961" s="34" t="s">
        <v>20</v>
      </c>
      <c r="D961" s="34">
        <v>3</v>
      </c>
      <c r="E961" s="39">
        <v>0</v>
      </c>
      <c r="F961" t="s">
        <v>1283</v>
      </c>
    </row>
    <row r="962" spans="1:6" x14ac:dyDescent="0.3">
      <c r="A962" t="s">
        <v>0</v>
      </c>
      <c r="B962">
        <v>119</v>
      </c>
      <c r="C962" s="34" t="s">
        <v>20</v>
      </c>
      <c r="D962" s="34">
        <v>4</v>
      </c>
      <c r="E962" s="39">
        <v>0</v>
      </c>
      <c r="F962" t="s">
        <v>791</v>
      </c>
    </row>
    <row r="963" spans="1:6" x14ac:dyDescent="0.3">
      <c r="A963" t="s">
        <v>0</v>
      </c>
      <c r="B963">
        <v>119</v>
      </c>
      <c r="C963" s="34" t="s">
        <v>20</v>
      </c>
      <c r="D963" s="34">
        <v>5</v>
      </c>
      <c r="E963" s="39">
        <v>1</v>
      </c>
      <c r="F963" t="s">
        <v>31</v>
      </c>
    </row>
    <row r="964" spans="1:6" x14ac:dyDescent="0.3">
      <c r="A964" t="s">
        <v>0</v>
      </c>
      <c r="B964">
        <v>119</v>
      </c>
      <c r="C964" s="34" t="s">
        <v>20</v>
      </c>
      <c r="D964" s="34">
        <v>6</v>
      </c>
      <c r="E964" s="39">
        <v>0</v>
      </c>
      <c r="F964" t="s">
        <v>1507</v>
      </c>
    </row>
    <row r="965" spans="1:6" x14ac:dyDescent="0.3">
      <c r="A965" t="s">
        <v>1078</v>
      </c>
      <c r="B965">
        <v>120</v>
      </c>
      <c r="C965" s="34" t="s">
        <v>1079</v>
      </c>
      <c r="D965" s="34">
        <v>11</v>
      </c>
      <c r="E965" s="39">
        <v>4</v>
      </c>
      <c r="F965" t="s">
        <v>1169</v>
      </c>
    </row>
    <row r="966" spans="1:6" x14ac:dyDescent="0.3">
      <c r="A966" t="s">
        <v>0</v>
      </c>
      <c r="B966">
        <v>120</v>
      </c>
      <c r="C966" s="34" t="s">
        <v>20</v>
      </c>
      <c r="D966" s="34">
        <v>1</v>
      </c>
      <c r="E966" s="39">
        <v>0</v>
      </c>
      <c r="F966" t="s">
        <v>276</v>
      </c>
    </row>
    <row r="967" spans="1:6" x14ac:dyDescent="0.3">
      <c r="A967" t="s">
        <v>0</v>
      </c>
      <c r="B967">
        <v>120</v>
      </c>
      <c r="C967" s="34" t="s">
        <v>20</v>
      </c>
      <c r="D967" s="34">
        <v>2</v>
      </c>
      <c r="E967" s="39">
        <v>1</v>
      </c>
      <c r="F967" t="s">
        <v>1508</v>
      </c>
    </row>
    <row r="968" spans="1:6" x14ac:dyDescent="0.3">
      <c r="A968" t="s">
        <v>0</v>
      </c>
      <c r="B968">
        <v>120</v>
      </c>
      <c r="C968" s="34" t="s">
        <v>20</v>
      </c>
      <c r="D968" s="34">
        <v>3</v>
      </c>
      <c r="E968" s="39">
        <v>0</v>
      </c>
      <c r="F968" t="s">
        <v>1315</v>
      </c>
    </row>
    <row r="969" spans="1:6" x14ac:dyDescent="0.3">
      <c r="A969" t="s">
        <v>0</v>
      </c>
      <c r="B969">
        <v>120</v>
      </c>
      <c r="C969" s="34" t="s">
        <v>20</v>
      </c>
      <c r="D969" s="34">
        <v>4</v>
      </c>
      <c r="E969" s="39">
        <v>1</v>
      </c>
      <c r="F969" t="s">
        <v>1426</v>
      </c>
    </row>
    <row r="970" spans="1:6" x14ac:dyDescent="0.3">
      <c r="A970" t="s">
        <v>0</v>
      </c>
      <c r="B970">
        <v>120</v>
      </c>
      <c r="C970" s="34" t="s">
        <v>20</v>
      </c>
      <c r="D970" s="34">
        <v>5</v>
      </c>
      <c r="E970" s="39">
        <v>1</v>
      </c>
      <c r="F970" t="s">
        <v>1394</v>
      </c>
    </row>
    <row r="971" spans="1:6" x14ac:dyDescent="0.3">
      <c r="A971" t="s">
        <v>0</v>
      </c>
      <c r="B971">
        <v>120</v>
      </c>
      <c r="C971" s="34" t="s">
        <v>20</v>
      </c>
      <c r="D971" s="34">
        <v>6</v>
      </c>
      <c r="E971" s="39">
        <v>1</v>
      </c>
      <c r="F971" t="s">
        <v>14</v>
      </c>
    </row>
    <row r="972" spans="1:6" x14ac:dyDescent="0.3">
      <c r="A972" t="s">
        <v>0</v>
      </c>
      <c r="B972">
        <v>120</v>
      </c>
      <c r="C972" s="34" t="s">
        <v>20</v>
      </c>
      <c r="D972" s="34">
        <v>7</v>
      </c>
      <c r="E972" s="39">
        <v>0</v>
      </c>
      <c r="F972" t="s">
        <v>1378</v>
      </c>
    </row>
    <row r="973" spans="1:6" x14ac:dyDescent="0.3">
      <c r="A973" t="s">
        <v>0</v>
      </c>
      <c r="B973">
        <v>120</v>
      </c>
      <c r="C973" s="34" t="s">
        <v>20</v>
      </c>
      <c r="D973" s="34">
        <v>8</v>
      </c>
      <c r="E973" s="39">
        <v>0</v>
      </c>
      <c r="F973" t="s">
        <v>295</v>
      </c>
    </row>
    <row r="974" spans="1:6" x14ac:dyDescent="0.3">
      <c r="A974" t="s">
        <v>0</v>
      </c>
      <c r="B974">
        <v>120</v>
      </c>
      <c r="C974" s="34" t="s">
        <v>20</v>
      </c>
      <c r="D974" s="34">
        <v>9</v>
      </c>
      <c r="E974" s="39">
        <v>0</v>
      </c>
      <c r="F974" t="s">
        <v>1509</v>
      </c>
    </row>
    <row r="975" spans="1:6" x14ac:dyDescent="0.3">
      <c r="A975" t="s">
        <v>0</v>
      </c>
      <c r="B975">
        <v>120</v>
      </c>
      <c r="C975" s="34" t="s">
        <v>20</v>
      </c>
      <c r="D975" s="34">
        <v>10</v>
      </c>
      <c r="E975" s="39">
        <v>0</v>
      </c>
      <c r="F975" t="s">
        <v>337</v>
      </c>
    </row>
    <row r="976" spans="1:6" x14ac:dyDescent="0.3">
      <c r="A976" t="s">
        <v>0</v>
      </c>
      <c r="B976">
        <v>120</v>
      </c>
      <c r="C976" s="34" t="s">
        <v>20</v>
      </c>
      <c r="D976" s="34">
        <v>11</v>
      </c>
      <c r="E976" s="39">
        <v>0</v>
      </c>
      <c r="F976" t="s">
        <v>1297</v>
      </c>
    </row>
    <row r="977" spans="1:6" x14ac:dyDescent="0.3">
      <c r="A977" t="s">
        <v>1078</v>
      </c>
      <c r="B977">
        <v>121</v>
      </c>
      <c r="C977" s="34" t="s">
        <v>1079</v>
      </c>
      <c r="D977" s="34">
        <v>7</v>
      </c>
      <c r="E977" s="39">
        <v>1</v>
      </c>
      <c r="F977" t="s">
        <v>1170</v>
      </c>
    </row>
    <row r="978" spans="1:6" x14ac:dyDescent="0.3">
      <c r="A978" t="s">
        <v>0</v>
      </c>
      <c r="B978">
        <v>121</v>
      </c>
      <c r="C978" s="34" t="s">
        <v>20</v>
      </c>
      <c r="D978" s="34">
        <v>1</v>
      </c>
      <c r="E978" s="39">
        <v>0</v>
      </c>
      <c r="F978" t="s">
        <v>1465</v>
      </c>
    </row>
    <row r="979" spans="1:6" x14ac:dyDescent="0.3">
      <c r="A979" t="s">
        <v>0</v>
      </c>
      <c r="B979">
        <v>121</v>
      </c>
      <c r="C979" s="34" t="s">
        <v>20</v>
      </c>
      <c r="D979" s="34">
        <v>2</v>
      </c>
      <c r="E979" s="39">
        <v>0</v>
      </c>
      <c r="F979" t="s">
        <v>1466</v>
      </c>
    </row>
    <row r="980" spans="1:6" x14ac:dyDescent="0.3">
      <c r="A980" t="s">
        <v>0</v>
      </c>
      <c r="B980">
        <v>121</v>
      </c>
      <c r="C980" s="34" t="s">
        <v>20</v>
      </c>
      <c r="D980" s="34">
        <v>3</v>
      </c>
      <c r="E980" s="39">
        <v>0</v>
      </c>
      <c r="F980" t="s">
        <v>99</v>
      </c>
    </row>
    <row r="981" spans="1:6" x14ac:dyDescent="0.3">
      <c r="A981" t="s">
        <v>0</v>
      </c>
      <c r="B981">
        <v>121</v>
      </c>
      <c r="C981" s="34" t="s">
        <v>20</v>
      </c>
      <c r="D981" s="34">
        <v>4</v>
      </c>
      <c r="E981" s="39">
        <v>0</v>
      </c>
      <c r="F981" t="s">
        <v>422</v>
      </c>
    </row>
    <row r="982" spans="1:6" x14ac:dyDescent="0.3">
      <c r="A982" t="s">
        <v>0</v>
      </c>
      <c r="B982">
        <v>121</v>
      </c>
      <c r="C982" s="34" t="s">
        <v>20</v>
      </c>
      <c r="D982" s="34">
        <v>5</v>
      </c>
      <c r="E982" s="39">
        <v>0</v>
      </c>
      <c r="F982" t="s">
        <v>38</v>
      </c>
    </row>
    <row r="983" spans="1:6" x14ac:dyDescent="0.3">
      <c r="A983" t="s">
        <v>0</v>
      </c>
      <c r="B983">
        <v>121</v>
      </c>
      <c r="C983" s="34" t="s">
        <v>20</v>
      </c>
      <c r="D983" s="34">
        <v>6</v>
      </c>
      <c r="E983" s="39">
        <v>1</v>
      </c>
      <c r="F983" t="s">
        <v>1464</v>
      </c>
    </row>
    <row r="984" spans="1:6" x14ac:dyDescent="0.3">
      <c r="A984" t="s">
        <v>0</v>
      </c>
      <c r="B984">
        <v>121</v>
      </c>
      <c r="C984" s="34" t="s">
        <v>20</v>
      </c>
      <c r="D984" s="34">
        <v>7</v>
      </c>
      <c r="E984" s="39">
        <v>0</v>
      </c>
      <c r="F984" t="s">
        <v>1482</v>
      </c>
    </row>
    <row r="985" spans="1:6" x14ac:dyDescent="0.3">
      <c r="A985" t="s">
        <v>1078</v>
      </c>
      <c r="B985">
        <v>122</v>
      </c>
      <c r="C985" s="34" t="s">
        <v>1079</v>
      </c>
      <c r="D985" s="34">
        <v>9</v>
      </c>
      <c r="E985" s="39">
        <v>5</v>
      </c>
      <c r="F985" t="s">
        <v>1171</v>
      </c>
    </row>
    <row r="986" spans="1:6" x14ac:dyDescent="0.3">
      <c r="A986" t="s">
        <v>0</v>
      </c>
      <c r="B986">
        <v>122</v>
      </c>
      <c r="C986" s="34" t="s">
        <v>20</v>
      </c>
      <c r="D986" s="34">
        <v>1</v>
      </c>
      <c r="E986" s="39">
        <v>0</v>
      </c>
      <c r="F986" t="s">
        <v>1510</v>
      </c>
    </row>
    <row r="987" spans="1:6" x14ac:dyDescent="0.3">
      <c r="A987" t="s">
        <v>0</v>
      </c>
      <c r="B987">
        <v>122</v>
      </c>
      <c r="C987" s="34" t="s">
        <v>20</v>
      </c>
      <c r="D987" s="34">
        <v>2</v>
      </c>
      <c r="E987" s="39">
        <v>1</v>
      </c>
      <c r="F987" t="s">
        <v>1511</v>
      </c>
    </row>
    <row r="988" spans="1:6" x14ac:dyDescent="0.3">
      <c r="A988" t="s">
        <v>0</v>
      </c>
      <c r="B988">
        <v>122</v>
      </c>
      <c r="C988" s="34" t="s">
        <v>20</v>
      </c>
      <c r="D988" s="34">
        <v>3</v>
      </c>
      <c r="E988" s="39">
        <v>1</v>
      </c>
      <c r="F988" t="s">
        <v>1512</v>
      </c>
    </row>
    <row r="989" spans="1:6" x14ac:dyDescent="0.3">
      <c r="A989" t="s">
        <v>0</v>
      </c>
      <c r="B989">
        <v>122</v>
      </c>
      <c r="C989" s="34" t="s">
        <v>20</v>
      </c>
      <c r="D989" s="34">
        <v>4</v>
      </c>
      <c r="E989" s="39">
        <v>0</v>
      </c>
      <c r="F989" t="s">
        <v>109</v>
      </c>
    </row>
    <row r="990" spans="1:6" x14ac:dyDescent="0.3">
      <c r="A990" t="s">
        <v>0</v>
      </c>
      <c r="B990">
        <v>122</v>
      </c>
      <c r="C990" s="34" t="s">
        <v>20</v>
      </c>
      <c r="D990" s="34">
        <v>5</v>
      </c>
      <c r="E990" s="39">
        <v>1</v>
      </c>
      <c r="F990" t="s">
        <v>134</v>
      </c>
    </row>
    <row r="991" spans="1:6" x14ac:dyDescent="0.3">
      <c r="A991" t="s">
        <v>0</v>
      </c>
      <c r="B991">
        <v>122</v>
      </c>
      <c r="C991" s="34" t="s">
        <v>20</v>
      </c>
      <c r="D991" s="34">
        <v>6</v>
      </c>
      <c r="E991" s="39">
        <v>0</v>
      </c>
      <c r="F991" t="s">
        <v>1283</v>
      </c>
    </row>
    <row r="992" spans="1:6" x14ac:dyDescent="0.3">
      <c r="A992" t="s">
        <v>0</v>
      </c>
      <c r="B992">
        <v>122</v>
      </c>
      <c r="C992" s="34" t="s">
        <v>20</v>
      </c>
      <c r="D992" s="34">
        <v>7</v>
      </c>
      <c r="E992" s="39">
        <v>1</v>
      </c>
      <c r="F992" t="s">
        <v>1335</v>
      </c>
    </row>
    <row r="993" spans="1:6" x14ac:dyDescent="0.3">
      <c r="A993" t="s">
        <v>0</v>
      </c>
      <c r="B993">
        <v>122</v>
      </c>
      <c r="C993" s="34" t="s">
        <v>20</v>
      </c>
      <c r="D993" s="34">
        <v>8</v>
      </c>
      <c r="E993" s="39">
        <v>1</v>
      </c>
      <c r="F993" t="s">
        <v>1313</v>
      </c>
    </row>
    <row r="994" spans="1:6" x14ac:dyDescent="0.3">
      <c r="A994" t="s">
        <v>0</v>
      </c>
      <c r="B994">
        <v>122</v>
      </c>
      <c r="C994" s="34" t="s">
        <v>20</v>
      </c>
      <c r="D994" s="34">
        <v>9</v>
      </c>
      <c r="E994" s="39">
        <v>0</v>
      </c>
      <c r="F994" t="s">
        <v>786</v>
      </c>
    </row>
    <row r="995" spans="1:6" x14ac:dyDescent="0.3">
      <c r="A995" t="s">
        <v>1078</v>
      </c>
      <c r="B995">
        <v>123</v>
      </c>
      <c r="C995" s="34" t="s">
        <v>1079</v>
      </c>
      <c r="D995" s="34">
        <v>14</v>
      </c>
      <c r="E995" s="39">
        <v>6</v>
      </c>
      <c r="F995" t="s">
        <v>1172</v>
      </c>
    </row>
    <row r="996" spans="1:6" x14ac:dyDescent="0.3">
      <c r="A996" t="s">
        <v>0</v>
      </c>
      <c r="B996">
        <v>123</v>
      </c>
      <c r="C996" s="34" t="s">
        <v>20</v>
      </c>
      <c r="D996" s="34">
        <v>1</v>
      </c>
      <c r="E996" s="39">
        <v>0</v>
      </c>
      <c r="F996" t="s">
        <v>1513</v>
      </c>
    </row>
    <row r="997" spans="1:6" x14ac:dyDescent="0.3">
      <c r="A997" t="s">
        <v>0</v>
      </c>
      <c r="B997">
        <v>123</v>
      </c>
      <c r="C997" s="34" t="s">
        <v>20</v>
      </c>
      <c r="D997" s="34">
        <v>2</v>
      </c>
      <c r="E997" s="39">
        <v>1</v>
      </c>
      <c r="F997" t="s">
        <v>1514</v>
      </c>
    </row>
    <row r="998" spans="1:6" x14ac:dyDescent="0.3">
      <c r="A998" t="s">
        <v>0</v>
      </c>
      <c r="B998">
        <v>123</v>
      </c>
      <c r="C998" s="34" t="s">
        <v>20</v>
      </c>
      <c r="D998" s="34">
        <v>3</v>
      </c>
      <c r="E998" s="39">
        <v>0</v>
      </c>
      <c r="F998" t="s">
        <v>35</v>
      </c>
    </row>
    <row r="999" spans="1:6" x14ac:dyDescent="0.3">
      <c r="A999" t="s">
        <v>0</v>
      </c>
      <c r="B999">
        <v>123</v>
      </c>
      <c r="C999" s="34" t="s">
        <v>20</v>
      </c>
      <c r="D999" s="34">
        <v>4</v>
      </c>
      <c r="E999" s="39">
        <v>0</v>
      </c>
      <c r="F999" t="s">
        <v>167</v>
      </c>
    </row>
    <row r="1000" spans="1:6" x14ac:dyDescent="0.3">
      <c r="A1000" t="s">
        <v>0</v>
      </c>
      <c r="B1000">
        <v>123</v>
      </c>
      <c r="C1000" s="34" t="s">
        <v>20</v>
      </c>
      <c r="D1000" s="34">
        <v>5</v>
      </c>
      <c r="E1000" s="39">
        <v>1</v>
      </c>
      <c r="F1000" t="s">
        <v>31</v>
      </c>
    </row>
    <row r="1001" spans="1:6" x14ac:dyDescent="0.3">
      <c r="A1001" t="s">
        <v>0</v>
      </c>
      <c r="B1001">
        <v>123</v>
      </c>
      <c r="C1001" s="34" t="s">
        <v>20</v>
      </c>
      <c r="D1001" s="34">
        <v>6</v>
      </c>
      <c r="E1001" s="39">
        <v>1</v>
      </c>
      <c r="F1001" t="s">
        <v>6</v>
      </c>
    </row>
    <row r="1002" spans="1:6" x14ac:dyDescent="0.3">
      <c r="A1002" t="s">
        <v>0</v>
      </c>
      <c r="B1002">
        <v>123</v>
      </c>
      <c r="C1002" s="34" t="s">
        <v>20</v>
      </c>
      <c r="D1002" s="34">
        <v>7</v>
      </c>
      <c r="E1002" s="39">
        <v>0</v>
      </c>
      <c r="F1002" t="s">
        <v>780</v>
      </c>
    </row>
    <row r="1003" spans="1:6" x14ac:dyDescent="0.3">
      <c r="A1003" t="s">
        <v>0</v>
      </c>
      <c r="B1003">
        <v>123</v>
      </c>
      <c r="C1003" s="34" t="s">
        <v>20</v>
      </c>
      <c r="D1003" s="34">
        <v>8</v>
      </c>
      <c r="E1003" s="39">
        <v>1</v>
      </c>
      <c r="F1003" t="s">
        <v>1515</v>
      </c>
    </row>
    <row r="1004" spans="1:6" x14ac:dyDescent="0.3">
      <c r="A1004" t="s">
        <v>0</v>
      </c>
      <c r="B1004">
        <v>123</v>
      </c>
      <c r="C1004" s="34" t="s">
        <v>20</v>
      </c>
      <c r="D1004" s="34">
        <v>9</v>
      </c>
      <c r="E1004" s="39">
        <v>1</v>
      </c>
      <c r="F1004" t="s">
        <v>1516</v>
      </c>
    </row>
    <row r="1005" spans="1:6" x14ac:dyDescent="0.3">
      <c r="A1005" t="s">
        <v>0</v>
      </c>
      <c r="B1005">
        <v>123</v>
      </c>
      <c r="C1005" s="34" t="s">
        <v>20</v>
      </c>
      <c r="D1005" s="34">
        <v>10</v>
      </c>
      <c r="E1005" s="39">
        <v>0</v>
      </c>
      <c r="F1005" t="s">
        <v>1297</v>
      </c>
    </row>
    <row r="1006" spans="1:6" x14ac:dyDescent="0.3">
      <c r="A1006" t="s">
        <v>0</v>
      </c>
      <c r="B1006">
        <v>123</v>
      </c>
      <c r="C1006" s="34" t="s">
        <v>20</v>
      </c>
      <c r="D1006" s="34">
        <v>11</v>
      </c>
      <c r="E1006" s="39">
        <v>0</v>
      </c>
      <c r="F1006" t="s">
        <v>16</v>
      </c>
    </row>
    <row r="1007" spans="1:6" x14ac:dyDescent="0.3">
      <c r="A1007" t="s">
        <v>0</v>
      </c>
      <c r="B1007">
        <v>123</v>
      </c>
      <c r="C1007" s="34" t="s">
        <v>20</v>
      </c>
      <c r="D1007" s="34">
        <v>12</v>
      </c>
      <c r="E1007" s="39">
        <v>0</v>
      </c>
      <c r="F1007" t="s">
        <v>1308</v>
      </c>
    </row>
    <row r="1008" spans="1:6" x14ac:dyDescent="0.3">
      <c r="A1008" t="s">
        <v>0</v>
      </c>
      <c r="B1008">
        <v>123</v>
      </c>
      <c r="C1008" s="34" t="s">
        <v>20</v>
      </c>
      <c r="D1008" s="34">
        <v>13</v>
      </c>
      <c r="E1008" s="39">
        <v>1</v>
      </c>
      <c r="F1008" t="s">
        <v>779</v>
      </c>
    </row>
    <row r="1009" spans="1:6" x14ac:dyDescent="0.3">
      <c r="A1009" t="s">
        <v>0</v>
      </c>
      <c r="B1009">
        <v>123</v>
      </c>
      <c r="C1009" s="34" t="s">
        <v>20</v>
      </c>
      <c r="D1009" s="34">
        <v>14</v>
      </c>
      <c r="E1009" s="39">
        <v>0</v>
      </c>
      <c r="F1009" t="s">
        <v>1463</v>
      </c>
    </row>
    <row r="1010" spans="1:6" x14ac:dyDescent="0.3">
      <c r="A1010" t="s">
        <v>1078</v>
      </c>
      <c r="B1010">
        <v>124</v>
      </c>
      <c r="C1010" s="34" t="s">
        <v>1079</v>
      </c>
      <c r="D1010" s="34">
        <v>6</v>
      </c>
      <c r="E1010" s="39">
        <v>1</v>
      </c>
      <c r="F1010" t="s">
        <v>1173</v>
      </c>
    </row>
    <row r="1011" spans="1:6" x14ac:dyDescent="0.3">
      <c r="A1011" t="s">
        <v>0</v>
      </c>
      <c r="B1011">
        <v>124</v>
      </c>
      <c r="C1011" s="34" t="s">
        <v>20</v>
      </c>
      <c r="D1011" s="34">
        <v>1</v>
      </c>
      <c r="E1011" s="39">
        <v>0</v>
      </c>
      <c r="F1011" t="s">
        <v>1313</v>
      </c>
    </row>
    <row r="1012" spans="1:6" x14ac:dyDescent="0.3">
      <c r="A1012" t="s">
        <v>0</v>
      </c>
      <c r="B1012">
        <v>124</v>
      </c>
      <c r="C1012" s="34" t="s">
        <v>20</v>
      </c>
      <c r="D1012" s="34">
        <v>2</v>
      </c>
      <c r="E1012" s="39">
        <v>1</v>
      </c>
      <c r="F1012" t="s">
        <v>1306</v>
      </c>
    </row>
    <row r="1013" spans="1:6" x14ac:dyDescent="0.3">
      <c r="A1013" t="s">
        <v>0</v>
      </c>
      <c r="B1013">
        <v>124</v>
      </c>
      <c r="C1013" s="34" t="s">
        <v>20</v>
      </c>
      <c r="D1013" s="34">
        <v>3</v>
      </c>
      <c r="E1013" s="39">
        <v>0</v>
      </c>
      <c r="F1013" t="s">
        <v>16</v>
      </c>
    </row>
    <row r="1014" spans="1:6" x14ac:dyDescent="0.3">
      <c r="A1014" t="s">
        <v>0</v>
      </c>
      <c r="B1014">
        <v>124</v>
      </c>
      <c r="C1014" s="34" t="s">
        <v>20</v>
      </c>
      <c r="D1014" s="34">
        <v>4</v>
      </c>
      <c r="E1014" s="39">
        <v>0</v>
      </c>
      <c r="F1014" t="s">
        <v>1298</v>
      </c>
    </row>
    <row r="1015" spans="1:6" x14ac:dyDescent="0.3">
      <c r="A1015" t="s">
        <v>0</v>
      </c>
      <c r="B1015">
        <v>124</v>
      </c>
      <c r="C1015" s="34" t="s">
        <v>20</v>
      </c>
      <c r="D1015" s="34">
        <v>5</v>
      </c>
      <c r="E1015" s="39">
        <v>0</v>
      </c>
      <c r="F1015" t="s">
        <v>1384</v>
      </c>
    </row>
    <row r="1016" spans="1:6" x14ac:dyDescent="0.3">
      <c r="A1016" t="s">
        <v>0</v>
      </c>
      <c r="B1016">
        <v>124</v>
      </c>
      <c r="C1016" s="34" t="s">
        <v>20</v>
      </c>
      <c r="D1016" s="34">
        <v>6</v>
      </c>
      <c r="E1016" s="39">
        <v>0</v>
      </c>
      <c r="F1016" t="s">
        <v>17</v>
      </c>
    </row>
    <row r="1017" spans="1:6" x14ac:dyDescent="0.3">
      <c r="A1017" t="s">
        <v>1078</v>
      </c>
      <c r="B1017">
        <v>125</v>
      </c>
      <c r="C1017" s="34" t="s">
        <v>1079</v>
      </c>
      <c r="D1017" s="34">
        <v>11</v>
      </c>
      <c r="E1017" s="39">
        <v>4</v>
      </c>
      <c r="F1017" t="s">
        <v>1174</v>
      </c>
    </row>
    <row r="1018" spans="1:6" x14ac:dyDescent="0.3">
      <c r="A1018" t="s">
        <v>0</v>
      </c>
      <c r="B1018">
        <v>125</v>
      </c>
      <c r="C1018" s="34" t="s">
        <v>20</v>
      </c>
      <c r="D1018" s="34">
        <v>1</v>
      </c>
      <c r="E1018" s="39">
        <v>0</v>
      </c>
      <c r="F1018" t="s">
        <v>53</v>
      </c>
    </row>
    <row r="1019" spans="1:6" x14ac:dyDescent="0.3">
      <c r="A1019" t="s">
        <v>0</v>
      </c>
      <c r="B1019">
        <v>125</v>
      </c>
      <c r="C1019" s="34" t="s">
        <v>20</v>
      </c>
      <c r="D1019" s="34">
        <v>2</v>
      </c>
      <c r="E1019" s="39">
        <v>1</v>
      </c>
      <c r="F1019" t="s">
        <v>186</v>
      </c>
    </row>
    <row r="1020" spans="1:6" x14ac:dyDescent="0.3">
      <c r="A1020" t="s">
        <v>0</v>
      </c>
      <c r="B1020">
        <v>125</v>
      </c>
      <c r="C1020" s="34" t="s">
        <v>20</v>
      </c>
      <c r="D1020" s="34">
        <v>3</v>
      </c>
      <c r="E1020" s="39">
        <v>0</v>
      </c>
      <c r="F1020" t="s">
        <v>489</v>
      </c>
    </row>
    <row r="1021" spans="1:6" x14ac:dyDescent="0.3">
      <c r="A1021" t="s">
        <v>0</v>
      </c>
      <c r="B1021">
        <v>125</v>
      </c>
      <c r="C1021" s="34" t="s">
        <v>20</v>
      </c>
      <c r="D1021" s="34">
        <v>4</v>
      </c>
      <c r="E1021" s="39">
        <v>0</v>
      </c>
      <c r="F1021" t="s">
        <v>1297</v>
      </c>
    </row>
    <row r="1022" spans="1:6" x14ac:dyDescent="0.3">
      <c r="A1022" t="s">
        <v>0</v>
      </c>
      <c r="B1022">
        <v>125</v>
      </c>
      <c r="C1022" s="34" t="s">
        <v>20</v>
      </c>
      <c r="D1022" s="34">
        <v>5</v>
      </c>
      <c r="E1022" s="39">
        <v>1</v>
      </c>
      <c r="F1022" t="s">
        <v>221</v>
      </c>
    </row>
    <row r="1023" spans="1:6" x14ac:dyDescent="0.3">
      <c r="A1023" t="s">
        <v>0</v>
      </c>
      <c r="B1023">
        <v>125</v>
      </c>
      <c r="C1023" s="34" t="s">
        <v>20</v>
      </c>
      <c r="D1023" s="34">
        <v>6</v>
      </c>
      <c r="E1023" s="39">
        <v>0</v>
      </c>
      <c r="F1023" t="s">
        <v>1411</v>
      </c>
    </row>
    <row r="1024" spans="1:6" x14ac:dyDescent="0.3">
      <c r="A1024" t="s">
        <v>0</v>
      </c>
      <c r="B1024">
        <v>125</v>
      </c>
      <c r="C1024" s="34" t="s">
        <v>20</v>
      </c>
      <c r="D1024" s="34">
        <v>7</v>
      </c>
      <c r="E1024" s="39">
        <v>0</v>
      </c>
      <c r="F1024" t="s">
        <v>1517</v>
      </c>
    </row>
    <row r="1025" spans="1:6" x14ac:dyDescent="0.3">
      <c r="A1025" t="s">
        <v>0</v>
      </c>
      <c r="B1025">
        <v>125</v>
      </c>
      <c r="C1025" s="34" t="s">
        <v>20</v>
      </c>
      <c r="D1025" s="34">
        <v>8</v>
      </c>
      <c r="E1025" s="39">
        <v>0</v>
      </c>
      <c r="F1025" t="s">
        <v>422</v>
      </c>
    </row>
    <row r="1026" spans="1:6" x14ac:dyDescent="0.3">
      <c r="A1026" t="s">
        <v>0</v>
      </c>
      <c r="B1026">
        <v>125</v>
      </c>
      <c r="C1026" s="34" t="s">
        <v>20</v>
      </c>
      <c r="D1026" s="34">
        <v>9</v>
      </c>
      <c r="E1026" s="39">
        <v>1</v>
      </c>
      <c r="F1026" t="s">
        <v>356</v>
      </c>
    </row>
    <row r="1027" spans="1:6" x14ac:dyDescent="0.3">
      <c r="A1027" t="s">
        <v>0</v>
      </c>
      <c r="B1027">
        <v>125</v>
      </c>
      <c r="C1027" s="34" t="s">
        <v>20</v>
      </c>
      <c r="D1027" s="34">
        <v>10</v>
      </c>
      <c r="E1027" s="39">
        <v>1</v>
      </c>
      <c r="F1027" t="s">
        <v>111</v>
      </c>
    </row>
    <row r="1028" spans="1:6" x14ac:dyDescent="0.3">
      <c r="A1028" t="s">
        <v>0</v>
      </c>
      <c r="B1028">
        <v>125</v>
      </c>
      <c r="C1028" s="34" t="s">
        <v>20</v>
      </c>
      <c r="D1028" s="34">
        <v>11</v>
      </c>
      <c r="E1028" s="39">
        <v>0</v>
      </c>
      <c r="F1028" t="s">
        <v>1472</v>
      </c>
    </row>
    <row r="1029" spans="1:6" x14ac:dyDescent="0.3">
      <c r="A1029" t="s">
        <v>1078</v>
      </c>
      <c r="B1029">
        <v>126</v>
      </c>
      <c r="C1029" s="34" t="s">
        <v>1079</v>
      </c>
      <c r="D1029" s="34">
        <v>8</v>
      </c>
      <c r="E1029" s="39">
        <v>4</v>
      </c>
      <c r="F1029" t="s">
        <v>1175</v>
      </c>
    </row>
    <row r="1030" spans="1:6" x14ac:dyDescent="0.3">
      <c r="A1030" t="s">
        <v>0</v>
      </c>
      <c r="B1030">
        <v>126</v>
      </c>
      <c r="C1030" s="34" t="s">
        <v>20</v>
      </c>
      <c r="D1030" s="34">
        <v>1</v>
      </c>
      <c r="E1030" s="39">
        <v>1</v>
      </c>
      <c r="F1030" t="s">
        <v>1472</v>
      </c>
    </row>
    <row r="1031" spans="1:6" x14ac:dyDescent="0.3">
      <c r="A1031" t="s">
        <v>0</v>
      </c>
      <c r="B1031">
        <v>126</v>
      </c>
      <c r="C1031" s="34" t="s">
        <v>20</v>
      </c>
      <c r="D1031" s="34">
        <v>2</v>
      </c>
      <c r="E1031" s="39">
        <v>0</v>
      </c>
      <c r="F1031" t="s">
        <v>1518</v>
      </c>
    </row>
    <row r="1032" spans="1:6" x14ac:dyDescent="0.3">
      <c r="A1032" t="s">
        <v>0</v>
      </c>
      <c r="B1032">
        <v>126</v>
      </c>
      <c r="C1032" s="34" t="s">
        <v>20</v>
      </c>
      <c r="D1032" s="34">
        <v>3</v>
      </c>
      <c r="E1032" s="39">
        <v>1</v>
      </c>
      <c r="F1032" t="s">
        <v>1519</v>
      </c>
    </row>
    <row r="1033" spans="1:6" x14ac:dyDescent="0.3">
      <c r="A1033" t="s">
        <v>0</v>
      </c>
      <c r="B1033">
        <v>126</v>
      </c>
      <c r="C1033" s="34" t="s">
        <v>20</v>
      </c>
      <c r="D1033" s="34">
        <v>4</v>
      </c>
      <c r="E1033" s="39">
        <v>1</v>
      </c>
      <c r="F1033" t="s">
        <v>338</v>
      </c>
    </row>
    <row r="1034" spans="1:6" x14ac:dyDescent="0.3">
      <c r="A1034" t="s">
        <v>0</v>
      </c>
      <c r="B1034">
        <v>126</v>
      </c>
      <c r="C1034" s="34" t="s">
        <v>20</v>
      </c>
      <c r="D1034" s="34">
        <v>5</v>
      </c>
      <c r="E1034" s="39">
        <v>1</v>
      </c>
      <c r="F1034" t="s">
        <v>6</v>
      </c>
    </row>
    <row r="1035" spans="1:6" x14ac:dyDescent="0.3">
      <c r="A1035" t="s">
        <v>0</v>
      </c>
      <c r="B1035">
        <v>126</v>
      </c>
      <c r="C1035" s="34" t="s">
        <v>20</v>
      </c>
      <c r="D1035" s="34">
        <v>6</v>
      </c>
      <c r="E1035" s="39">
        <v>0</v>
      </c>
      <c r="F1035" t="s">
        <v>1520</v>
      </c>
    </row>
    <row r="1036" spans="1:6" x14ac:dyDescent="0.3">
      <c r="A1036" t="s">
        <v>0</v>
      </c>
      <c r="B1036">
        <v>126</v>
      </c>
      <c r="C1036" s="34" t="s">
        <v>20</v>
      </c>
      <c r="D1036" s="34">
        <v>7</v>
      </c>
      <c r="E1036" s="39">
        <v>0</v>
      </c>
      <c r="F1036" t="s">
        <v>123</v>
      </c>
    </row>
    <row r="1037" spans="1:6" x14ac:dyDescent="0.3">
      <c r="A1037" t="s">
        <v>0</v>
      </c>
      <c r="B1037">
        <v>126</v>
      </c>
      <c r="C1037" s="34" t="s">
        <v>20</v>
      </c>
      <c r="D1037" s="34">
        <v>8</v>
      </c>
      <c r="E1037" s="39">
        <v>0</v>
      </c>
      <c r="F1037" t="s">
        <v>642</v>
      </c>
    </row>
    <row r="1038" spans="1:6" x14ac:dyDescent="0.3">
      <c r="A1038" t="s">
        <v>1078</v>
      </c>
      <c r="B1038">
        <v>127</v>
      </c>
      <c r="C1038" s="34" t="s">
        <v>1079</v>
      </c>
      <c r="D1038" s="34">
        <v>8</v>
      </c>
      <c r="E1038" s="39">
        <v>2</v>
      </c>
      <c r="F1038" t="s">
        <v>1176</v>
      </c>
    </row>
    <row r="1039" spans="1:6" x14ac:dyDescent="0.3">
      <c r="A1039" t="s">
        <v>0</v>
      </c>
      <c r="B1039">
        <v>127</v>
      </c>
      <c r="C1039" s="34" t="s">
        <v>20</v>
      </c>
      <c r="D1039" s="34">
        <v>1</v>
      </c>
      <c r="E1039" s="39">
        <v>0</v>
      </c>
      <c r="F1039" t="s">
        <v>1308</v>
      </c>
    </row>
    <row r="1040" spans="1:6" x14ac:dyDescent="0.3">
      <c r="A1040" t="s">
        <v>0</v>
      </c>
      <c r="B1040">
        <v>127</v>
      </c>
      <c r="C1040" s="34" t="s">
        <v>20</v>
      </c>
      <c r="D1040" s="34">
        <v>2</v>
      </c>
      <c r="E1040" s="39">
        <v>1</v>
      </c>
      <c r="F1040" t="s">
        <v>32</v>
      </c>
    </row>
    <row r="1041" spans="1:6" x14ac:dyDescent="0.3">
      <c r="A1041" t="s">
        <v>0</v>
      </c>
      <c r="B1041">
        <v>127</v>
      </c>
      <c r="C1041" s="34" t="s">
        <v>20</v>
      </c>
      <c r="D1041" s="34">
        <v>3</v>
      </c>
      <c r="E1041" s="39">
        <v>0</v>
      </c>
      <c r="F1041" t="s">
        <v>135</v>
      </c>
    </row>
    <row r="1042" spans="1:6" x14ac:dyDescent="0.3">
      <c r="A1042" t="s">
        <v>0</v>
      </c>
      <c r="B1042">
        <v>127</v>
      </c>
      <c r="C1042" s="34" t="s">
        <v>20</v>
      </c>
      <c r="D1042" s="34">
        <v>4</v>
      </c>
      <c r="E1042" s="39">
        <v>0</v>
      </c>
      <c r="F1042" t="s">
        <v>34</v>
      </c>
    </row>
    <row r="1043" spans="1:6" x14ac:dyDescent="0.3">
      <c r="A1043" t="s">
        <v>0</v>
      </c>
      <c r="B1043">
        <v>127</v>
      </c>
      <c r="C1043" s="34" t="s">
        <v>20</v>
      </c>
      <c r="D1043" s="34">
        <v>5</v>
      </c>
      <c r="E1043" s="39">
        <v>0</v>
      </c>
      <c r="F1043" t="s">
        <v>1521</v>
      </c>
    </row>
    <row r="1044" spans="1:6" x14ac:dyDescent="0.3">
      <c r="A1044" t="s">
        <v>0</v>
      </c>
      <c r="B1044">
        <v>127</v>
      </c>
      <c r="C1044" s="34" t="s">
        <v>20</v>
      </c>
      <c r="D1044" s="34">
        <v>6</v>
      </c>
      <c r="E1044" s="39">
        <v>0</v>
      </c>
      <c r="F1044" t="s">
        <v>780</v>
      </c>
    </row>
    <row r="1045" spans="1:6" x14ac:dyDescent="0.3">
      <c r="A1045" t="s">
        <v>0</v>
      </c>
      <c r="B1045">
        <v>127</v>
      </c>
      <c r="C1045" s="34" t="s">
        <v>20</v>
      </c>
      <c r="D1045" s="34">
        <v>7</v>
      </c>
      <c r="E1045" s="39">
        <v>0</v>
      </c>
      <c r="F1045" t="s">
        <v>1294</v>
      </c>
    </row>
    <row r="1046" spans="1:6" x14ac:dyDescent="0.3">
      <c r="A1046" t="s">
        <v>0</v>
      </c>
      <c r="B1046">
        <v>127</v>
      </c>
      <c r="C1046" s="34" t="s">
        <v>20</v>
      </c>
      <c r="D1046" s="34">
        <v>8</v>
      </c>
      <c r="E1046" s="39">
        <v>1</v>
      </c>
      <c r="F1046" t="s">
        <v>1495</v>
      </c>
    </row>
    <row r="1047" spans="1:6" x14ac:dyDescent="0.3">
      <c r="A1047" t="s">
        <v>1078</v>
      </c>
      <c r="B1047">
        <v>128</v>
      </c>
      <c r="C1047" s="34" t="s">
        <v>1079</v>
      </c>
      <c r="D1047" s="34">
        <v>7</v>
      </c>
      <c r="E1047" s="39">
        <v>3</v>
      </c>
      <c r="F1047" t="s">
        <v>1177</v>
      </c>
    </row>
    <row r="1048" spans="1:6" x14ac:dyDescent="0.3">
      <c r="A1048" t="s">
        <v>0</v>
      </c>
      <c r="B1048">
        <v>128</v>
      </c>
      <c r="C1048" s="34" t="s">
        <v>20</v>
      </c>
      <c r="D1048" s="34">
        <v>1</v>
      </c>
      <c r="E1048" s="39">
        <v>0</v>
      </c>
      <c r="F1048" t="s">
        <v>224</v>
      </c>
    </row>
    <row r="1049" spans="1:6" x14ac:dyDescent="0.3">
      <c r="A1049" t="s">
        <v>0</v>
      </c>
      <c r="B1049">
        <v>128</v>
      </c>
      <c r="C1049" s="34" t="s">
        <v>20</v>
      </c>
      <c r="D1049" s="34">
        <v>2</v>
      </c>
      <c r="E1049" s="39">
        <v>1</v>
      </c>
      <c r="F1049" t="s">
        <v>298</v>
      </c>
    </row>
    <row r="1050" spans="1:6" x14ac:dyDescent="0.3">
      <c r="A1050" t="s">
        <v>0</v>
      </c>
      <c r="B1050">
        <v>128</v>
      </c>
      <c r="C1050" s="34" t="s">
        <v>20</v>
      </c>
      <c r="D1050" s="34">
        <v>3</v>
      </c>
      <c r="E1050" s="39">
        <v>1</v>
      </c>
      <c r="F1050" t="s">
        <v>1522</v>
      </c>
    </row>
    <row r="1051" spans="1:6" x14ac:dyDescent="0.3">
      <c r="A1051" t="s">
        <v>0</v>
      </c>
      <c r="B1051">
        <v>128</v>
      </c>
      <c r="C1051" s="34" t="s">
        <v>20</v>
      </c>
      <c r="D1051" s="34">
        <v>4</v>
      </c>
      <c r="E1051" s="39">
        <v>0</v>
      </c>
      <c r="F1051" t="s">
        <v>1336</v>
      </c>
    </row>
    <row r="1052" spans="1:6" x14ac:dyDescent="0.3">
      <c r="A1052" t="s">
        <v>0</v>
      </c>
      <c r="B1052">
        <v>128</v>
      </c>
      <c r="C1052" s="34" t="s">
        <v>20</v>
      </c>
      <c r="D1052" s="34">
        <v>5</v>
      </c>
      <c r="E1052" s="39">
        <v>0</v>
      </c>
      <c r="F1052" t="s">
        <v>1285</v>
      </c>
    </row>
    <row r="1053" spans="1:6" x14ac:dyDescent="0.3">
      <c r="A1053" t="s">
        <v>0</v>
      </c>
      <c r="B1053">
        <v>128</v>
      </c>
      <c r="C1053" s="34" t="s">
        <v>20</v>
      </c>
      <c r="D1053" s="34">
        <v>6</v>
      </c>
      <c r="E1053" s="39">
        <v>0</v>
      </c>
      <c r="F1053" t="s">
        <v>120</v>
      </c>
    </row>
    <row r="1054" spans="1:6" x14ac:dyDescent="0.3">
      <c r="A1054" t="s">
        <v>0</v>
      </c>
      <c r="B1054">
        <v>128</v>
      </c>
      <c r="C1054" s="34" t="s">
        <v>20</v>
      </c>
      <c r="D1054" s="34">
        <v>7</v>
      </c>
      <c r="E1054" s="39">
        <v>1</v>
      </c>
      <c r="F1054" t="s">
        <v>1337</v>
      </c>
    </row>
    <row r="1055" spans="1:6" x14ac:dyDescent="0.3">
      <c r="A1055" t="s">
        <v>1078</v>
      </c>
      <c r="B1055">
        <v>129</v>
      </c>
      <c r="C1055" s="34" t="s">
        <v>1079</v>
      </c>
      <c r="D1055" s="34">
        <v>5</v>
      </c>
      <c r="E1055" s="39">
        <v>0</v>
      </c>
      <c r="F1055" t="s">
        <v>1178</v>
      </c>
    </row>
    <row r="1056" spans="1:6" x14ac:dyDescent="0.3">
      <c r="A1056" t="s">
        <v>0</v>
      </c>
      <c r="B1056">
        <v>129</v>
      </c>
      <c r="C1056" s="34" t="s">
        <v>20</v>
      </c>
      <c r="D1056" s="34">
        <v>1</v>
      </c>
      <c r="E1056" s="39">
        <v>0</v>
      </c>
      <c r="F1056" t="s">
        <v>1321</v>
      </c>
    </row>
    <row r="1057" spans="1:6" x14ac:dyDescent="0.3">
      <c r="A1057" t="s">
        <v>0</v>
      </c>
      <c r="B1057">
        <v>129</v>
      </c>
      <c r="C1057" s="34" t="s">
        <v>20</v>
      </c>
      <c r="D1057" s="34">
        <v>2</v>
      </c>
      <c r="E1057" s="39">
        <v>0</v>
      </c>
      <c r="F1057" t="s">
        <v>783</v>
      </c>
    </row>
    <row r="1058" spans="1:6" x14ac:dyDescent="0.3">
      <c r="A1058" t="s">
        <v>0</v>
      </c>
      <c r="B1058">
        <v>129</v>
      </c>
      <c r="C1058" s="34" t="s">
        <v>20</v>
      </c>
      <c r="D1058" s="34">
        <v>3</v>
      </c>
      <c r="E1058" s="39">
        <v>0</v>
      </c>
      <c r="F1058" t="s">
        <v>1324</v>
      </c>
    </row>
    <row r="1059" spans="1:6" x14ac:dyDescent="0.3">
      <c r="A1059" t="s">
        <v>0</v>
      </c>
      <c r="B1059">
        <v>129</v>
      </c>
      <c r="C1059" s="34" t="s">
        <v>20</v>
      </c>
      <c r="D1059" s="34">
        <v>4</v>
      </c>
      <c r="E1059" s="39">
        <v>0</v>
      </c>
      <c r="F1059" t="s">
        <v>782</v>
      </c>
    </row>
    <row r="1060" spans="1:6" x14ac:dyDescent="0.3">
      <c r="A1060" t="s">
        <v>0</v>
      </c>
      <c r="B1060">
        <v>129</v>
      </c>
      <c r="C1060" s="34" t="s">
        <v>20</v>
      </c>
      <c r="D1060" s="34">
        <v>5</v>
      </c>
      <c r="E1060" s="39">
        <v>0</v>
      </c>
      <c r="F1060" t="s">
        <v>1297</v>
      </c>
    </row>
    <row r="1061" spans="1:6" x14ac:dyDescent="0.3">
      <c r="A1061" t="s">
        <v>1078</v>
      </c>
      <c r="B1061">
        <v>130</v>
      </c>
      <c r="C1061" s="34" t="s">
        <v>1079</v>
      </c>
      <c r="D1061" s="34">
        <v>10</v>
      </c>
      <c r="E1061" s="39">
        <v>2</v>
      </c>
      <c r="F1061" t="s">
        <v>1179</v>
      </c>
    </row>
    <row r="1062" spans="1:6" x14ac:dyDescent="0.3">
      <c r="A1062" t="s">
        <v>0</v>
      </c>
      <c r="B1062">
        <v>130</v>
      </c>
      <c r="C1062" s="34" t="s">
        <v>20</v>
      </c>
      <c r="D1062" s="34">
        <v>1</v>
      </c>
      <c r="E1062" s="39">
        <v>0</v>
      </c>
      <c r="F1062" t="s">
        <v>491</v>
      </c>
    </row>
    <row r="1063" spans="1:6" x14ac:dyDescent="0.3">
      <c r="A1063" t="s">
        <v>0</v>
      </c>
      <c r="B1063">
        <v>130</v>
      </c>
      <c r="C1063" s="34" t="s">
        <v>20</v>
      </c>
      <c r="D1063" s="34">
        <v>2</v>
      </c>
      <c r="E1063" s="39">
        <v>0</v>
      </c>
      <c r="F1063" t="s">
        <v>1290</v>
      </c>
    </row>
    <row r="1064" spans="1:6" x14ac:dyDescent="0.3">
      <c r="A1064" t="s">
        <v>0</v>
      </c>
      <c r="B1064">
        <v>130</v>
      </c>
      <c r="C1064" s="34" t="s">
        <v>20</v>
      </c>
      <c r="D1064" s="34">
        <v>3</v>
      </c>
      <c r="E1064" s="39">
        <v>0</v>
      </c>
      <c r="F1064" t="s">
        <v>1321</v>
      </c>
    </row>
    <row r="1065" spans="1:6" x14ac:dyDescent="0.3">
      <c r="A1065" t="s">
        <v>0</v>
      </c>
      <c r="B1065">
        <v>130</v>
      </c>
      <c r="C1065" s="34" t="s">
        <v>20</v>
      </c>
      <c r="D1065" s="34">
        <v>4</v>
      </c>
      <c r="E1065" s="39">
        <v>0</v>
      </c>
      <c r="F1065" t="s">
        <v>1495</v>
      </c>
    </row>
    <row r="1066" spans="1:6" x14ac:dyDescent="0.3">
      <c r="A1066" t="s">
        <v>0</v>
      </c>
      <c r="B1066">
        <v>130</v>
      </c>
      <c r="C1066" s="34" t="s">
        <v>20</v>
      </c>
      <c r="D1066" s="34">
        <v>5</v>
      </c>
      <c r="E1066" s="39">
        <v>1</v>
      </c>
      <c r="F1066" t="s">
        <v>1436</v>
      </c>
    </row>
    <row r="1067" spans="1:6" x14ac:dyDescent="0.3">
      <c r="A1067" t="s">
        <v>0</v>
      </c>
      <c r="B1067">
        <v>130</v>
      </c>
      <c r="C1067" s="34" t="s">
        <v>20</v>
      </c>
      <c r="D1067" s="34">
        <v>6</v>
      </c>
      <c r="E1067" s="39">
        <v>1</v>
      </c>
      <c r="F1067" t="s">
        <v>31</v>
      </c>
    </row>
    <row r="1068" spans="1:6" x14ac:dyDescent="0.3">
      <c r="A1068" t="s">
        <v>0</v>
      </c>
      <c r="B1068">
        <v>130</v>
      </c>
      <c r="C1068" s="34" t="s">
        <v>20</v>
      </c>
      <c r="D1068" s="34">
        <v>7</v>
      </c>
      <c r="E1068" s="39">
        <v>0</v>
      </c>
      <c r="F1068" t="s">
        <v>53</v>
      </c>
    </row>
    <row r="1069" spans="1:6" x14ac:dyDescent="0.3">
      <c r="A1069" t="s">
        <v>0</v>
      </c>
      <c r="B1069">
        <v>130</v>
      </c>
      <c r="C1069" s="34" t="s">
        <v>20</v>
      </c>
      <c r="D1069" s="34">
        <v>8</v>
      </c>
      <c r="E1069" s="39">
        <v>0</v>
      </c>
      <c r="F1069" t="s">
        <v>277</v>
      </c>
    </row>
    <row r="1070" spans="1:6" x14ac:dyDescent="0.3">
      <c r="A1070" t="s">
        <v>0</v>
      </c>
      <c r="B1070">
        <v>130</v>
      </c>
      <c r="C1070" s="34" t="s">
        <v>20</v>
      </c>
      <c r="D1070" s="34">
        <v>9</v>
      </c>
      <c r="E1070" s="39">
        <v>0</v>
      </c>
      <c r="F1070" t="s">
        <v>276</v>
      </c>
    </row>
    <row r="1071" spans="1:6" x14ac:dyDescent="0.3">
      <c r="A1071" t="s">
        <v>0</v>
      </c>
      <c r="B1071">
        <v>130</v>
      </c>
      <c r="C1071" s="34" t="s">
        <v>20</v>
      </c>
      <c r="D1071" s="34">
        <v>10</v>
      </c>
      <c r="E1071" s="39">
        <v>0</v>
      </c>
      <c r="F1071" t="s">
        <v>1285</v>
      </c>
    </row>
    <row r="1072" spans="1:6" x14ac:dyDescent="0.3">
      <c r="A1072" t="s">
        <v>1078</v>
      </c>
      <c r="B1072">
        <v>131</v>
      </c>
      <c r="C1072" s="34" t="s">
        <v>1079</v>
      </c>
      <c r="D1072" s="34">
        <v>8</v>
      </c>
      <c r="E1072" s="39">
        <v>0</v>
      </c>
      <c r="F1072" t="s">
        <v>1180</v>
      </c>
    </row>
    <row r="1073" spans="1:6" x14ac:dyDescent="0.3">
      <c r="A1073" t="s">
        <v>0</v>
      </c>
      <c r="B1073">
        <v>131</v>
      </c>
      <c r="C1073" s="34" t="s">
        <v>20</v>
      </c>
      <c r="D1073" s="34">
        <v>1</v>
      </c>
      <c r="E1073" s="39">
        <v>0</v>
      </c>
      <c r="F1073" t="s">
        <v>277</v>
      </c>
    </row>
    <row r="1074" spans="1:6" x14ac:dyDescent="0.3">
      <c r="A1074" t="s">
        <v>0</v>
      </c>
      <c r="B1074">
        <v>131</v>
      </c>
      <c r="C1074" s="34" t="s">
        <v>20</v>
      </c>
      <c r="D1074" s="34">
        <v>2</v>
      </c>
      <c r="E1074" s="39">
        <v>0</v>
      </c>
      <c r="F1074" t="s">
        <v>254</v>
      </c>
    </row>
    <row r="1075" spans="1:6" x14ac:dyDescent="0.3">
      <c r="A1075" t="s">
        <v>0</v>
      </c>
      <c r="B1075">
        <v>131</v>
      </c>
      <c r="C1075" s="34" t="s">
        <v>20</v>
      </c>
      <c r="D1075" s="34">
        <v>3</v>
      </c>
      <c r="E1075" s="39">
        <v>0</v>
      </c>
      <c r="F1075" t="s">
        <v>562</v>
      </c>
    </row>
    <row r="1076" spans="1:6" x14ac:dyDescent="0.3">
      <c r="A1076" t="s">
        <v>0</v>
      </c>
      <c r="B1076">
        <v>131</v>
      </c>
      <c r="C1076" s="34" t="s">
        <v>20</v>
      </c>
      <c r="D1076" s="34">
        <v>4</v>
      </c>
      <c r="E1076" s="39">
        <v>0</v>
      </c>
      <c r="F1076" t="s">
        <v>1523</v>
      </c>
    </row>
    <row r="1077" spans="1:6" x14ac:dyDescent="0.3">
      <c r="A1077" t="s">
        <v>0</v>
      </c>
      <c r="B1077">
        <v>131</v>
      </c>
      <c r="C1077" s="34" t="s">
        <v>20</v>
      </c>
      <c r="D1077" s="34">
        <v>5</v>
      </c>
      <c r="E1077" s="39">
        <v>0</v>
      </c>
      <c r="F1077" t="s">
        <v>79</v>
      </c>
    </row>
    <row r="1078" spans="1:6" x14ac:dyDescent="0.3">
      <c r="A1078" t="s">
        <v>0</v>
      </c>
      <c r="B1078">
        <v>131</v>
      </c>
      <c r="C1078" s="34" t="s">
        <v>20</v>
      </c>
      <c r="D1078" s="34">
        <v>6</v>
      </c>
      <c r="E1078" s="39">
        <v>0</v>
      </c>
      <c r="F1078" t="s">
        <v>1524</v>
      </c>
    </row>
    <row r="1079" spans="1:6" x14ac:dyDescent="0.3">
      <c r="A1079" t="s">
        <v>0</v>
      </c>
      <c r="B1079">
        <v>131</v>
      </c>
      <c r="C1079" s="34" t="s">
        <v>20</v>
      </c>
      <c r="D1079" s="34">
        <v>7</v>
      </c>
      <c r="E1079" s="39">
        <v>0</v>
      </c>
      <c r="F1079" t="s">
        <v>6</v>
      </c>
    </row>
    <row r="1080" spans="1:6" x14ac:dyDescent="0.3">
      <c r="A1080" t="s">
        <v>0</v>
      </c>
      <c r="B1080">
        <v>131</v>
      </c>
      <c r="C1080" s="34" t="s">
        <v>20</v>
      </c>
      <c r="D1080" s="34">
        <v>8</v>
      </c>
      <c r="E1080" s="39">
        <v>0</v>
      </c>
      <c r="F1080" t="s">
        <v>1320</v>
      </c>
    </row>
    <row r="1081" spans="1:6" x14ac:dyDescent="0.3">
      <c r="A1081" t="s">
        <v>1078</v>
      </c>
      <c r="B1081">
        <v>132</v>
      </c>
      <c r="C1081" s="34" t="s">
        <v>1079</v>
      </c>
      <c r="D1081" s="34">
        <v>7</v>
      </c>
      <c r="E1081" s="39">
        <v>0</v>
      </c>
      <c r="F1081" t="s">
        <v>1181</v>
      </c>
    </row>
    <row r="1082" spans="1:6" x14ac:dyDescent="0.3">
      <c r="A1082" t="s">
        <v>0</v>
      </c>
      <c r="B1082">
        <v>132</v>
      </c>
      <c r="C1082" s="34" t="s">
        <v>20</v>
      </c>
      <c r="D1082" s="34">
        <v>1</v>
      </c>
      <c r="E1082" s="39">
        <v>0</v>
      </c>
      <c r="F1082" t="s">
        <v>1525</v>
      </c>
    </row>
    <row r="1083" spans="1:6" x14ac:dyDescent="0.3">
      <c r="A1083" t="s">
        <v>0</v>
      </c>
      <c r="B1083">
        <v>132</v>
      </c>
      <c r="C1083" s="34" t="s">
        <v>20</v>
      </c>
      <c r="D1083" s="34">
        <v>2</v>
      </c>
      <c r="E1083" s="39">
        <v>0</v>
      </c>
      <c r="F1083" t="s">
        <v>1526</v>
      </c>
    </row>
    <row r="1084" spans="1:6" x14ac:dyDescent="0.3">
      <c r="A1084" t="s">
        <v>0</v>
      </c>
      <c r="B1084">
        <v>132</v>
      </c>
      <c r="C1084" s="34" t="s">
        <v>20</v>
      </c>
      <c r="D1084" s="34">
        <v>3</v>
      </c>
      <c r="E1084" s="39">
        <v>0</v>
      </c>
      <c r="F1084" t="s">
        <v>1527</v>
      </c>
    </row>
    <row r="1085" spans="1:6" x14ac:dyDescent="0.3">
      <c r="A1085" t="s">
        <v>0</v>
      </c>
      <c r="B1085">
        <v>132</v>
      </c>
      <c r="C1085" s="34" t="s">
        <v>20</v>
      </c>
      <c r="D1085" s="34">
        <v>4</v>
      </c>
      <c r="E1085" s="39">
        <v>0</v>
      </c>
      <c r="F1085" t="s">
        <v>394</v>
      </c>
    </row>
    <row r="1086" spans="1:6" x14ac:dyDescent="0.3">
      <c r="A1086" t="s">
        <v>0</v>
      </c>
      <c r="B1086">
        <v>132</v>
      </c>
      <c r="C1086" s="34" t="s">
        <v>20</v>
      </c>
      <c r="D1086" s="34">
        <v>5</v>
      </c>
      <c r="E1086" s="39">
        <v>0</v>
      </c>
      <c r="F1086" t="s">
        <v>396</v>
      </c>
    </row>
    <row r="1087" spans="1:6" x14ac:dyDescent="0.3">
      <c r="A1087" t="s">
        <v>0</v>
      </c>
      <c r="B1087">
        <v>132</v>
      </c>
      <c r="C1087" s="34" t="s">
        <v>20</v>
      </c>
      <c r="D1087" s="34">
        <v>6</v>
      </c>
      <c r="E1087" s="39">
        <v>0</v>
      </c>
      <c r="F1087" t="s">
        <v>395</v>
      </c>
    </row>
    <row r="1088" spans="1:6" x14ac:dyDescent="0.3">
      <c r="A1088" t="s">
        <v>0</v>
      </c>
      <c r="B1088">
        <v>132</v>
      </c>
      <c r="C1088" s="34" t="s">
        <v>20</v>
      </c>
      <c r="D1088" s="34">
        <v>7</v>
      </c>
      <c r="E1088" s="39">
        <v>0</v>
      </c>
      <c r="F1088" t="s">
        <v>1285</v>
      </c>
    </row>
    <row r="1089" spans="1:6" x14ac:dyDescent="0.3">
      <c r="A1089" t="s">
        <v>1078</v>
      </c>
      <c r="B1089">
        <v>133</v>
      </c>
      <c r="C1089" s="34" t="s">
        <v>1079</v>
      </c>
      <c r="D1089" s="34">
        <v>8</v>
      </c>
      <c r="E1089" s="39">
        <v>3</v>
      </c>
      <c r="F1089" t="s">
        <v>1182</v>
      </c>
    </row>
    <row r="1090" spans="1:6" x14ac:dyDescent="0.3">
      <c r="A1090" t="s">
        <v>0</v>
      </c>
      <c r="B1090">
        <v>133</v>
      </c>
      <c r="C1090" s="34" t="s">
        <v>20</v>
      </c>
      <c r="D1090" s="34">
        <v>1</v>
      </c>
      <c r="E1090" s="39">
        <v>1</v>
      </c>
      <c r="F1090" t="s">
        <v>281</v>
      </c>
    </row>
    <row r="1091" spans="1:6" x14ac:dyDescent="0.3">
      <c r="A1091" t="s">
        <v>0</v>
      </c>
      <c r="B1091">
        <v>133</v>
      </c>
      <c r="C1091" s="34" t="s">
        <v>20</v>
      </c>
      <c r="D1091" s="34">
        <v>2</v>
      </c>
      <c r="E1091" s="39">
        <v>0</v>
      </c>
      <c r="F1091" t="s">
        <v>341</v>
      </c>
    </row>
    <row r="1092" spans="1:6" x14ac:dyDescent="0.3">
      <c r="A1092" t="s">
        <v>0</v>
      </c>
      <c r="B1092">
        <v>133</v>
      </c>
      <c r="C1092" s="34" t="s">
        <v>20</v>
      </c>
      <c r="D1092" s="34">
        <v>3</v>
      </c>
      <c r="E1092" s="39">
        <v>0</v>
      </c>
      <c r="F1092" t="s">
        <v>1312</v>
      </c>
    </row>
    <row r="1093" spans="1:6" x14ac:dyDescent="0.3">
      <c r="A1093" t="s">
        <v>0</v>
      </c>
      <c r="B1093">
        <v>133</v>
      </c>
      <c r="C1093" s="34" t="s">
        <v>20</v>
      </c>
      <c r="D1093" s="34">
        <v>4</v>
      </c>
      <c r="E1093" s="39">
        <v>1</v>
      </c>
      <c r="F1093" t="s">
        <v>102</v>
      </c>
    </row>
    <row r="1094" spans="1:6" x14ac:dyDescent="0.3">
      <c r="A1094" t="s">
        <v>0</v>
      </c>
      <c r="B1094">
        <v>133</v>
      </c>
      <c r="C1094" s="34" t="s">
        <v>20</v>
      </c>
      <c r="D1094" s="34">
        <v>5</v>
      </c>
      <c r="E1094" s="39">
        <v>0</v>
      </c>
      <c r="F1094" t="s">
        <v>1528</v>
      </c>
    </row>
    <row r="1095" spans="1:6" x14ac:dyDescent="0.3">
      <c r="A1095" t="s">
        <v>0</v>
      </c>
      <c r="B1095">
        <v>133</v>
      </c>
      <c r="C1095" s="34" t="s">
        <v>20</v>
      </c>
      <c r="D1095" s="34">
        <v>6</v>
      </c>
      <c r="E1095" s="39">
        <v>0</v>
      </c>
      <c r="F1095" t="s">
        <v>279</v>
      </c>
    </row>
    <row r="1096" spans="1:6" x14ac:dyDescent="0.3">
      <c r="A1096" t="s">
        <v>0</v>
      </c>
      <c r="B1096">
        <v>133</v>
      </c>
      <c r="C1096" s="34" t="s">
        <v>20</v>
      </c>
      <c r="D1096" s="34">
        <v>7</v>
      </c>
      <c r="E1096" s="39">
        <v>1</v>
      </c>
      <c r="F1096" t="s">
        <v>577</v>
      </c>
    </row>
    <row r="1097" spans="1:6" x14ac:dyDescent="0.3">
      <c r="A1097" t="s">
        <v>0</v>
      </c>
      <c r="B1097">
        <v>133</v>
      </c>
      <c r="C1097" s="34" t="s">
        <v>20</v>
      </c>
      <c r="D1097" s="34">
        <v>8</v>
      </c>
      <c r="E1097" s="39">
        <v>0</v>
      </c>
      <c r="F1097" t="s">
        <v>1529</v>
      </c>
    </row>
    <row r="1098" spans="1:6" x14ac:dyDescent="0.3">
      <c r="A1098" t="s">
        <v>1078</v>
      </c>
      <c r="B1098">
        <v>134</v>
      </c>
      <c r="C1098" s="34" t="s">
        <v>1079</v>
      </c>
      <c r="D1098" s="34">
        <v>7</v>
      </c>
      <c r="E1098" s="39">
        <v>0</v>
      </c>
      <c r="F1098" t="s">
        <v>1183</v>
      </c>
    </row>
    <row r="1099" spans="1:6" x14ac:dyDescent="0.3">
      <c r="A1099" t="s">
        <v>0</v>
      </c>
      <c r="B1099">
        <v>134</v>
      </c>
      <c r="C1099" s="34" t="s">
        <v>20</v>
      </c>
      <c r="D1099" s="34">
        <v>1</v>
      </c>
      <c r="E1099" s="39">
        <v>0</v>
      </c>
      <c r="F1099" t="s">
        <v>1308</v>
      </c>
    </row>
    <row r="1100" spans="1:6" x14ac:dyDescent="0.3">
      <c r="A1100" t="s">
        <v>0</v>
      </c>
      <c r="B1100">
        <v>134</v>
      </c>
      <c r="C1100" s="34" t="s">
        <v>20</v>
      </c>
      <c r="D1100" s="34">
        <v>2</v>
      </c>
      <c r="E1100" s="39">
        <v>0</v>
      </c>
      <c r="F1100" t="s">
        <v>1524</v>
      </c>
    </row>
    <row r="1101" spans="1:6" x14ac:dyDescent="0.3">
      <c r="A1101" t="s">
        <v>0</v>
      </c>
      <c r="B1101">
        <v>134</v>
      </c>
      <c r="C1101" s="34" t="s">
        <v>20</v>
      </c>
      <c r="D1101" s="34">
        <v>3</v>
      </c>
      <c r="E1101" s="39">
        <v>0</v>
      </c>
      <c r="F1101" t="s">
        <v>422</v>
      </c>
    </row>
    <row r="1102" spans="1:6" x14ac:dyDescent="0.3">
      <c r="A1102" t="s">
        <v>0</v>
      </c>
      <c r="B1102">
        <v>134</v>
      </c>
      <c r="C1102" s="34" t="s">
        <v>20</v>
      </c>
      <c r="D1102" s="34">
        <v>4</v>
      </c>
      <c r="E1102" s="39">
        <v>0</v>
      </c>
      <c r="F1102" t="s">
        <v>134</v>
      </c>
    </row>
    <row r="1103" spans="1:6" x14ac:dyDescent="0.3">
      <c r="A1103" t="s">
        <v>0</v>
      </c>
      <c r="B1103">
        <v>134</v>
      </c>
      <c r="C1103" s="34" t="s">
        <v>20</v>
      </c>
      <c r="D1103" s="34">
        <v>5</v>
      </c>
      <c r="E1103" s="39">
        <v>0</v>
      </c>
      <c r="F1103" t="s">
        <v>730</v>
      </c>
    </row>
    <row r="1104" spans="1:6" x14ac:dyDescent="0.3">
      <c r="A1104" t="s">
        <v>0</v>
      </c>
      <c r="B1104">
        <v>134</v>
      </c>
      <c r="C1104" s="34" t="s">
        <v>20</v>
      </c>
      <c r="D1104" s="34">
        <v>6</v>
      </c>
      <c r="E1104" s="39">
        <v>0</v>
      </c>
      <c r="F1104" t="s">
        <v>34</v>
      </c>
    </row>
    <row r="1105" spans="1:6" x14ac:dyDescent="0.3">
      <c r="A1105" t="s">
        <v>0</v>
      </c>
      <c r="B1105">
        <v>134</v>
      </c>
      <c r="C1105" s="34" t="s">
        <v>20</v>
      </c>
      <c r="D1105" s="34">
        <v>7</v>
      </c>
      <c r="E1105" s="39">
        <v>0</v>
      </c>
      <c r="F1105" t="s">
        <v>731</v>
      </c>
    </row>
    <row r="1106" spans="1:6" x14ac:dyDescent="0.3">
      <c r="A1106" t="s">
        <v>1078</v>
      </c>
      <c r="B1106">
        <v>135</v>
      </c>
      <c r="C1106" s="34" t="s">
        <v>1079</v>
      </c>
      <c r="D1106" s="34">
        <v>12</v>
      </c>
      <c r="E1106" s="39">
        <v>2</v>
      </c>
      <c r="F1106" t="s">
        <v>1184</v>
      </c>
    </row>
    <row r="1107" spans="1:6" x14ac:dyDescent="0.3">
      <c r="A1107" t="s">
        <v>0</v>
      </c>
      <c r="B1107">
        <v>135</v>
      </c>
      <c r="C1107" s="34" t="s">
        <v>20</v>
      </c>
      <c r="D1107" s="34">
        <v>1</v>
      </c>
      <c r="E1107" s="39">
        <v>0</v>
      </c>
      <c r="F1107" t="s">
        <v>1318</v>
      </c>
    </row>
    <row r="1108" spans="1:6" x14ac:dyDescent="0.3">
      <c r="A1108" t="s">
        <v>0</v>
      </c>
      <c r="B1108">
        <v>135</v>
      </c>
      <c r="C1108" s="34" t="s">
        <v>20</v>
      </c>
      <c r="D1108" s="34">
        <v>2</v>
      </c>
      <c r="E1108" s="39">
        <v>1</v>
      </c>
      <c r="F1108" t="s">
        <v>102</v>
      </c>
    </row>
    <row r="1109" spans="1:6" x14ac:dyDescent="0.3">
      <c r="A1109" t="s">
        <v>0</v>
      </c>
      <c r="B1109">
        <v>135</v>
      </c>
      <c r="C1109" s="34" t="s">
        <v>20</v>
      </c>
      <c r="D1109" s="34">
        <v>3</v>
      </c>
      <c r="E1109" s="39">
        <v>0</v>
      </c>
      <c r="F1109" t="s">
        <v>151</v>
      </c>
    </row>
    <row r="1110" spans="1:6" x14ac:dyDescent="0.3">
      <c r="A1110" t="s">
        <v>0</v>
      </c>
      <c r="B1110">
        <v>135</v>
      </c>
      <c r="C1110" s="34" t="s">
        <v>20</v>
      </c>
      <c r="D1110" s="34">
        <v>4</v>
      </c>
      <c r="E1110" s="39">
        <v>0</v>
      </c>
      <c r="F1110" t="s">
        <v>1530</v>
      </c>
    </row>
    <row r="1111" spans="1:6" x14ac:dyDescent="0.3">
      <c r="A1111" t="s">
        <v>0</v>
      </c>
      <c r="B1111">
        <v>135</v>
      </c>
      <c r="C1111" s="34" t="s">
        <v>20</v>
      </c>
      <c r="D1111" s="34">
        <v>5</v>
      </c>
      <c r="E1111" s="39">
        <v>0</v>
      </c>
      <c r="F1111" t="s">
        <v>149</v>
      </c>
    </row>
    <row r="1112" spans="1:6" x14ac:dyDescent="0.3">
      <c r="A1112" t="s">
        <v>0</v>
      </c>
      <c r="B1112">
        <v>135</v>
      </c>
      <c r="C1112" s="34" t="s">
        <v>20</v>
      </c>
      <c r="D1112" s="34">
        <v>6</v>
      </c>
      <c r="E1112" s="39">
        <v>0</v>
      </c>
      <c r="F1112" t="s">
        <v>405</v>
      </c>
    </row>
    <row r="1113" spans="1:6" x14ac:dyDescent="0.3">
      <c r="A1113" t="s">
        <v>0</v>
      </c>
      <c r="B1113">
        <v>135</v>
      </c>
      <c r="C1113" s="34" t="s">
        <v>20</v>
      </c>
      <c r="D1113" s="34">
        <v>7</v>
      </c>
      <c r="E1113" s="39">
        <v>0</v>
      </c>
      <c r="F1113" t="s">
        <v>234</v>
      </c>
    </row>
    <row r="1114" spans="1:6" x14ac:dyDescent="0.3">
      <c r="A1114" t="s">
        <v>0</v>
      </c>
      <c r="B1114">
        <v>135</v>
      </c>
      <c r="C1114" s="34" t="s">
        <v>20</v>
      </c>
      <c r="D1114" s="34">
        <v>8</v>
      </c>
      <c r="E1114" s="39">
        <v>0</v>
      </c>
      <c r="F1114" t="s">
        <v>14</v>
      </c>
    </row>
    <row r="1115" spans="1:6" x14ac:dyDescent="0.3">
      <c r="A1115" t="s">
        <v>0</v>
      </c>
      <c r="B1115">
        <v>135</v>
      </c>
      <c r="C1115" s="34" t="s">
        <v>20</v>
      </c>
      <c r="D1115" s="34">
        <v>9</v>
      </c>
      <c r="E1115" s="39">
        <v>1</v>
      </c>
      <c r="F1115" t="s">
        <v>31</v>
      </c>
    </row>
    <row r="1116" spans="1:6" x14ac:dyDescent="0.3">
      <c r="A1116" t="s">
        <v>0</v>
      </c>
      <c r="B1116">
        <v>135</v>
      </c>
      <c r="C1116" s="34" t="s">
        <v>20</v>
      </c>
      <c r="D1116" s="34">
        <v>10</v>
      </c>
      <c r="E1116" s="39">
        <v>0</v>
      </c>
      <c r="F1116" t="s">
        <v>1351</v>
      </c>
    </row>
    <row r="1117" spans="1:6" x14ac:dyDescent="0.3">
      <c r="A1117" t="s">
        <v>0</v>
      </c>
      <c r="B1117">
        <v>135</v>
      </c>
      <c r="C1117" s="34" t="s">
        <v>20</v>
      </c>
      <c r="D1117" s="34">
        <v>11</v>
      </c>
      <c r="E1117" s="39">
        <v>0</v>
      </c>
      <c r="F1117" t="s">
        <v>1364</v>
      </c>
    </row>
    <row r="1118" spans="1:6" x14ac:dyDescent="0.3">
      <c r="A1118" t="s">
        <v>0</v>
      </c>
      <c r="B1118">
        <v>135</v>
      </c>
      <c r="C1118" s="34" t="s">
        <v>20</v>
      </c>
      <c r="D1118" s="34">
        <v>12</v>
      </c>
      <c r="E1118" s="39">
        <v>0</v>
      </c>
      <c r="F1118" t="s">
        <v>379</v>
      </c>
    </row>
    <row r="1119" spans="1:6" x14ac:dyDescent="0.3">
      <c r="A1119" t="s">
        <v>1078</v>
      </c>
      <c r="B1119">
        <v>136</v>
      </c>
      <c r="C1119" s="34" t="s">
        <v>1079</v>
      </c>
      <c r="D1119" s="34">
        <v>13</v>
      </c>
      <c r="E1119" s="39">
        <v>5</v>
      </c>
      <c r="F1119" t="s">
        <v>1185</v>
      </c>
    </row>
    <row r="1120" spans="1:6" x14ac:dyDescent="0.3">
      <c r="A1120" t="s">
        <v>0</v>
      </c>
      <c r="B1120">
        <v>136</v>
      </c>
      <c r="C1120" s="34" t="s">
        <v>20</v>
      </c>
      <c r="D1120" s="34">
        <v>1</v>
      </c>
      <c r="E1120" s="39">
        <v>0</v>
      </c>
      <c r="F1120" t="s">
        <v>1398</v>
      </c>
    </row>
    <row r="1121" spans="1:6" x14ac:dyDescent="0.3">
      <c r="A1121" t="s">
        <v>0</v>
      </c>
      <c r="B1121">
        <v>136</v>
      </c>
      <c r="C1121" s="34" t="s">
        <v>20</v>
      </c>
      <c r="D1121" s="34">
        <v>2</v>
      </c>
      <c r="E1121" s="39">
        <v>0</v>
      </c>
      <c r="F1121" t="s">
        <v>21</v>
      </c>
    </row>
    <row r="1122" spans="1:6" x14ac:dyDescent="0.3">
      <c r="A1122" t="s">
        <v>0</v>
      </c>
      <c r="B1122">
        <v>136</v>
      </c>
      <c r="C1122" s="34" t="s">
        <v>20</v>
      </c>
      <c r="D1122" s="34">
        <v>3</v>
      </c>
      <c r="E1122" s="39">
        <v>0</v>
      </c>
      <c r="F1122" t="s">
        <v>30</v>
      </c>
    </row>
    <row r="1123" spans="1:6" x14ac:dyDescent="0.3">
      <c r="A1123" t="s">
        <v>0</v>
      </c>
      <c r="B1123">
        <v>136</v>
      </c>
      <c r="C1123" s="34" t="s">
        <v>20</v>
      </c>
      <c r="D1123" s="34">
        <v>4</v>
      </c>
      <c r="E1123" s="39">
        <v>1</v>
      </c>
      <c r="F1123" t="s">
        <v>31</v>
      </c>
    </row>
    <row r="1124" spans="1:6" x14ac:dyDescent="0.3">
      <c r="A1124" t="s">
        <v>0</v>
      </c>
      <c r="B1124">
        <v>136</v>
      </c>
      <c r="C1124" s="34" t="s">
        <v>20</v>
      </c>
      <c r="D1124" s="34">
        <v>5</v>
      </c>
      <c r="E1124" s="39">
        <v>0</v>
      </c>
      <c r="F1124" t="s">
        <v>1364</v>
      </c>
    </row>
    <row r="1125" spans="1:6" x14ac:dyDescent="0.3">
      <c r="A1125" t="s">
        <v>0</v>
      </c>
      <c r="B1125">
        <v>136</v>
      </c>
      <c r="C1125" s="34" t="s">
        <v>20</v>
      </c>
      <c r="D1125" s="34">
        <v>6</v>
      </c>
      <c r="E1125" s="39">
        <v>0</v>
      </c>
      <c r="F1125" t="s">
        <v>1531</v>
      </c>
    </row>
    <row r="1126" spans="1:6" x14ac:dyDescent="0.3">
      <c r="A1126" t="s">
        <v>0</v>
      </c>
      <c r="B1126">
        <v>136</v>
      </c>
      <c r="C1126" s="34" t="s">
        <v>20</v>
      </c>
      <c r="D1126" s="34">
        <v>7</v>
      </c>
      <c r="E1126" s="39">
        <v>0</v>
      </c>
      <c r="F1126" t="s">
        <v>1318</v>
      </c>
    </row>
    <row r="1127" spans="1:6" x14ac:dyDescent="0.3">
      <c r="A1127" t="s">
        <v>0</v>
      </c>
      <c r="B1127">
        <v>136</v>
      </c>
      <c r="C1127" s="34" t="s">
        <v>20</v>
      </c>
      <c r="D1127" s="34">
        <v>8</v>
      </c>
      <c r="E1127" s="39">
        <v>1</v>
      </c>
      <c r="F1127" t="s">
        <v>1532</v>
      </c>
    </row>
    <row r="1128" spans="1:6" x14ac:dyDescent="0.3">
      <c r="A1128" t="s">
        <v>0</v>
      </c>
      <c r="B1128">
        <v>136</v>
      </c>
      <c r="C1128" s="34" t="s">
        <v>20</v>
      </c>
      <c r="D1128" s="34">
        <v>9</v>
      </c>
      <c r="E1128" s="39">
        <v>1</v>
      </c>
      <c r="F1128" t="s">
        <v>22</v>
      </c>
    </row>
    <row r="1129" spans="1:6" x14ac:dyDescent="0.3">
      <c r="A1129" t="s">
        <v>0</v>
      </c>
      <c r="B1129">
        <v>136</v>
      </c>
      <c r="C1129" s="34" t="s">
        <v>20</v>
      </c>
      <c r="D1129" s="34">
        <v>10</v>
      </c>
      <c r="E1129" s="39">
        <v>0</v>
      </c>
      <c r="F1129" t="s">
        <v>309</v>
      </c>
    </row>
    <row r="1130" spans="1:6" x14ac:dyDescent="0.3">
      <c r="A1130" t="s">
        <v>0</v>
      </c>
      <c r="B1130">
        <v>136</v>
      </c>
      <c r="C1130" s="34" t="s">
        <v>20</v>
      </c>
      <c r="D1130" s="34">
        <v>11</v>
      </c>
      <c r="E1130" s="39">
        <v>1</v>
      </c>
      <c r="F1130" t="s">
        <v>1335</v>
      </c>
    </row>
    <row r="1131" spans="1:6" x14ac:dyDescent="0.3">
      <c r="A1131" t="s">
        <v>0</v>
      </c>
      <c r="B1131">
        <v>136</v>
      </c>
      <c r="C1131" s="34" t="s">
        <v>20</v>
      </c>
      <c r="D1131" s="34">
        <v>12</v>
      </c>
      <c r="E1131" s="39">
        <v>1</v>
      </c>
      <c r="F1131" t="s">
        <v>55</v>
      </c>
    </row>
    <row r="1132" spans="1:6" x14ac:dyDescent="0.3">
      <c r="A1132" t="s">
        <v>0</v>
      </c>
      <c r="B1132">
        <v>136</v>
      </c>
      <c r="C1132" s="34" t="s">
        <v>20</v>
      </c>
      <c r="D1132" s="34">
        <v>13</v>
      </c>
      <c r="E1132" s="39">
        <v>0</v>
      </c>
      <c r="F1132" t="s">
        <v>1297</v>
      </c>
    </row>
    <row r="1133" spans="1:6" x14ac:dyDescent="0.3">
      <c r="A1133" t="s">
        <v>1078</v>
      </c>
      <c r="B1133">
        <v>137</v>
      </c>
      <c r="C1133" s="34" t="s">
        <v>1079</v>
      </c>
      <c r="D1133" s="34">
        <v>6</v>
      </c>
      <c r="E1133" s="39">
        <v>3</v>
      </c>
      <c r="F1133" t="s">
        <v>1186</v>
      </c>
    </row>
    <row r="1134" spans="1:6" x14ac:dyDescent="0.3">
      <c r="A1134" t="s">
        <v>0</v>
      </c>
      <c r="B1134">
        <v>137</v>
      </c>
      <c r="C1134" s="34" t="s">
        <v>20</v>
      </c>
      <c r="D1134" s="34">
        <v>1</v>
      </c>
      <c r="E1134" s="39">
        <v>1</v>
      </c>
      <c r="F1134" t="s">
        <v>1533</v>
      </c>
    </row>
    <row r="1135" spans="1:6" x14ac:dyDescent="0.3">
      <c r="A1135" t="s">
        <v>0</v>
      </c>
      <c r="B1135">
        <v>137</v>
      </c>
      <c r="C1135" s="34" t="s">
        <v>20</v>
      </c>
      <c r="D1135" s="34">
        <v>2</v>
      </c>
      <c r="E1135" s="39">
        <v>1</v>
      </c>
      <c r="F1135" t="s">
        <v>694</v>
      </c>
    </row>
    <row r="1136" spans="1:6" x14ac:dyDescent="0.3">
      <c r="A1136" t="s">
        <v>0</v>
      </c>
      <c r="B1136">
        <v>137</v>
      </c>
      <c r="C1136" s="34" t="s">
        <v>20</v>
      </c>
      <c r="D1136" s="34">
        <v>3</v>
      </c>
      <c r="E1136" s="39">
        <v>0</v>
      </c>
      <c r="F1136" t="s">
        <v>53</v>
      </c>
    </row>
    <row r="1137" spans="1:6" x14ac:dyDescent="0.3">
      <c r="A1137" t="s">
        <v>0</v>
      </c>
      <c r="B1137">
        <v>137</v>
      </c>
      <c r="C1137" s="34" t="s">
        <v>20</v>
      </c>
      <c r="D1137" s="34">
        <v>4</v>
      </c>
      <c r="E1137" s="39">
        <v>0</v>
      </c>
      <c r="F1137" t="s">
        <v>1297</v>
      </c>
    </row>
    <row r="1138" spans="1:6" x14ac:dyDescent="0.3">
      <c r="A1138" t="s">
        <v>0</v>
      </c>
      <c r="B1138">
        <v>137</v>
      </c>
      <c r="C1138" s="34" t="s">
        <v>20</v>
      </c>
      <c r="D1138" s="34">
        <v>5</v>
      </c>
      <c r="E1138" s="39">
        <v>0</v>
      </c>
      <c r="F1138" t="s">
        <v>770</v>
      </c>
    </row>
    <row r="1139" spans="1:6" x14ac:dyDescent="0.3">
      <c r="A1139" t="s">
        <v>0</v>
      </c>
      <c r="B1139">
        <v>137</v>
      </c>
      <c r="C1139" s="34" t="s">
        <v>20</v>
      </c>
      <c r="D1139" s="34">
        <v>6</v>
      </c>
      <c r="E1139" s="39">
        <v>1</v>
      </c>
      <c r="F1139" t="s">
        <v>1534</v>
      </c>
    </row>
    <row r="1140" spans="1:6" x14ac:dyDescent="0.3">
      <c r="A1140" t="s">
        <v>1078</v>
      </c>
      <c r="B1140">
        <v>138</v>
      </c>
      <c r="C1140" s="34" t="s">
        <v>1079</v>
      </c>
      <c r="D1140" s="34">
        <v>11</v>
      </c>
      <c r="E1140" s="39">
        <v>7</v>
      </c>
      <c r="F1140" t="s">
        <v>1187</v>
      </c>
    </row>
    <row r="1141" spans="1:6" x14ac:dyDescent="0.3">
      <c r="A1141" t="s">
        <v>0</v>
      </c>
      <c r="B1141">
        <v>138</v>
      </c>
      <c r="C1141" s="34" t="s">
        <v>20</v>
      </c>
      <c r="D1141" s="34">
        <v>1</v>
      </c>
      <c r="E1141" s="39">
        <v>1</v>
      </c>
      <c r="F1141" t="s">
        <v>617</v>
      </c>
    </row>
    <row r="1142" spans="1:6" x14ac:dyDescent="0.3">
      <c r="A1142" t="s">
        <v>0</v>
      </c>
      <c r="B1142">
        <v>138</v>
      </c>
      <c r="C1142" s="34" t="s">
        <v>20</v>
      </c>
      <c r="D1142" s="34">
        <v>2</v>
      </c>
      <c r="E1142" s="39">
        <v>1</v>
      </c>
      <c r="F1142" t="s">
        <v>1294</v>
      </c>
    </row>
    <row r="1143" spans="1:6" x14ac:dyDescent="0.3">
      <c r="A1143" t="s">
        <v>0</v>
      </c>
      <c r="B1143">
        <v>138</v>
      </c>
      <c r="C1143" s="34" t="s">
        <v>20</v>
      </c>
      <c r="D1143" s="34">
        <v>3</v>
      </c>
      <c r="E1143" s="39">
        <v>1</v>
      </c>
      <c r="F1143" t="s">
        <v>510</v>
      </c>
    </row>
    <row r="1144" spans="1:6" x14ac:dyDescent="0.3">
      <c r="A1144" t="s">
        <v>0</v>
      </c>
      <c r="B1144">
        <v>138</v>
      </c>
      <c r="C1144" s="34" t="s">
        <v>20</v>
      </c>
      <c r="D1144" s="34">
        <v>4</v>
      </c>
      <c r="E1144" s="39">
        <v>1</v>
      </c>
      <c r="F1144" t="s">
        <v>77</v>
      </c>
    </row>
    <row r="1145" spans="1:6" x14ac:dyDescent="0.3">
      <c r="A1145" t="s">
        <v>0</v>
      </c>
      <c r="B1145">
        <v>138</v>
      </c>
      <c r="C1145" s="34" t="s">
        <v>20</v>
      </c>
      <c r="D1145" s="34">
        <v>5</v>
      </c>
      <c r="E1145" s="39">
        <v>1</v>
      </c>
      <c r="F1145" t="s">
        <v>286</v>
      </c>
    </row>
    <row r="1146" spans="1:6" x14ac:dyDescent="0.3">
      <c r="A1146" t="s">
        <v>0</v>
      </c>
      <c r="B1146">
        <v>138</v>
      </c>
      <c r="C1146" s="34" t="s">
        <v>20</v>
      </c>
      <c r="D1146" s="34">
        <v>6</v>
      </c>
      <c r="E1146" s="39">
        <v>0</v>
      </c>
      <c r="F1146" t="s">
        <v>55</v>
      </c>
    </row>
    <row r="1147" spans="1:6" x14ac:dyDescent="0.3">
      <c r="A1147" t="s">
        <v>0</v>
      </c>
      <c r="B1147">
        <v>138</v>
      </c>
      <c r="C1147" s="34" t="s">
        <v>20</v>
      </c>
      <c r="D1147" s="34">
        <v>7</v>
      </c>
      <c r="E1147" s="39">
        <v>0</v>
      </c>
      <c r="F1147" t="s">
        <v>38</v>
      </c>
    </row>
    <row r="1148" spans="1:6" x14ac:dyDescent="0.3">
      <c r="A1148" t="s">
        <v>0</v>
      </c>
      <c r="B1148">
        <v>138</v>
      </c>
      <c r="C1148" s="34" t="s">
        <v>20</v>
      </c>
      <c r="D1148" s="34">
        <v>8</v>
      </c>
      <c r="E1148" s="39">
        <v>0</v>
      </c>
      <c r="F1148" t="s">
        <v>1376</v>
      </c>
    </row>
    <row r="1149" spans="1:6" x14ac:dyDescent="0.3">
      <c r="A1149" t="s">
        <v>0</v>
      </c>
      <c r="B1149">
        <v>138</v>
      </c>
      <c r="C1149" s="34" t="s">
        <v>20</v>
      </c>
      <c r="D1149" s="34">
        <v>9</v>
      </c>
      <c r="E1149" s="39">
        <v>1</v>
      </c>
      <c r="F1149" t="s">
        <v>103</v>
      </c>
    </row>
    <row r="1150" spans="1:6" x14ac:dyDescent="0.3">
      <c r="A1150" t="s">
        <v>0</v>
      </c>
      <c r="B1150">
        <v>138</v>
      </c>
      <c r="C1150" s="34" t="s">
        <v>20</v>
      </c>
      <c r="D1150" s="34">
        <v>10</v>
      </c>
      <c r="E1150" s="39">
        <v>1</v>
      </c>
      <c r="F1150" t="s">
        <v>85</v>
      </c>
    </row>
    <row r="1151" spans="1:6" x14ac:dyDescent="0.3">
      <c r="A1151" t="s">
        <v>0</v>
      </c>
      <c r="B1151">
        <v>138</v>
      </c>
      <c r="C1151" s="34" t="s">
        <v>20</v>
      </c>
      <c r="D1151" s="34">
        <v>11</v>
      </c>
      <c r="E1151" s="39">
        <v>0</v>
      </c>
      <c r="F1151" t="s">
        <v>6</v>
      </c>
    </row>
    <row r="1152" spans="1:6" x14ac:dyDescent="0.3">
      <c r="A1152" t="s">
        <v>1078</v>
      </c>
      <c r="B1152">
        <v>139</v>
      </c>
      <c r="C1152" s="34" t="s">
        <v>1079</v>
      </c>
      <c r="D1152" s="34">
        <v>8</v>
      </c>
      <c r="E1152" s="39">
        <v>2</v>
      </c>
      <c r="F1152" t="s">
        <v>1188</v>
      </c>
    </row>
    <row r="1153" spans="1:6" x14ac:dyDescent="0.3">
      <c r="A1153" t="s">
        <v>0</v>
      </c>
      <c r="B1153">
        <v>139</v>
      </c>
      <c r="C1153" s="34" t="s">
        <v>20</v>
      </c>
      <c r="D1153" s="34">
        <v>1</v>
      </c>
      <c r="E1153" s="39">
        <v>0</v>
      </c>
      <c r="F1153" t="s">
        <v>1364</v>
      </c>
    </row>
    <row r="1154" spans="1:6" x14ac:dyDescent="0.3">
      <c r="A1154" t="s">
        <v>0</v>
      </c>
      <c r="B1154">
        <v>139</v>
      </c>
      <c r="C1154" s="34" t="s">
        <v>20</v>
      </c>
      <c r="D1154" s="34">
        <v>2</v>
      </c>
      <c r="E1154" s="39">
        <v>1</v>
      </c>
      <c r="F1154" t="s">
        <v>102</v>
      </c>
    </row>
    <row r="1155" spans="1:6" x14ac:dyDescent="0.3">
      <c r="A1155" t="s">
        <v>0</v>
      </c>
      <c r="B1155">
        <v>139</v>
      </c>
      <c r="C1155" s="34" t="s">
        <v>20</v>
      </c>
      <c r="D1155" s="34">
        <v>3</v>
      </c>
      <c r="E1155" s="39">
        <v>1</v>
      </c>
      <c r="F1155" t="s">
        <v>31</v>
      </c>
    </row>
    <row r="1156" spans="1:6" x14ac:dyDescent="0.3">
      <c r="A1156" t="s">
        <v>0</v>
      </c>
      <c r="B1156">
        <v>139</v>
      </c>
      <c r="C1156" s="34" t="s">
        <v>20</v>
      </c>
      <c r="D1156" s="34">
        <v>4</v>
      </c>
      <c r="E1156" s="39">
        <v>0</v>
      </c>
      <c r="F1156" t="s">
        <v>234</v>
      </c>
    </row>
    <row r="1157" spans="1:6" x14ac:dyDescent="0.3">
      <c r="A1157" t="s">
        <v>0</v>
      </c>
      <c r="B1157">
        <v>139</v>
      </c>
      <c r="C1157" s="34" t="s">
        <v>20</v>
      </c>
      <c r="D1157" s="34">
        <v>5</v>
      </c>
      <c r="E1157" s="39">
        <v>0</v>
      </c>
      <c r="F1157" t="s">
        <v>1318</v>
      </c>
    </row>
    <row r="1158" spans="1:6" x14ac:dyDescent="0.3">
      <c r="A1158" t="s">
        <v>0</v>
      </c>
      <c r="B1158">
        <v>139</v>
      </c>
      <c r="C1158" s="34" t="s">
        <v>20</v>
      </c>
      <c r="D1158" s="34">
        <v>6</v>
      </c>
      <c r="E1158" s="39">
        <v>0</v>
      </c>
      <c r="F1158" t="s">
        <v>14</v>
      </c>
    </row>
    <row r="1159" spans="1:6" x14ac:dyDescent="0.3">
      <c r="A1159" t="s">
        <v>0</v>
      </c>
      <c r="B1159">
        <v>139</v>
      </c>
      <c r="C1159" s="34" t="s">
        <v>20</v>
      </c>
      <c r="D1159" s="34">
        <v>7</v>
      </c>
      <c r="E1159" s="39">
        <v>0</v>
      </c>
      <c r="F1159" t="s">
        <v>1535</v>
      </c>
    </row>
    <row r="1160" spans="1:6" x14ac:dyDescent="0.3">
      <c r="A1160" t="s">
        <v>0</v>
      </c>
      <c r="B1160">
        <v>139</v>
      </c>
      <c r="C1160" s="34" t="s">
        <v>20</v>
      </c>
      <c r="D1160" s="34">
        <v>8</v>
      </c>
      <c r="E1160" s="39">
        <v>0</v>
      </c>
      <c r="F1160" t="s">
        <v>149</v>
      </c>
    </row>
    <row r="1161" spans="1:6" x14ac:dyDescent="0.3">
      <c r="A1161" t="s">
        <v>1078</v>
      </c>
      <c r="B1161">
        <v>140</v>
      </c>
      <c r="C1161" s="34" t="s">
        <v>1079</v>
      </c>
      <c r="D1161" s="34">
        <v>8</v>
      </c>
      <c r="E1161" s="39">
        <v>4</v>
      </c>
      <c r="F1161" t="s">
        <v>1189</v>
      </c>
    </row>
    <row r="1162" spans="1:6" x14ac:dyDescent="0.3">
      <c r="A1162" t="s">
        <v>0</v>
      </c>
      <c r="B1162">
        <v>140</v>
      </c>
      <c r="C1162" s="34" t="s">
        <v>20</v>
      </c>
      <c r="D1162" s="34">
        <v>1</v>
      </c>
      <c r="E1162" s="39">
        <v>1</v>
      </c>
      <c r="F1162" t="s">
        <v>1331</v>
      </c>
    </row>
    <row r="1163" spans="1:6" x14ac:dyDescent="0.3">
      <c r="A1163" t="s">
        <v>0</v>
      </c>
      <c r="B1163">
        <v>140</v>
      </c>
      <c r="C1163" s="34" t="s">
        <v>20</v>
      </c>
      <c r="D1163" s="34">
        <v>2</v>
      </c>
      <c r="E1163" s="39">
        <v>1</v>
      </c>
      <c r="F1163" t="s">
        <v>538</v>
      </c>
    </row>
    <row r="1164" spans="1:6" x14ac:dyDescent="0.3">
      <c r="A1164" t="s">
        <v>0</v>
      </c>
      <c r="B1164">
        <v>140</v>
      </c>
      <c r="C1164" s="34" t="s">
        <v>20</v>
      </c>
      <c r="D1164" s="34">
        <v>3</v>
      </c>
      <c r="E1164" s="39">
        <v>1</v>
      </c>
      <c r="F1164" t="s">
        <v>1496</v>
      </c>
    </row>
    <row r="1165" spans="1:6" x14ac:dyDescent="0.3">
      <c r="A1165" t="s">
        <v>0</v>
      </c>
      <c r="B1165">
        <v>140</v>
      </c>
      <c r="C1165" s="34" t="s">
        <v>20</v>
      </c>
      <c r="D1165" s="34">
        <v>4</v>
      </c>
      <c r="E1165" s="39">
        <v>0</v>
      </c>
      <c r="F1165" t="s">
        <v>226</v>
      </c>
    </row>
    <row r="1166" spans="1:6" x14ac:dyDescent="0.3">
      <c r="A1166" t="s">
        <v>0</v>
      </c>
      <c r="B1166">
        <v>140</v>
      </c>
      <c r="C1166" s="34" t="s">
        <v>20</v>
      </c>
      <c r="D1166" s="34">
        <v>5</v>
      </c>
      <c r="E1166" s="39">
        <v>0</v>
      </c>
      <c r="F1166" t="s">
        <v>1294</v>
      </c>
    </row>
    <row r="1167" spans="1:6" x14ac:dyDescent="0.3">
      <c r="A1167" t="s">
        <v>0</v>
      </c>
      <c r="B1167">
        <v>140</v>
      </c>
      <c r="C1167" s="34" t="s">
        <v>20</v>
      </c>
      <c r="D1167" s="34">
        <v>6</v>
      </c>
      <c r="E1167" s="39">
        <v>1</v>
      </c>
      <c r="F1167" t="s">
        <v>43</v>
      </c>
    </row>
    <row r="1168" spans="1:6" x14ac:dyDescent="0.3">
      <c r="A1168" t="s">
        <v>0</v>
      </c>
      <c r="B1168">
        <v>140</v>
      </c>
      <c r="C1168" s="34" t="s">
        <v>20</v>
      </c>
      <c r="D1168" s="34">
        <v>7</v>
      </c>
      <c r="E1168" s="39">
        <v>0</v>
      </c>
      <c r="F1168" t="s">
        <v>540</v>
      </c>
    </row>
    <row r="1169" spans="1:6" x14ac:dyDescent="0.3">
      <c r="A1169" t="s">
        <v>0</v>
      </c>
      <c r="B1169">
        <v>140</v>
      </c>
      <c r="C1169" s="34" t="s">
        <v>20</v>
      </c>
      <c r="D1169" s="34">
        <v>8</v>
      </c>
      <c r="E1169" s="39">
        <v>0</v>
      </c>
      <c r="F1169" t="s">
        <v>6</v>
      </c>
    </row>
    <row r="1170" spans="1:6" x14ac:dyDescent="0.3">
      <c r="A1170" t="s">
        <v>1078</v>
      </c>
      <c r="B1170">
        <v>141</v>
      </c>
      <c r="C1170" s="34" t="s">
        <v>1079</v>
      </c>
      <c r="D1170" s="34">
        <v>11</v>
      </c>
      <c r="E1170" s="39">
        <v>4</v>
      </c>
      <c r="F1170" t="s">
        <v>1190</v>
      </c>
    </row>
    <row r="1171" spans="1:6" x14ac:dyDescent="0.3">
      <c r="A1171" t="s">
        <v>0</v>
      </c>
      <c r="B1171">
        <v>141</v>
      </c>
      <c r="C1171" s="34" t="s">
        <v>20</v>
      </c>
      <c r="D1171" s="34">
        <v>1</v>
      </c>
      <c r="E1171" s="39">
        <v>1</v>
      </c>
      <c r="F1171" t="s">
        <v>111</v>
      </c>
    </row>
    <row r="1172" spans="1:6" x14ac:dyDescent="0.3">
      <c r="A1172" t="s">
        <v>0</v>
      </c>
      <c r="B1172">
        <v>141</v>
      </c>
      <c r="C1172" s="34" t="s">
        <v>20</v>
      </c>
      <c r="D1172" s="34">
        <v>2</v>
      </c>
      <c r="E1172" s="39">
        <v>1</v>
      </c>
      <c r="F1172" t="s">
        <v>113</v>
      </c>
    </row>
    <row r="1173" spans="1:6" x14ac:dyDescent="0.3">
      <c r="A1173" t="s">
        <v>0</v>
      </c>
      <c r="B1173">
        <v>141</v>
      </c>
      <c r="C1173" s="34" t="s">
        <v>20</v>
      </c>
      <c r="D1173" s="34">
        <v>3</v>
      </c>
      <c r="E1173" s="39">
        <v>0</v>
      </c>
      <c r="F1173" t="s">
        <v>1308</v>
      </c>
    </row>
    <row r="1174" spans="1:6" x14ac:dyDescent="0.3">
      <c r="A1174" t="s">
        <v>0</v>
      </c>
      <c r="B1174">
        <v>141</v>
      </c>
      <c r="C1174" s="34" t="s">
        <v>20</v>
      </c>
      <c r="D1174" s="34">
        <v>4</v>
      </c>
      <c r="E1174" s="39">
        <v>0</v>
      </c>
      <c r="F1174" t="s">
        <v>1313</v>
      </c>
    </row>
    <row r="1175" spans="1:6" x14ac:dyDescent="0.3">
      <c r="A1175" t="s">
        <v>0</v>
      </c>
      <c r="B1175">
        <v>141</v>
      </c>
      <c r="C1175" s="34" t="s">
        <v>20</v>
      </c>
      <c r="D1175" s="34">
        <v>5</v>
      </c>
      <c r="E1175" s="39">
        <v>1</v>
      </c>
      <c r="F1175" t="s">
        <v>1315</v>
      </c>
    </row>
    <row r="1176" spans="1:6" x14ac:dyDescent="0.3">
      <c r="A1176" t="s">
        <v>0</v>
      </c>
      <c r="B1176">
        <v>141</v>
      </c>
      <c r="C1176" s="34" t="s">
        <v>20</v>
      </c>
      <c r="D1176" s="34">
        <v>6</v>
      </c>
      <c r="E1176" s="39">
        <v>0</v>
      </c>
      <c r="F1176" t="s">
        <v>1298</v>
      </c>
    </row>
    <row r="1177" spans="1:6" x14ac:dyDescent="0.3">
      <c r="A1177" t="s">
        <v>0</v>
      </c>
      <c r="B1177">
        <v>141</v>
      </c>
      <c r="C1177" s="34" t="s">
        <v>20</v>
      </c>
      <c r="D1177" s="34">
        <v>7</v>
      </c>
      <c r="E1177" s="39">
        <v>1</v>
      </c>
      <c r="F1177" t="s">
        <v>1382</v>
      </c>
    </row>
    <row r="1178" spans="1:6" x14ac:dyDescent="0.3">
      <c r="A1178" t="s">
        <v>0</v>
      </c>
      <c r="B1178">
        <v>141</v>
      </c>
      <c r="C1178" s="34" t="s">
        <v>20</v>
      </c>
      <c r="D1178" s="34">
        <v>8</v>
      </c>
      <c r="E1178" s="39">
        <v>0</v>
      </c>
      <c r="F1178" t="s">
        <v>422</v>
      </c>
    </row>
    <row r="1179" spans="1:6" x14ac:dyDescent="0.3">
      <c r="A1179" t="s">
        <v>0</v>
      </c>
      <c r="B1179">
        <v>141</v>
      </c>
      <c r="C1179" s="34" t="s">
        <v>20</v>
      </c>
      <c r="D1179" s="34">
        <v>9</v>
      </c>
      <c r="E1179" s="39">
        <v>0</v>
      </c>
      <c r="F1179" t="s">
        <v>1435</v>
      </c>
    </row>
    <row r="1180" spans="1:6" x14ac:dyDescent="0.3">
      <c r="A1180" t="s">
        <v>0</v>
      </c>
      <c r="B1180">
        <v>141</v>
      </c>
      <c r="C1180" s="34" t="s">
        <v>20</v>
      </c>
      <c r="D1180" s="34">
        <v>10</v>
      </c>
      <c r="E1180" s="39">
        <v>0</v>
      </c>
      <c r="F1180" t="s">
        <v>1290</v>
      </c>
    </row>
    <row r="1181" spans="1:6" x14ac:dyDescent="0.3">
      <c r="A1181" t="s">
        <v>0</v>
      </c>
      <c r="B1181">
        <v>141</v>
      </c>
      <c r="C1181" s="34" t="s">
        <v>20</v>
      </c>
      <c r="D1181" s="34">
        <v>11</v>
      </c>
      <c r="E1181" s="39">
        <v>0</v>
      </c>
      <c r="F1181" t="s">
        <v>142</v>
      </c>
    </row>
    <row r="1182" spans="1:6" x14ac:dyDescent="0.3">
      <c r="A1182" t="s">
        <v>1078</v>
      </c>
      <c r="B1182">
        <v>142</v>
      </c>
      <c r="C1182" s="34" t="s">
        <v>1079</v>
      </c>
      <c r="D1182" s="34">
        <v>9</v>
      </c>
      <c r="E1182" s="39">
        <v>3</v>
      </c>
      <c r="F1182" t="s">
        <v>1191</v>
      </c>
    </row>
    <row r="1183" spans="1:6" x14ac:dyDescent="0.3">
      <c r="A1183" t="s">
        <v>0</v>
      </c>
      <c r="B1183">
        <v>142</v>
      </c>
      <c r="C1183" s="34" t="s">
        <v>20</v>
      </c>
      <c r="D1183" s="34">
        <v>1</v>
      </c>
      <c r="E1183" s="39">
        <v>1</v>
      </c>
      <c r="F1183" t="s">
        <v>1315</v>
      </c>
    </row>
    <row r="1184" spans="1:6" x14ac:dyDescent="0.3">
      <c r="A1184" t="s">
        <v>0</v>
      </c>
      <c r="B1184">
        <v>142</v>
      </c>
      <c r="C1184" s="34" t="s">
        <v>20</v>
      </c>
      <c r="D1184" s="34">
        <v>2</v>
      </c>
      <c r="E1184" s="39">
        <v>0</v>
      </c>
      <c r="F1184" t="s">
        <v>1308</v>
      </c>
    </row>
    <row r="1185" spans="1:6" x14ac:dyDescent="0.3">
      <c r="A1185" t="s">
        <v>0</v>
      </c>
      <c r="B1185">
        <v>142</v>
      </c>
      <c r="C1185" s="34" t="s">
        <v>20</v>
      </c>
      <c r="D1185" s="34">
        <v>3</v>
      </c>
      <c r="E1185" s="39">
        <v>0</v>
      </c>
      <c r="F1185" t="s">
        <v>1536</v>
      </c>
    </row>
    <row r="1186" spans="1:6" x14ac:dyDescent="0.3">
      <c r="A1186" t="s">
        <v>0</v>
      </c>
      <c r="B1186">
        <v>142</v>
      </c>
      <c r="C1186" s="34" t="s">
        <v>20</v>
      </c>
      <c r="D1186" s="34">
        <v>4</v>
      </c>
      <c r="E1186" s="39">
        <v>1</v>
      </c>
      <c r="F1186" t="s">
        <v>1537</v>
      </c>
    </row>
    <row r="1187" spans="1:6" x14ac:dyDescent="0.3">
      <c r="A1187" t="s">
        <v>0</v>
      </c>
      <c r="B1187">
        <v>142</v>
      </c>
      <c r="C1187" s="34" t="s">
        <v>20</v>
      </c>
      <c r="D1187" s="34">
        <v>5</v>
      </c>
      <c r="E1187" s="39">
        <v>0</v>
      </c>
      <c r="F1187" t="s">
        <v>1297</v>
      </c>
    </row>
    <row r="1188" spans="1:6" x14ac:dyDescent="0.3">
      <c r="A1188" t="s">
        <v>0</v>
      </c>
      <c r="B1188">
        <v>142</v>
      </c>
      <c r="C1188" s="34" t="s">
        <v>20</v>
      </c>
      <c r="D1188" s="34">
        <v>6</v>
      </c>
      <c r="E1188" s="39">
        <v>0</v>
      </c>
      <c r="F1188" t="s">
        <v>1390</v>
      </c>
    </row>
    <row r="1189" spans="1:6" x14ac:dyDescent="0.3">
      <c r="A1189" t="s">
        <v>0</v>
      </c>
      <c r="B1189">
        <v>142</v>
      </c>
      <c r="C1189" s="34" t="s">
        <v>20</v>
      </c>
      <c r="D1189" s="34">
        <v>7</v>
      </c>
      <c r="E1189" s="39">
        <v>0</v>
      </c>
      <c r="F1189" t="s">
        <v>276</v>
      </c>
    </row>
    <row r="1190" spans="1:6" x14ac:dyDescent="0.3">
      <c r="A1190" t="s">
        <v>0</v>
      </c>
      <c r="B1190">
        <v>142</v>
      </c>
      <c r="C1190" s="34" t="s">
        <v>20</v>
      </c>
      <c r="D1190" s="34">
        <v>8</v>
      </c>
      <c r="E1190" s="39">
        <v>1</v>
      </c>
      <c r="F1190" t="s">
        <v>745</v>
      </c>
    </row>
    <row r="1191" spans="1:6" x14ac:dyDescent="0.3">
      <c r="A1191" t="s">
        <v>0</v>
      </c>
      <c r="B1191">
        <v>142</v>
      </c>
      <c r="C1191" s="34" t="s">
        <v>20</v>
      </c>
      <c r="D1191" s="34">
        <v>9</v>
      </c>
      <c r="E1191" s="39">
        <v>0</v>
      </c>
      <c r="F1191" t="s">
        <v>743</v>
      </c>
    </row>
    <row r="1192" spans="1:6" x14ac:dyDescent="0.3">
      <c r="A1192" t="s">
        <v>1078</v>
      </c>
      <c r="B1192">
        <v>143</v>
      </c>
      <c r="C1192" s="34" t="s">
        <v>1079</v>
      </c>
      <c r="D1192" s="34">
        <v>7</v>
      </c>
      <c r="E1192" s="39">
        <v>3</v>
      </c>
      <c r="F1192" t="s">
        <v>1192</v>
      </c>
    </row>
    <row r="1193" spans="1:6" x14ac:dyDescent="0.3">
      <c r="A1193" t="s">
        <v>0</v>
      </c>
      <c r="B1193">
        <v>143</v>
      </c>
      <c r="C1193" s="34" t="s">
        <v>20</v>
      </c>
      <c r="D1193" s="34">
        <v>1</v>
      </c>
      <c r="E1193" s="39">
        <v>1</v>
      </c>
      <c r="F1193" t="s">
        <v>1312</v>
      </c>
    </row>
    <row r="1194" spans="1:6" x14ac:dyDescent="0.3">
      <c r="A1194" t="s">
        <v>0</v>
      </c>
      <c r="B1194">
        <v>143</v>
      </c>
      <c r="C1194" s="34" t="s">
        <v>20</v>
      </c>
      <c r="D1194" s="34">
        <v>2</v>
      </c>
      <c r="E1194" s="39">
        <v>0</v>
      </c>
      <c r="F1194" t="s">
        <v>1297</v>
      </c>
    </row>
    <row r="1195" spans="1:6" x14ac:dyDescent="0.3">
      <c r="A1195" t="s">
        <v>0</v>
      </c>
      <c r="B1195">
        <v>143</v>
      </c>
      <c r="C1195" s="34" t="s">
        <v>20</v>
      </c>
      <c r="D1195" s="34">
        <v>3</v>
      </c>
      <c r="E1195" s="39">
        <v>1</v>
      </c>
      <c r="F1195" t="s">
        <v>1538</v>
      </c>
    </row>
    <row r="1196" spans="1:6" x14ac:dyDescent="0.3">
      <c r="A1196" t="s">
        <v>0</v>
      </c>
      <c r="B1196">
        <v>143</v>
      </c>
      <c r="C1196" s="34" t="s">
        <v>20</v>
      </c>
      <c r="D1196" s="34">
        <v>4</v>
      </c>
      <c r="E1196" s="39">
        <v>0</v>
      </c>
      <c r="F1196" t="s">
        <v>1309</v>
      </c>
    </row>
    <row r="1197" spans="1:6" x14ac:dyDescent="0.3">
      <c r="A1197" t="s">
        <v>0</v>
      </c>
      <c r="B1197">
        <v>143</v>
      </c>
      <c r="C1197" s="34" t="s">
        <v>20</v>
      </c>
      <c r="D1197" s="34">
        <v>5</v>
      </c>
      <c r="E1197" s="39">
        <v>0</v>
      </c>
      <c r="F1197" t="s">
        <v>43</v>
      </c>
    </row>
    <row r="1198" spans="1:6" x14ac:dyDescent="0.3">
      <c r="A1198" t="s">
        <v>0</v>
      </c>
      <c r="B1198">
        <v>143</v>
      </c>
      <c r="C1198" s="34" t="s">
        <v>20</v>
      </c>
      <c r="D1198" s="34">
        <v>6</v>
      </c>
      <c r="E1198" s="39">
        <v>0</v>
      </c>
      <c r="F1198" t="s">
        <v>38</v>
      </c>
    </row>
    <row r="1199" spans="1:6" x14ac:dyDescent="0.3">
      <c r="A1199" t="s">
        <v>0</v>
      </c>
      <c r="B1199">
        <v>143</v>
      </c>
      <c r="C1199" s="34" t="s">
        <v>20</v>
      </c>
      <c r="D1199" s="34">
        <v>7</v>
      </c>
      <c r="E1199" s="39">
        <v>1</v>
      </c>
      <c r="F1199" t="s">
        <v>1446</v>
      </c>
    </row>
    <row r="1200" spans="1:6" x14ac:dyDescent="0.3">
      <c r="A1200" t="s">
        <v>1078</v>
      </c>
      <c r="B1200">
        <v>144</v>
      </c>
      <c r="C1200" s="34" t="s">
        <v>1079</v>
      </c>
      <c r="D1200" s="34">
        <v>7</v>
      </c>
      <c r="E1200" s="39">
        <v>3</v>
      </c>
      <c r="F1200" t="s">
        <v>1193</v>
      </c>
    </row>
    <row r="1201" spans="1:6" x14ac:dyDescent="0.3">
      <c r="A1201" t="s">
        <v>0</v>
      </c>
      <c r="B1201">
        <v>144</v>
      </c>
      <c r="C1201" s="34" t="s">
        <v>20</v>
      </c>
      <c r="D1201" s="34">
        <v>1</v>
      </c>
      <c r="E1201" s="39">
        <v>0</v>
      </c>
      <c r="F1201" t="s">
        <v>1382</v>
      </c>
    </row>
    <row r="1202" spans="1:6" x14ac:dyDescent="0.3">
      <c r="A1202" t="s">
        <v>0</v>
      </c>
      <c r="B1202">
        <v>144</v>
      </c>
      <c r="C1202" s="34" t="s">
        <v>20</v>
      </c>
      <c r="D1202" s="34">
        <v>2</v>
      </c>
      <c r="E1202" s="39">
        <v>1</v>
      </c>
      <c r="F1202" t="s">
        <v>1391</v>
      </c>
    </row>
    <row r="1203" spans="1:6" x14ac:dyDescent="0.3">
      <c r="A1203" t="s">
        <v>0</v>
      </c>
      <c r="B1203">
        <v>144</v>
      </c>
      <c r="C1203" s="34" t="s">
        <v>20</v>
      </c>
      <c r="D1203" s="34">
        <v>3</v>
      </c>
      <c r="E1203" s="39">
        <v>0</v>
      </c>
      <c r="F1203" t="s">
        <v>1539</v>
      </c>
    </row>
    <row r="1204" spans="1:6" x14ac:dyDescent="0.3">
      <c r="A1204" t="s">
        <v>0</v>
      </c>
      <c r="B1204">
        <v>144</v>
      </c>
      <c r="C1204" s="34" t="s">
        <v>20</v>
      </c>
      <c r="D1204" s="34">
        <v>4</v>
      </c>
      <c r="E1204" s="39">
        <v>1</v>
      </c>
      <c r="F1204" t="s">
        <v>1540</v>
      </c>
    </row>
    <row r="1205" spans="1:6" x14ac:dyDescent="0.3">
      <c r="A1205" t="s">
        <v>0</v>
      </c>
      <c r="B1205">
        <v>144</v>
      </c>
      <c r="C1205" s="34" t="s">
        <v>20</v>
      </c>
      <c r="D1205" s="34">
        <v>5</v>
      </c>
      <c r="E1205" s="39">
        <v>0</v>
      </c>
      <c r="F1205" t="s">
        <v>1319</v>
      </c>
    </row>
    <row r="1206" spans="1:6" x14ac:dyDescent="0.3">
      <c r="A1206" t="s">
        <v>0</v>
      </c>
      <c r="B1206">
        <v>144</v>
      </c>
      <c r="C1206" s="34" t="s">
        <v>20</v>
      </c>
      <c r="D1206" s="34">
        <v>6</v>
      </c>
      <c r="E1206" s="39">
        <v>1</v>
      </c>
      <c r="F1206" t="s">
        <v>1541</v>
      </c>
    </row>
    <row r="1207" spans="1:6" x14ac:dyDescent="0.3">
      <c r="A1207" t="s">
        <v>0</v>
      </c>
      <c r="B1207">
        <v>144</v>
      </c>
      <c r="C1207" s="34" t="s">
        <v>20</v>
      </c>
      <c r="D1207" s="34">
        <v>7</v>
      </c>
      <c r="E1207" s="39">
        <v>0</v>
      </c>
      <c r="F1207" t="s">
        <v>1486</v>
      </c>
    </row>
    <row r="1208" spans="1:6" x14ac:dyDescent="0.3">
      <c r="A1208" t="s">
        <v>1078</v>
      </c>
      <c r="B1208">
        <v>145</v>
      </c>
      <c r="C1208" s="34" t="s">
        <v>1079</v>
      </c>
      <c r="D1208" s="34">
        <v>8</v>
      </c>
      <c r="E1208" s="39">
        <v>3</v>
      </c>
      <c r="F1208" t="s">
        <v>1194</v>
      </c>
    </row>
    <row r="1209" spans="1:6" x14ac:dyDescent="0.3">
      <c r="A1209" t="s">
        <v>0</v>
      </c>
      <c r="B1209">
        <v>145</v>
      </c>
      <c r="C1209" s="34" t="s">
        <v>20</v>
      </c>
      <c r="D1209" s="34">
        <v>1</v>
      </c>
      <c r="E1209" s="39">
        <v>0</v>
      </c>
      <c r="F1209" t="s">
        <v>276</v>
      </c>
    </row>
    <row r="1210" spans="1:6" x14ac:dyDescent="0.3">
      <c r="A1210" t="s">
        <v>0</v>
      </c>
      <c r="B1210">
        <v>145</v>
      </c>
      <c r="C1210" s="34" t="s">
        <v>20</v>
      </c>
      <c r="D1210" s="34">
        <v>2</v>
      </c>
      <c r="E1210" s="39">
        <v>1</v>
      </c>
      <c r="F1210" t="s">
        <v>13</v>
      </c>
    </row>
    <row r="1211" spans="1:6" x14ac:dyDescent="0.3">
      <c r="A1211" t="s">
        <v>0</v>
      </c>
      <c r="B1211">
        <v>145</v>
      </c>
      <c r="C1211" s="34" t="s">
        <v>20</v>
      </c>
      <c r="D1211" s="34">
        <v>3</v>
      </c>
      <c r="E1211" s="39">
        <v>0</v>
      </c>
      <c r="F1211" t="s">
        <v>1542</v>
      </c>
    </row>
    <row r="1212" spans="1:6" x14ac:dyDescent="0.3">
      <c r="A1212" t="s">
        <v>0</v>
      </c>
      <c r="B1212">
        <v>145</v>
      </c>
      <c r="C1212" s="34" t="s">
        <v>20</v>
      </c>
      <c r="D1212" s="34">
        <v>4</v>
      </c>
      <c r="E1212" s="39">
        <v>0</v>
      </c>
      <c r="F1212" t="s">
        <v>1340</v>
      </c>
    </row>
    <row r="1213" spans="1:6" x14ac:dyDescent="0.3">
      <c r="A1213" t="s">
        <v>0</v>
      </c>
      <c r="B1213">
        <v>145</v>
      </c>
      <c r="C1213" s="34" t="s">
        <v>20</v>
      </c>
      <c r="D1213" s="34">
        <v>5</v>
      </c>
      <c r="E1213" s="39">
        <v>1</v>
      </c>
      <c r="F1213" t="s">
        <v>12</v>
      </c>
    </row>
    <row r="1214" spans="1:6" x14ac:dyDescent="0.3">
      <c r="A1214" t="s">
        <v>0</v>
      </c>
      <c r="B1214">
        <v>145</v>
      </c>
      <c r="C1214" s="34" t="s">
        <v>20</v>
      </c>
      <c r="D1214" s="34">
        <v>6</v>
      </c>
      <c r="E1214" s="39">
        <v>1</v>
      </c>
      <c r="F1214" t="s">
        <v>1326</v>
      </c>
    </row>
    <row r="1215" spans="1:6" x14ac:dyDescent="0.3">
      <c r="A1215" t="s">
        <v>0</v>
      </c>
      <c r="B1215">
        <v>145</v>
      </c>
      <c r="C1215" s="34" t="s">
        <v>20</v>
      </c>
      <c r="D1215" s="34">
        <v>7</v>
      </c>
      <c r="E1215" s="39">
        <v>0</v>
      </c>
      <c r="F1215" t="s">
        <v>16</v>
      </c>
    </row>
    <row r="1216" spans="1:6" x14ac:dyDescent="0.3">
      <c r="A1216" t="s">
        <v>0</v>
      </c>
      <c r="B1216">
        <v>145</v>
      </c>
      <c r="C1216" s="34" t="s">
        <v>20</v>
      </c>
      <c r="D1216" s="34">
        <v>8</v>
      </c>
      <c r="E1216" s="39">
        <v>0</v>
      </c>
      <c r="F1216" t="s">
        <v>1543</v>
      </c>
    </row>
    <row r="1217" spans="1:6" x14ac:dyDescent="0.3">
      <c r="A1217" t="s">
        <v>1078</v>
      </c>
      <c r="B1217">
        <v>146</v>
      </c>
      <c r="C1217" s="34" t="s">
        <v>1079</v>
      </c>
      <c r="D1217" s="34">
        <v>9</v>
      </c>
      <c r="E1217" s="39">
        <v>3</v>
      </c>
      <c r="F1217" t="s">
        <v>1195</v>
      </c>
    </row>
    <row r="1218" spans="1:6" x14ac:dyDescent="0.3">
      <c r="A1218" t="s">
        <v>0</v>
      </c>
      <c r="B1218">
        <v>146</v>
      </c>
      <c r="C1218" s="34" t="s">
        <v>20</v>
      </c>
      <c r="D1218" s="34">
        <v>1</v>
      </c>
      <c r="E1218" s="39">
        <v>1</v>
      </c>
      <c r="F1218" t="s">
        <v>1315</v>
      </c>
    </row>
    <row r="1219" spans="1:6" x14ac:dyDescent="0.3">
      <c r="A1219" t="s">
        <v>0</v>
      </c>
      <c r="B1219">
        <v>146</v>
      </c>
      <c r="C1219" s="34" t="s">
        <v>20</v>
      </c>
      <c r="D1219" s="34">
        <v>2</v>
      </c>
      <c r="E1219" s="39">
        <v>0</v>
      </c>
      <c r="F1219" t="s">
        <v>1346</v>
      </c>
    </row>
    <row r="1220" spans="1:6" x14ac:dyDescent="0.3">
      <c r="A1220" t="s">
        <v>0</v>
      </c>
      <c r="B1220">
        <v>146</v>
      </c>
      <c r="C1220" s="34" t="s">
        <v>20</v>
      </c>
      <c r="D1220" s="34">
        <v>3</v>
      </c>
      <c r="E1220" s="39">
        <v>0</v>
      </c>
      <c r="F1220" t="s">
        <v>1361</v>
      </c>
    </row>
    <row r="1221" spans="1:6" x14ac:dyDescent="0.3">
      <c r="A1221" t="s">
        <v>0</v>
      </c>
      <c r="B1221">
        <v>146</v>
      </c>
      <c r="C1221" s="34" t="s">
        <v>20</v>
      </c>
      <c r="D1221" s="34">
        <v>4</v>
      </c>
      <c r="E1221" s="39">
        <v>0</v>
      </c>
      <c r="F1221" t="s">
        <v>379</v>
      </c>
    </row>
    <row r="1222" spans="1:6" x14ac:dyDescent="0.3">
      <c r="A1222" t="s">
        <v>0</v>
      </c>
      <c r="B1222">
        <v>146</v>
      </c>
      <c r="C1222" s="34" t="s">
        <v>20</v>
      </c>
      <c r="D1222" s="34">
        <v>5</v>
      </c>
      <c r="E1222" s="39">
        <v>0</v>
      </c>
      <c r="F1222" t="s">
        <v>476</v>
      </c>
    </row>
    <row r="1223" spans="1:6" x14ac:dyDescent="0.3">
      <c r="A1223" t="s">
        <v>0</v>
      </c>
      <c r="B1223">
        <v>146</v>
      </c>
      <c r="C1223" s="34" t="s">
        <v>20</v>
      </c>
      <c r="D1223" s="34">
        <v>6</v>
      </c>
      <c r="E1223" s="39">
        <v>1</v>
      </c>
      <c r="F1223" t="s">
        <v>150</v>
      </c>
    </row>
    <row r="1224" spans="1:6" x14ac:dyDescent="0.3">
      <c r="A1224" t="s">
        <v>0</v>
      </c>
      <c r="B1224">
        <v>146</v>
      </c>
      <c r="C1224" s="34" t="s">
        <v>20</v>
      </c>
      <c r="D1224" s="34">
        <v>7</v>
      </c>
      <c r="E1224" s="39">
        <v>0</v>
      </c>
      <c r="F1224" t="s">
        <v>1544</v>
      </c>
    </row>
    <row r="1225" spans="1:6" x14ac:dyDescent="0.3">
      <c r="A1225" t="s">
        <v>0</v>
      </c>
      <c r="B1225">
        <v>146</v>
      </c>
      <c r="C1225" s="34" t="s">
        <v>20</v>
      </c>
      <c r="D1225" s="34">
        <v>8</v>
      </c>
      <c r="E1225" s="39">
        <v>0</v>
      </c>
      <c r="F1225" t="s">
        <v>1545</v>
      </c>
    </row>
    <row r="1226" spans="1:6" x14ac:dyDescent="0.3">
      <c r="A1226" t="s">
        <v>0</v>
      </c>
      <c r="B1226">
        <v>146</v>
      </c>
      <c r="C1226" s="34" t="s">
        <v>20</v>
      </c>
      <c r="D1226" s="34">
        <v>9</v>
      </c>
      <c r="E1226" s="39">
        <v>1</v>
      </c>
      <c r="F1226" t="s">
        <v>1358</v>
      </c>
    </row>
    <row r="1227" spans="1:6" x14ac:dyDescent="0.3">
      <c r="A1227" t="s">
        <v>1078</v>
      </c>
      <c r="B1227">
        <v>147</v>
      </c>
      <c r="C1227" s="34" t="s">
        <v>1079</v>
      </c>
      <c r="D1227" s="34">
        <v>7</v>
      </c>
      <c r="E1227" s="39">
        <v>3</v>
      </c>
      <c r="F1227" t="s">
        <v>1196</v>
      </c>
    </row>
    <row r="1228" spans="1:6" x14ac:dyDescent="0.3">
      <c r="A1228" t="s">
        <v>0</v>
      </c>
      <c r="B1228">
        <v>147</v>
      </c>
      <c r="C1228" s="34" t="s">
        <v>20</v>
      </c>
      <c r="D1228" s="34">
        <v>1</v>
      </c>
      <c r="E1228" s="39">
        <v>0</v>
      </c>
      <c r="F1228" t="s">
        <v>1294</v>
      </c>
    </row>
    <row r="1229" spans="1:6" x14ac:dyDescent="0.3">
      <c r="A1229" t="s">
        <v>0</v>
      </c>
      <c r="B1229">
        <v>147</v>
      </c>
      <c r="C1229" s="34" t="s">
        <v>20</v>
      </c>
      <c r="D1229" s="34">
        <v>2</v>
      </c>
      <c r="E1229" s="39">
        <v>1</v>
      </c>
      <c r="F1229" t="s">
        <v>102</v>
      </c>
    </row>
    <row r="1230" spans="1:6" x14ac:dyDescent="0.3">
      <c r="A1230" t="s">
        <v>0</v>
      </c>
      <c r="B1230">
        <v>147</v>
      </c>
      <c r="C1230" s="34" t="s">
        <v>20</v>
      </c>
      <c r="D1230" s="34">
        <v>3</v>
      </c>
      <c r="E1230" s="39">
        <v>0</v>
      </c>
      <c r="F1230" t="s">
        <v>1335</v>
      </c>
    </row>
    <row r="1231" spans="1:6" x14ac:dyDescent="0.3">
      <c r="A1231" t="s">
        <v>0</v>
      </c>
      <c r="B1231">
        <v>147</v>
      </c>
      <c r="C1231" s="34" t="s">
        <v>20</v>
      </c>
      <c r="D1231" s="34">
        <v>4</v>
      </c>
      <c r="E1231" s="39">
        <v>1</v>
      </c>
      <c r="F1231" t="s">
        <v>1546</v>
      </c>
    </row>
    <row r="1232" spans="1:6" x14ac:dyDescent="0.3">
      <c r="A1232" t="s">
        <v>0</v>
      </c>
      <c r="B1232">
        <v>147</v>
      </c>
      <c r="C1232" s="34" t="s">
        <v>20</v>
      </c>
      <c r="D1232" s="34">
        <v>5</v>
      </c>
      <c r="E1232" s="39">
        <v>0</v>
      </c>
      <c r="F1232" t="s">
        <v>422</v>
      </c>
    </row>
    <row r="1233" spans="1:6" x14ac:dyDescent="0.3">
      <c r="A1233" t="s">
        <v>0</v>
      </c>
      <c r="B1233">
        <v>147</v>
      </c>
      <c r="C1233" s="34" t="s">
        <v>20</v>
      </c>
      <c r="D1233" s="34">
        <v>6</v>
      </c>
      <c r="E1233" s="39">
        <v>0</v>
      </c>
      <c r="F1233" t="s">
        <v>1547</v>
      </c>
    </row>
    <row r="1234" spans="1:6" x14ac:dyDescent="0.3">
      <c r="A1234" t="s">
        <v>0</v>
      </c>
      <c r="B1234">
        <v>147</v>
      </c>
      <c r="C1234" s="34" t="s">
        <v>20</v>
      </c>
      <c r="D1234" s="34">
        <v>7</v>
      </c>
      <c r="E1234" s="39">
        <v>1</v>
      </c>
      <c r="F1234" t="s">
        <v>765</v>
      </c>
    </row>
    <row r="1235" spans="1:6" x14ac:dyDescent="0.3">
      <c r="A1235" t="s">
        <v>1078</v>
      </c>
      <c r="B1235">
        <v>148</v>
      </c>
      <c r="C1235" s="34" t="s">
        <v>1079</v>
      </c>
      <c r="D1235" s="34">
        <v>8</v>
      </c>
      <c r="E1235" s="39">
        <v>5</v>
      </c>
      <c r="F1235" t="s">
        <v>1197</v>
      </c>
    </row>
    <row r="1236" spans="1:6" x14ac:dyDescent="0.3">
      <c r="A1236" t="s">
        <v>0</v>
      </c>
      <c r="B1236">
        <v>148</v>
      </c>
      <c r="C1236" s="34" t="s">
        <v>20</v>
      </c>
      <c r="D1236" s="34">
        <v>1</v>
      </c>
      <c r="E1236" s="39">
        <v>0</v>
      </c>
      <c r="F1236" t="s">
        <v>1313</v>
      </c>
    </row>
    <row r="1237" spans="1:6" x14ac:dyDescent="0.3">
      <c r="A1237" t="s">
        <v>0</v>
      </c>
      <c r="B1237">
        <v>148</v>
      </c>
      <c r="C1237" s="34" t="s">
        <v>20</v>
      </c>
      <c r="D1237" s="34">
        <v>2</v>
      </c>
      <c r="E1237" s="39">
        <v>1</v>
      </c>
      <c r="F1237" t="s">
        <v>134</v>
      </c>
    </row>
    <row r="1238" spans="1:6" x14ac:dyDescent="0.3">
      <c r="A1238" t="s">
        <v>0</v>
      </c>
      <c r="B1238">
        <v>148</v>
      </c>
      <c r="C1238" s="34" t="s">
        <v>20</v>
      </c>
      <c r="D1238" s="34">
        <v>3</v>
      </c>
      <c r="E1238" s="39">
        <v>0</v>
      </c>
      <c r="F1238" t="s">
        <v>109</v>
      </c>
    </row>
    <row r="1239" spans="1:6" x14ac:dyDescent="0.3">
      <c r="A1239" t="s">
        <v>0</v>
      </c>
      <c r="B1239">
        <v>148</v>
      </c>
      <c r="C1239" s="34" t="s">
        <v>20</v>
      </c>
      <c r="D1239" s="34">
        <v>4</v>
      </c>
      <c r="E1239" s="39">
        <v>1</v>
      </c>
      <c r="F1239" t="s">
        <v>1512</v>
      </c>
    </row>
    <row r="1240" spans="1:6" x14ac:dyDescent="0.3">
      <c r="A1240" t="s">
        <v>0</v>
      </c>
      <c r="B1240">
        <v>148</v>
      </c>
      <c r="C1240" s="34" t="s">
        <v>20</v>
      </c>
      <c r="D1240" s="34">
        <v>5</v>
      </c>
      <c r="E1240" s="39">
        <v>1</v>
      </c>
      <c r="F1240" t="s">
        <v>31</v>
      </c>
    </row>
    <row r="1241" spans="1:6" x14ac:dyDescent="0.3">
      <c r="A1241" t="s">
        <v>0</v>
      </c>
      <c r="B1241">
        <v>148</v>
      </c>
      <c r="C1241" s="34" t="s">
        <v>20</v>
      </c>
      <c r="D1241" s="34">
        <v>6</v>
      </c>
      <c r="E1241" s="39">
        <v>1</v>
      </c>
      <c r="F1241" t="s">
        <v>1315</v>
      </c>
    </row>
    <row r="1242" spans="1:6" x14ac:dyDescent="0.3">
      <c r="A1242" t="s">
        <v>0</v>
      </c>
      <c r="B1242">
        <v>148</v>
      </c>
      <c r="C1242" s="34" t="s">
        <v>20</v>
      </c>
      <c r="D1242" s="34">
        <v>7</v>
      </c>
      <c r="E1242" s="39">
        <v>0</v>
      </c>
      <c r="F1242" t="s">
        <v>396</v>
      </c>
    </row>
    <row r="1243" spans="1:6" x14ac:dyDescent="0.3">
      <c r="A1243" t="s">
        <v>0</v>
      </c>
      <c r="B1243">
        <v>148</v>
      </c>
      <c r="C1243" s="34" t="s">
        <v>20</v>
      </c>
      <c r="D1243" s="34">
        <v>8</v>
      </c>
      <c r="E1243" s="39">
        <v>1</v>
      </c>
      <c r="F1243" t="s">
        <v>1477</v>
      </c>
    </row>
    <row r="1244" spans="1:6" x14ac:dyDescent="0.3">
      <c r="A1244" t="s">
        <v>1078</v>
      </c>
      <c r="B1244">
        <v>149</v>
      </c>
      <c r="C1244" s="34" t="s">
        <v>1079</v>
      </c>
      <c r="D1244" s="34">
        <v>8</v>
      </c>
      <c r="E1244" s="39">
        <v>1</v>
      </c>
      <c r="F1244" t="s">
        <v>1198</v>
      </c>
    </row>
    <row r="1245" spans="1:6" x14ac:dyDescent="0.3">
      <c r="A1245" t="s">
        <v>0</v>
      </c>
      <c r="B1245">
        <v>149</v>
      </c>
      <c r="C1245" s="34" t="s">
        <v>20</v>
      </c>
      <c r="D1245" s="34">
        <v>1</v>
      </c>
      <c r="E1245" s="39">
        <v>0</v>
      </c>
      <c r="F1245" t="s">
        <v>1542</v>
      </c>
    </row>
    <row r="1246" spans="1:6" x14ac:dyDescent="0.3">
      <c r="A1246" t="s">
        <v>0</v>
      </c>
      <c r="B1246">
        <v>149</v>
      </c>
      <c r="C1246" s="34" t="s">
        <v>20</v>
      </c>
      <c r="D1246" s="34">
        <v>2</v>
      </c>
      <c r="E1246" s="39">
        <v>1</v>
      </c>
      <c r="F1246" t="s">
        <v>1548</v>
      </c>
    </row>
    <row r="1247" spans="1:6" x14ac:dyDescent="0.3">
      <c r="A1247" t="s">
        <v>0</v>
      </c>
      <c r="B1247">
        <v>149</v>
      </c>
      <c r="C1247" s="34" t="s">
        <v>20</v>
      </c>
      <c r="D1247" s="34">
        <v>3</v>
      </c>
      <c r="E1247" s="39">
        <v>0</v>
      </c>
      <c r="F1247" t="s">
        <v>708</v>
      </c>
    </row>
    <row r="1248" spans="1:6" x14ac:dyDescent="0.3">
      <c r="A1248" t="s">
        <v>0</v>
      </c>
      <c r="B1248">
        <v>149</v>
      </c>
      <c r="C1248" s="34" t="s">
        <v>20</v>
      </c>
      <c r="D1248" s="34">
        <v>4</v>
      </c>
      <c r="E1248" s="39">
        <v>0</v>
      </c>
      <c r="F1248" t="s">
        <v>1374</v>
      </c>
    </row>
    <row r="1249" spans="1:6" x14ac:dyDescent="0.3">
      <c r="A1249" t="s">
        <v>0</v>
      </c>
      <c r="B1249">
        <v>149</v>
      </c>
      <c r="C1249" s="34" t="s">
        <v>20</v>
      </c>
      <c r="D1249" s="34">
        <v>5</v>
      </c>
      <c r="E1249" s="39">
        <v>0</v>
      </c>
      <c r="F1249" t="s">
        <v>53</v>
      </c>
    </row>
    <row r="1250" spans="1:6" x14ac:dyDescent="0.3">
      <c r="A1250" t="s">
        <v>0</v>
      </c>
      <c r="B1250">
        <v>149</v>
      </c>
      <c r="C1250" s="34" t="s">
        <v>20</v>
      </c>
      <c r="D1250" s="34">
        <v>6</v>
      </c>
      <c r="E1250" s="39">
        <v>0</v>
      </c>
      <c r="F1250" t="s">
        <v>1298</v>
      </c>
    </row>
    <row r="1251" spans="1:6" x14ac:dyDescent="0.3">
      <c r="A1251" t="s">
        <v>0</v>
      </c>
      <c r="B1251">
        <v>149</v>
      </c>
      <c r="C1251" s="34" t="s">
        <v>20</v>
      </c>
      <c r="D1251" s="34">
        <v>7</v>
      </c>
      <c r="E1251" s="39">
        <v>0</v>
      </c>
      <c r="F1251" t="s">
        <v>188</v>
      </c>
    </row>
    <row r="1252" spans="1:6" x14ac:dyDescent="0.3">
      <c r="A1252" t="s">
        <v>0</v>
      </c>
      <c r="B1252">
        <v>149</v>
      </c>
      <c r="C1252" s="34" t="s">
        <v>20</v>
      </c>
      <c r="D1252" s="34">
        <v>8</v>
      </c>
      <c r="E1252" s="39">
        <v>0</v>
      </c>
      <c r="F1252" t="s">
        <v>1336</v>
      </c>
    </row>
    <row r="1253" spans="1:6" x14ac:dyDescent="0.3">
      <c r="A1253" t="s">
        <v>1078</v>
      </c>
      <c r="B1253">
        <v>150</v>
      </c>
      <c r="C1253" s="34" t="s">
        <v>1079</v>
      </c>
      <c r="D1253" s="34">
        <v>8</v>
      </c>
      <c r="E1253" s="39">
        <v>5</v>
      </c>
      <c r="F1253" t="s">
        <v>1199</v>
      </c>
    </row>
    <row r="1254" spans="1:6" x14ac:dyDescent="0.3">
      <c r="A1254" t="s">
        <v>0</v>
      </c>
      <c r="B1254">
        <v>150</v>
      </c>
      <c r="C1254" s="34" t="s">
        <v>20</v>
      </c>
      <c r="D1254" s="34">
        <v>1</v>
      </c>
      <c r="E1254" s="39">
        <v>0</v>
      </c>
      <c r="F1254" t="s">
        <v>31</v>
      </c>
    </row>
    <row r="1255" spans="1:6" x14ac:dyDescent="0.3">
      <c r="A1255" t="s">
        <v>0</v>
      </c>
      <c r="B1255">
        <v>150</v>
      </c>
      <c r="C1255" s="34" t="s">
        <v>20</v>
      </c>
      <c r="D1255" s="34">
        <v>2</v>
      </c>
      <c r="E1255" s="39">
        <v>0</v>
      </c>
      <c r="F1255" t="s">
        <v>1396</v>
      </c>
    </row>
    <row r="1256" spans="1:6" x14ac:dyDescent="0.3">
      <c r="A1256" t="s">
        <v>0</v>
      </c>
      <c r="B1256">
        <v>150</v>
      </c>
      <c r="C1256" s="34" t="s">
        <v>20</v>
      </c>
      <c r="D1256" s="34">
        <v>3</v>
      </c>
      <c r="E1256" s="39">
        <v>1</v>
      </c>
      <c r="F1256" t="s">
        <v>349</v>
      </c>
    </row>
    <row r="1257" spans="1:6" x14ac:dyDescent="0.3">
      <c r="A1257" t="s">
        <v>0</v>
      </c>
      <c r="B1257">
        <v>150</v>
      </c>
      <c r="C1257" s="34" t="s">
        <v>20</v>
      </c>
      <c r="D1257" s="34">
        <v>4</v>
      </c>
      <c r="E1257" s="39">
        <v>1</v>
      </c>
      <c r="F1257" t="s">
        <v>34</v>
      </c>
    </row>
    <row r="1258" spans="1:6" x14ac:dyDescent="0.3">
      <c r="A1258" t="s">
        <v>0</v>
      </c>
      <c r="B1258">
        <v>150</v>
      </c>
      <c r="C1258" s="34" t="s">
        <v>20</v>
      </c>
      <c r="D1258" s="34">
        <v>5</v>
      </c>
      <c r="E1258" s="39">
        <v>0</v>
      </c>
      <c r="F1258" t="s">
        <v>16</v>
      </c>
    </row>
    <row r="1259" spans="1:6" x14ac:dyDescent="0.3">
      <c r="A1259" t="s">
        <v>0</v>
      </c>
      <c r="B1259">
        <v>150</v>
      </c>
      <c r="C1259" s="34" t="s">
        <v>20</v>
      </c>
      <c r="D1259" s="34">
        <v>6</v>
      </c>
      <c r="E1259" s="39">
        <v>1</v>
      </c>
      <c r="F1259" t="s">
        <v>408</v>
      </c>
    </row>
    <row r="1260" spans="1:6" x14ac:dyDescent="0.3">
      <c r="A1260" t="s">
        <v>0</v>
      </c>
      <c r="B1260">
        <v>150</v>
      </c>
      <c r="C1260" s="34" t="s">
        <v>20</v>
      </c>
      <c r="D1260" s="34">
        <v>7</v>
      </c>
      <c r="E1260" s="39">
        <v>1</v>
      </c>
      <c r="F1260" t="s">
        <v>1312</v>
      </c>
    </row>
    <row r="1261" spans="1:6" x14ac:dyDescent="0.3">
      <c r="A1261" t="s">
        <v>0</v>
      </c>
      <c r="B1261">
        <v>150</v>
      </c>
      <c r="C1261" s="34" t="s">
        <v>20</v>
      </c>
      <c r="D1261" s="34">
        <v>8</v>
      </c>
      <c r="E1261" s="39">
        <v>1</v>
      </c>
      <c r="F1261" t="s">
        <v>1549</v>
      </c>
    </row>
    <row r="1262" spans="1:6" x14ac:dyDescent="0.3">
      <c r="A1262" t="s">
        <v>1078</v>
      </c>
      <c r="B1262">
        <v>151</v>
      </c>
      <c r="C1262" s="34" t="s">
        <v>1079</v>
      </c>
      <c r="D1262" s="34">
        <v>10</v>
      </c>
      <c r="E1262" s="39">
        <v>5</v>
      </c>
      <c r="F1262" t="s">
        <v>1200</v>
      </c>
    </row>
    <row r="1263" spans="1:6" x14ac:dyDescent="0.3">
      <c r="A1263" t="s">
        <v>0</v>
      </c>
      <c r="B1263">
        <v>151</v>
      </c>
      <c r="C1263" s="34" t="s">
        <v>20</v>
      </c>
      <c r="D1263" s="34">
        <v>1</v>
      </c>
      <c r="E1263" s="39">
        <v>1</v>
      </c>
      <c r="F1263" t="s">
        <v>1394</v>
      </c>
    </row>
    <row r="1264" spans="1:6" x14ac:dyDescent="0.3">
      <c r="A1264" t="s">
        <v>0</v>
      </c>
      <c r="B1264">
        <v>151</v>
      </c>
      <c r="C1264" s="34" t="s">
        <v>20</v>
      </c>
      <c r="D1264" s="34">
        <v>2</v>
      </c>
      <c r="E1264" s="39">
        <v>0</v>
      </c>
      <c r="F1264" t="s">
        <v>422</v>
      </c>
    </row>
    <row r="1265" spans="1:6" x14ac:dyDescent="0.3">
      <c r="A1265" t="s">
        <v>0</v>
      </c>
      <c r="B1265">
        <v>151</v>
      </c>
      <c r="C1265" s="34" t="s">
        <v>20</v>
      </c>
      <c r="D1265" s="34">
        <v>3</v>
      </c>
      <c r="E1265" s="39">
        <v>1</v>
      </c>
      <c r="F1265" t="s">
        <v>1550</v>
      </c>
    </row>
    <row r="1266" spans="1:6" x14ac:dyDescent="0.3">
      <c r="A1266" t="s">
        <v>0</v>
      </c>
      <c r="B1266">
        <v>151</v>
      </c>
      <c r="C1266" s="34" t="s">
        <v>20</v>
      </c>
      <c r="D1266" s="34">
        <v>4</v>
      </c>
      <c r="E1266" s="39">
        <v>1</v>
      </c>
      <c r="F1266" t="s">
        <v>1500</v>
      </c>
    </row>
    <row r="1267" spans="1:6" x14ac:dyDescent="0.3">
      <c r="A1267" t="s">
        <v>0</v>
      </c>
      <c r="B1267">
        <v>151</v>
      </c>
      <c r="C1267" s="34" t="s">
        <v>20</v>
      </c>
      <c r="D1267" s="34">
        <v>5</v>
      </c>
      <c r="E1267" s="39">
        <v>0</v>
      </c>
      <c r="F1267" t="s">
        <v>295</v>
      </c>
    </row>
    <row r="1268" spans="1:6" x14ac:dyDescent="0.3">
      <c r="A1268" t="s">
        <v>0</v>
      </c>
      <c r="B1268">
        <v>151</v>
      </c>
      <c r="C1268" s="34" t="s">
        <v>20</v>
      </c>
      <c r="D1268" s="34">
        <v>6</v>
      </c>
      <c r="E1268" s="39">
        <v>0</v>
      </c>
      <c r="F1268" t="s">
        <v>1297</v>
      </c>
    </row>
    <row r="1269" spans="1:6" x14ac:dyDescent="0.3">
      <c r="A1269" t="s">
        <v>0</v>
      </c>
      <c r="B1269">
        <v>151</v>
      </c>
      <c r="C1269" s="34" t="s">
        <v>20</v>
      </c>
      <c r="D1269" s="34">
        <v>7</v>
      </c>
      <c r="E1269" s="39">
        <v>1</v>
      </c>
      <c r="F1269" t="s">
        <v>1355</v>
      </c>
    </row>
    <row r="1270" spans="1:6" x14ac:dyDescent="0.3">
      <c r="A1270" t="s">
        <v>0</v>
      </c>
      <c r="B1270">
        <v>151</v>
      </c>
      <c r="C1270" s="34" t="s">
        <v>20</v>
      </c>
      <c r="D1270" s="34">
        <v>8</v>
      </c>
      <c r="E1270" s="39">
        <v>0</v>
      </c>
      <c r="F1270" t="s">
        <v>4</v>
      </c>
    </row>
    <row r="1271" spans="1:6" x14ac:dyDescent="0.3">
      <c r="A1271" t="s">
        <v>0</v>
      </c>
      <c r="B1271">
        <v>151</v>
      </c>
      <c r="C1271" s="34" t="s">
        <v>20</v>
      </c>
      <c r="D1271" s="34">
        <v>9</v>
      </c>
      <c r="E1271" s="39">
        <v>1</v>
      </c>
      <c r="F1271" t="s">
        <v>294</v>
      </c>
    </row>
    <row r="1272" spans="1:6" x14ac:dyDescent="0.3">
      <c r="A1272" t="s">
        <v>0</v>
      </c>
      <c r="B1272">
        <v>151</v>
      </c>
      <c r="C1272" s="34" t="s">
        <v>20</v>
      </c>
      <c r="D1272" s="34">
        <v>10</v>
      </c>
      <c r="E1272" s="39">
        <v>0</v>
      </c>
      <c r="F1272" t="s">
        <v>1313</v>
      </c>
    </row>
    <row r="1273" spans="1:6" x14ac:dyDescent="0.3">
      <c r="A1273" t="s">
        <v>1078</v>
      </c>
      <c r="B1273">
        <v>152</v>
      </c>
      <c r="C1273" s="34" t="s">
        <v>1079</v>
      </c>
      <c r="D1273" s="34">
        <v>10</v>
      </c>
      <c r="E1273" s="39">
        <v>2</v>
      </c>
      <c r="F1273" t="s">
        <v>1201</v>
      </c>
    </row>
    <row r="1274" spans="1:6" x14ac:dyDescent="0.3">
      <c r="A1274" t="s">
        <v>0</v>
      </c>
      <c r="B1274">
        <v>152</v>
      </c>
      <c r="C1274" s="34" t="s">
        <v>20</v>
      </c>
      <c r="D1274" s="34">
        <v>1</v>
      </c>
      <c r="E1274" s="39">
        <v>1</v>
      </c>
      <c r="F1274" t="s">
        <v>640</v>
      </c>
    </row>
    <row r="1275" spans="1:6" x14ac:dyDescent="0.3">
      <c r="A1275" t="s">
        <v>0</v>
      </c>
      <c r="B1275">
        <v>152</v>
      </c>
      <c r="C1275" s="34" t="s">
        <v>20</v>
      </c>
      <c r="D1275" s="34">
        <v>2</v>
      </c>
      <c r="E1275" s="39">
        <v>1</v>
      </c>
      <c r="F1275" t="s">
        <v>1315</v>
      </c>
    </row>
    <row r="1276" spans="1:6" x14ac:dyDescent="0.3">
      <c r="A1276" t="s">
        <v>0</v>
      </c>
      <c r="B1276">
        <v>152</v>
      </c>
      <c r="C1276" s="34" t="s">
        <v>20</v>
      </c>
      <c r="D1276" s="34">
        <v>3</v>
      </c>
      <c r="E1276" s="39">
        <v>0</v>
      </c>
      <c r="F1276" t="s">
        <v>769</v>
      </c>
    </row>
    <row r="1277" spans="1:6" x14ac:dyDescent="0.3">
      <c r="A1277" t="s">
        <v>0</v>
      </c>
      <c r="B1277">
        <v>152</v>
      </c>
      <c r="C1277" s="34" t="s">
        <v>20</v>
      </c>
      <c r="D1277" s="34">
        <v>4</v>
      </c>
      <c r="E1277" s="39">
        <v>0</v>
      </c>
      <c r="F1277" t="s">
        <v>1378</v>
      </c>
    </row>
    <row r="1278" spans="1:6" x14ac:dyDescent="0.3">
      <c r="A1278" t="s">
        <v>0</v>
      </c>
      <c r="B1278">
        <v>152</v>
      </c>
      <c r="C1278" s="34" t="s">
        <v>20</v>
      </c>
      <c r="D1278" s="34">
        <v>5</v>
      </c>
      <c r="E1278" s="39">
        <v>0</v>
      </c>
      <c r="F1278" t="s">
        <v>1436</v>
      </c>
    </row>
    <row r="1279" spans="1:6" x14ac:dyDescent="0.3">
      <c r="A1279" t="s">
        <v>0</v>
      </c>
      <c r="B1279">
        <v>152</v>
      </c>
      <c r="C1279" s="34" t="s">
        <v>20</v>
      </c>
      <c r="D1279" s="34">
        <v>6</v>
      </c>
      <c r="E1279" s="39">
        <v>0</v>
      </c>
      <c r="F1279" t="s">
        <v>1308</v>
      </c>
    </row>
    <row r="1280" spans="1:6" x14ac:dyDescent="0.3">
      <c r="A1280" t="s">
        <v>0</v>
      </c>
      <c r="B1280">
        <v>152</v>
      </c>
      <c r="C1280" s="34" t="s">
        <v>20</v>
      </c>
      <c r="D1280" s="34">
        <v>7</v>
      </c>
      <c r="E1280" s="39">
        <v>0</v>
      </c>
      <c r="F1280" t="s">
        <v>309</v>
      </c>
    </row>
    <row r="1281" spans="1:6" x14ac:dyDescent="0.3">
      <c r="A1281" t="s">
        <v>0</v>
      </c>
      <c r="B1281">
        <v>152</v>
      </c>
      <c r="C1281" s="34" t="s">
        <v>20</v>
      </c>
      <c r="D1281" s="34">
        <v>8</v>
      </c>
      <c r="E1281" s="39">
        <v>0</v>
      </c>
      <c r="F1281" t="s">
        <v>692</v>
      </c>
    </row>
    <row r="1282" spans="1:6" x14ac:dyDescent="0.3">
      <c r="A1282" t="s">
        <v>0</v>
      </c>
      <c r="B1282">
        <v>152</v>
      </c>
      <c r="C1282" s="34" t="s">
        <v>20</v>
      </c>
      <c r="D1282" s="34">
        <v>9</v>
      </c>
      <c r="E1282" s="39">
        <v>0</v>
      </c>
      <c r="F1282" t="s">
        <v>779</v>
      </c>
    </row>
    <row r="1283" spans="1:6" x14ac:dyDescent="0.3">
      <c r="A1283" t="s">
        <v>0</v>
      </c>
      <c r="B1283">
        <v>152</v>
      </c>
      <c r="C1283" s="34" t="s">
        <v>20</v>
      </c>
      <c r="D1283" s="34">
        <v>10</v>
      </c>
      <c r="E1283" s="39">
        <v>0</v>
      </c>
      <c r="F1283" t="s">
        <v>1550</v>
      </c>
    </row>
    <row r="1284" spans="1:6" x14ac:dyDescent="0.3">
      <c r="A1284" t="s">
        <v>1078</v>
      </c>
      <c r="B1284">
        <v>153</v>
      </c>
      <c r="C1284" s="34" t="s">
        <v>1079</v>
      </c>
      <c r="D1284" s="34">
        <v>8</v>
      </c>
      <c r="E1284" s="39">
        <v>4</v>
      </c>
      <c r="F1284" t="s">
        <v>1202</v>
      </c>
    </row>
    <row r="1285" spans="1:6" x14ac:dyDescent="0.3">
      <c r="A1285" t="s">
        <v>0</v>
      </c>
      <c r="B1285">
        <v>153</v>
      </c>
      <c r="C1285" s="34" t="s">
        <v>20</v>
      </c>
      <c r="D1285" s="34">
        <v>1</v>
      </c>
      <c r="E1285" s="39">
        <v>1</v>
      </c>
      <c r="F1285" t="s">
        <v>1341</v>
      </c>
    </row>
    <row r="1286" spans="1:6" x14ac:dyDescent="0.3">
      <c r="A1286" t="s">
        <v>0</v>
      </c>
      <c r="B1286">
        <v>153</v>
      </c>
      <c r="C1286" s="34" t="s">
        <v>20</v>
      </c>
      <c r="D1286" s="34">
        <v>2</v>
      </c>
      <c r="E1286" s="39">
        <v>1</v>
      </c>
      <c r="F1286" t="s">
        <v>1459</v>
      </c>
    </row>
    <row r="1287" spans="1:6" x14ac:dyDescent="0.3">
      <c r="A1287" t="s">
        <v>0</v>
      </c>
      <c r="B1287">
        <v>153</v>
      </c>
      <c r="C1287" s="34" t="s">
        <v>20</v>
      </c>
      <c r="D1287" s="34">
        <v>3</v>
      </c>
      <c r="E1287" s="39">
        <v>0</v>
      </c>
      <c r="F1287" t="s">
        <v>1542</v>
      </c>
    </row>
    <row r="1288" spans="1:6" x14ac:dyDescent="0.3">
      <c r="A1288" t="s">
        <v>0</v>
      </c>
      <c r="B1288">
        <v>153</v>
      </c>
      <c r="C1288" s="34" t="s">
        <v>20</v>
      </c>
      <c r="D1288" s="34">
        <v>4</v>
      </c>
      <c r="E1288" s="39">
        <v>1</v>
      </c>
      <c r="F1288" t="s">
        <v>102</v>
      </c>
    </row>
    <row r="1289" spans="1:6" x14ac:dyDescent="0.3">
      <c r="A1289" t="s">
        <v>0</v>
      </c>
      <c r="B1289">
        <v>153</v>
      </c>
      <c r="C1289" s="34" t="s">
        <v>20</v>
      </c>
      <c r="D1289" s="34">
        <v>5</v>
      </c>
      <c r="E1289" s="39">
        <v>0</v>
      </c>
      <c r="F1289" t="s">
        <v>1551</v>
      </c>
    </row>
    <row r="1290" spans="1:6" x14ac:dyDescent="0.3">
      <c r="A1290" t="s">
        <v>0</v>
      </c>
      <c r="B1290">
        <v>153</v>
      </c>
      <c r="C1290" s="34" t="s">
        <v>20</v>
      </c>
      <c r="D1290" s="34">
        <v>6</v>
      </c>
      <c r="E1290" s="39">
        <v>1</v>
      </c>
      <c r="F1290" t="s">
        <v>1552</v>
      </c>
    </row>
    <row r="1291" spans="1:6" x14ac:dyDescent="0.3">
      <c r="A1291" t="s">
        <v>0</v>
      </c>
      <c r="B1291">
        <v>153</v>
      </c>
      <c r="C1291" s="34" t="s">
        <v>20</v>
      </c>
      <c r="D1291" s="34">
        <v>7</v>
      </c>
      <c r="E1291" s="39">
        <v>0</v>
      </c>
      <c r="F1291" t="s">
        <v>1530</v>
      </c>
    </row>
    <row r="1292" spans="1:6" x14ac:dyDescent="0.3">
      <c r="A1292" t="s">
        <v>0</v>
      </c>
      <c r="B1292">
        <v>153</v>
      </c>
      <c r="C1292" s="34" t="s">
        <v>20</v>
      </c>
      <c r="D1292" s="34">
        <v>8</v>
      </c>
      <c r="E1292" s="39">
        <v>0</v>
      </c>
      <c r="F1292" t="s">
        <v>1553</v>
      </c>
    </row>
    <row r="1293" spans="1:6" x14ac:dyDescent="0.3">
      <c r="A1293" t="s">
        <v>1078</v>
      </c>
      <c r="B1293">
        <v>154</v>
      </c>
      <c r="C1293" s="34" t="s">
        <v>1079</v>
      </c>
      <c r="D1293" s="34">
        <v>9</v>
      </c>
      <c r="E1293" s="39">
        <v>5</v>
      </c>
      <c r="F1293" t="s">
        <v>1203</v>
      </c>
    </row>
    <row r="1294" spans="1:6" x14ac:dyDescent="0.3">
      <c r="A1294" t="s">
        <v>0</v>
      </c>
      <c r="B1294">
        <v>154</v>
      </c>
      <c r="C1294" s="34" t="s">
        <v>20</v>
      </c>
      <c r="D1294" s="34">
        <v>1</v>
      </c>
      <c r="E1294" s="39">
        <v>1</v>
      </c>
      <c r="F1294" t="s">
        <v>1486</v>
      </c>
    </row>
    <row r="1295" spans="1:6" x14ac:dyDescent="0.3">
      <c r="A1295" t="s">
        <v>0</v>
      </c>
      <c r="B1295">
        <v>154</v>
      </c>
      <c r="C1295" s="34" t="s">
        <v>20</v>
      </c>
      <c r="D1295" s="34">
        <v>2</v>
      </c>
      <c r="E1295" s="39">
        <v>1</v>
      </c>
      <c r="F1295" t="s">
        <v>1554</v>
      </c>
    </row>
    <row r="1296" spans="1:6" x14ac:dyDescent="0.3">
      <c r="A1296" t="s">
        <v>0</v>
      </c>
      <c r="B1296">
        <v>154</v>
      </c>
      <c r="C1296" s="34" t="s">
        <v>20</v>
      </c>
      <c r="D1296" s="34">
        <v>3</v>
      </c>
      <c r="E1296" s="39">
        <v>1</v>
      </c>
      <c r="F1296" t="s">
        <v>1555</v>
      </c>
    </row>
    <row r="1297" spans="1:6" x14ac:dyDescent="0.3">
      <c r="A1297" t="s">
        <v>0</v>
      </c>
      <c r="B1297">
        <v>154</v>
      </c>
      <c r="C1297" s="34" t="s">
        <v>20</v>
      </c>
      <c r="D1297" s="34">
        <v>4</v>
      </c>
      <c r="E1297" s="39">
        <v>1</v>
      </c>
      <c r="F1297" t="s">
        <v>32</v>
      </c>
    </row>
    <row r="1298" spans="1:6" x14ac:dyDescent="0.3">
      <c r="A1298" t="s">
        <v>0</v>
      </c>
      <c r="B1298">
        <v>154</v>
      </c>
      <c r="C1298" s="34" t="s">
        <v>20</v>
      </c>
      <c r="D1298" s="34">
        <v>5</v>
      </c>
      <c r="E1298" s="39">
        <v>0</v>
      </c>
      <c r="F1298" t="s">
        <v>337</v>
      </c>
    </row>
    <row r="1299" spans="1:6" x14ac:dyDescent="0.3">
      <c r="A1299" t="s">
        <v>0</v>
      </c>
      <c r="B1299">
        <v>154</v>
      </c>
      <c r="C1299" s="34" t="s">
        <v>20</v>
      </c>
      <c r="D1299" s="34">
        <v>6</v>
      </c>
      <c r="E1299" s="39">
        <v>0</v>
      </c>
      <c r="F1299" t="s">
        <v>309</v>
      </c>
    </row>
    <row r="1300" spans="1:6" x14ac:dyDescent="0.3">
      <c r="A1300" t="s">
        <v>0</v>
      </c>
      <c r="B1300">
        <v>154</v>
      </c>
      <c r="C1300" s="34" t="s">
        <v>20</v>
      </c>
      <c r="D1300" s="34">
        <v>7</v>
      </c>
      <c r="E1300" s="39">
        <v>0</v>
      </c>
      <c r="F1300" t="s">
        <v>1308</v>
      </c>
    </row>
    <row r="1301" spans="1:6" x14ac:dyDescent="0.3">
      <c r="A1301" t="s">
        <v>0</v>
      </c>
      <c r="B1301">
        <v>154</v>
      </c>
      <c r="C1301" s="34" t="s">
        <v>20</v>
      </c>
      <c r="D1301" s="34">
        <v>8</v>
      </c>
      <c r="E1301" s="39">
        <v>0</v>
      </c>
      <c r="F1301" t="s">
        <v>109</v>
      </c>
    </row>
    <row r="1302" spans="1:6" x14ac:dyDescent="0.3">
      <c r="A1302" t="s">
        <v>0</v>
      </c>
      <c r="B1302">
        <v>154</v>
      </c>
      <c r="C1302" s="34" t="s">
        <v>20</v>
      </c>
      <c r="D1302" s="34">
        <v>9</v>
      </c>
      <c r="E1302" s="39">
        <v>1</v>
      </c>
      <c r="F1302" t="s">
        <v>1541</v>
      </c>
    </row>
    <row r="1303" spans="1:6" x14ac:dyDescent="0.3">
      <c r="A1303" t="s">
        <v>1078</v>
      </c>
      <c r="B1303">
        <v>155</v>
      </c>
      <c r="C1303" s="34" t="s">
        <v>1079</v>
      </c>
      <c r="D1303" s="34">
        <v>5</v>
      </c>
      <c r="E1303" s="39">
        <v>5</v>
      </c>
      <c r="F1303" t="s">
        <v>1204</v>
      </c>
    </row>
    <row r="1304" spans="1:6" x14ac:dyDescent="0.3">
      <c r="A1304" t="s">
        <v>0</v>
      </c>
      <c r="B1304">
        <v>155</v>
      </c>
      <c r="C1304" s="34" t="s">
        <v>20</v>
      </c>
      <c r="D1304" s="34">
        <v>1</v>
      </c>
      <c r="E1304" s="39">
        <v>1</v>
      </c>
      <c r="F1304" t="s">
        <v>6</v>
      </c>
    </row>
    <row r="1305" spans="1:6" x14ac:dyDescent="0.3">
      <c r="A1305" t="s">
        <v>0</v>
      </c>
      <c r="B1305">
        <v>155</v>
      </c>
      <c r="C1305" s="34" t="s">
        <v>20</v>
      </c>
      <c r="D1305" s="34">
        <v>2</v>
      </c>
      <c r="E1305" s="39">
        <v>1</v>
      </c>
      <c r="F1305" t="s">
        <v>1556</v>
      </c>
    </row>
    <row r="1306" spans="1:6" x14ac:dyDescent="0.3">
      <c r="A1306" t="s">
        <v>0</v>
      </c>
      <c r="B1306">
        <v>155</v>
      </c>
      <c r="C1306" s="34" t="s">
        <v>20</v>
      </c>
      <c r="D1306" s="34">
        <v>3</v>
      </c>
      <c r="E1306" s="39">
        <v>1</v>
      </c>
      <c r="F1306" t="s">
        <v>1557</v>
      </c>
    </row>
    <row r="1307" spans="1:6" x14ac:dyDescent="0.3">
      <c r="A1307" t="s">
        <v>0</v>
      </c>
      <c r="B1307">
        <v>155</v>
      </c>
      <c r="C1307" s="34" t="s">
        <v>20</v>
      </c>
      <c r="D1307" s="34">
        <v>4</v>
      </c>
      <c r="E1307" s="39">
        <v>1</v>
      </c>
      <c r="F1307" t="s">
        <v>377</v>
      </c>
    </row>
    <row r="1308" spans="1:6" x14ac:dyDescent="0.3">
      <c r="A1308" t="s">
        <v>0</v>
      </c>
      <c r="B1308">
        <v>155</v>
      </c>
      <c r="C1308" s="34" t="s">
        <v>20</v>
      </c>
      <c r="D1308" s="34">
        <v>5</v>
      </c>
      <c r="E1308" s="39">
        <v>1</v>
      </c>
      <c r="F1308" t="s">
        <v>1558</v>
      </c>
    </row>
    <row r="1309" spans="1:6" x14ac:dyDescent="0.3">
      <c r="A1309" t="s">
        <v>1078</v>
      </c>
      <c r="B1309">
        <v>156</v>
      </c>
      <c r="C1309" s="34" t="s">
        <v>1079</v>
      </c>
      <c r="D1309" s="34">
        <v>9</v>
      </c>
      <c r="E1309" s="39">
        <v>5</v>
      </c>
      <c r="F1309" t="s">
        <v>1205</v>
      </c>
    </row>
    <row r="1310" spans="1:6" x14ac:dyDescent="0.3">
      <c r="A1310" t="s">
        <v>0</v>
      </c>
      <c r="B1310">
        <v>156</v>
      </c>
      <c r="C1310" s="34" t="s">
        <v>20</v>
      </c>
      <c r="D1310" s="34">
        <v>1</v>
      </c>
      <c r="E1310" s="39">
        <v>0</v>
      </c>
      <c r="F1310" t="s">
        <v>309</v>
      </c>
    </row>
    <row r="1311" spans="1:6" x14ac:dyDescent="0.3">
      <c r="A1311" t="s">
        <v>0</v>
      </c>
      <c r="B1311">
        <v>156</v>
      </c>
      <c r="C1311" s="34" t="s">
        <v>20</v>
      </c>
      <c r="D1311" s="34">
        <v>2</v>
      </c>
      <c r="E1311" s="39">
        <v>1</v>
      </c>
      <c r="F1311" t="s">
        <v>500</v>
      </c>
    </row>
    <row r="1312" spans="1:6" x14ac:dyDescent="0.3">
      <c r="A1312" t="s">
        <v>0</v>
      </c>
      <c r="B1312">
        <v>156</v>
      </c>
      <c r="C1312" s="34" t="s">
        <v>20</v>
      </c>
      <c r="D1312" s="34">
        <v>3</v>
      </c>
      <c r="E1312" s="39">
        <v>1</v>
      </c>
      <c r="F1312" t="s">
        <v>1541</v>
      </c>
    </row>
    <row r="1313" spans="1:6" x14ac:dyDescent="0.3">
      <c r="A1313" t="s">
        <v>0</v>
      </c>
      <c r="B1313">
        <v>156</v>
      </c>
      <c r="C1313" s="34" t="s">
        <v>20</v>
      </c>
      <c r="D1313" s="34">
        <v>4</v>
      </c>
      <c r="E1313" s="39">
        <v>0</v>
      </c>
      <c r="F1313" t="s">
        <v>502</v>
      </c>
    </row>
    <row r="1314" spans="1:6" x14ac:dyDescent="0.3">
      <c r="A1314" t="s">
        <v>0</v>
      </c>
      <c r="B1314">
        <v>156</v>
      </c>
      <c r="C1314" s="34" t="s">
        <v>20</v>
      </c>
      <c r="D1314" s="34">
        <v>5</v>
      </c>
      <c r="E1314" s="39">
        <v>1</v>
      </c>
      <c r="F1314" t="s">
        <v>1486</v>
      </c>
    </row>
    <row r="1315" spans="1:6" x14ac:dyDescent="0.3">
      <c r="A1315" t="s">
        <v>0</v>
      </c>
      <c r="B1315">
        <v>156</v>
      </c>
      <c r="C1315" s="34" t="s">
        <v>20</v>
      </c>
      <c r="D1315" s="34">
        <v>6</v>
      </c>
      <c r="E1315" s="39">
        <v>1</v>
      </c>
      <c r="F1315" t="s">
        <v>498</v>
      </c>
    </row>
    <row r="1316" spans="1:6" x14ac:dyDescent="0.3">
      <c r="A1316" t="s">
        <v>0</v>
      </c>
      <c r="B1316">
        <v>156</v>
      </c>
      <c r="C1316" s="34" t="s">
        <v>20</v>
      </c>
      <c r="D1316" s="34">
        <v>7</v>
      </c>
      <c r="E1316" s="39">
        <v>0</v>
      </c>
      <c r="F1316" t="s">
        <v>1559</v>
      </c>
    </row>
    <row r="1317" spans="1:6" x14ac:dyDescent="0.3">
      <c r="A1317" t="s">
        <v>0</v>
      </c>
      <c r="B1317">
        <v>156</v>
      </c>
      <c r="C1317" s="34" t="s">
        <v>20</v>
      </c>
      <c r="D1317" s="34">
        <v>8</v>
      </c>
      <c r="E1317" s="39">
        <v>0</v>
      </c>
      <c r="F1317" t="s">
        <v>1308</v>
      </c>
    </row>
    <row r="1318" spans="1:6" x14ac:dyDescent="0.3">
      <c r="A1318" t="s">
        <v>0</v>
      </c>
      <c r="B1318">
        <v>156</v>
      </c>
      <c r="C1318" s="34" t="s">
        <v>20</v>
      </c>
      <c r="D1318" s="34">
        <v>9</v>
      </c>
      <c r="E1318" s="39">
        <v>1</v>
      </c>
      <c r="F1318" t="s">
        <v>1394</v>
      </c>
    </row>
    <row r="1319" spans="1:6" x14ac:dyDescent="0.3">
      <c r="A1319" t="s">
        <v>1078</v>
      </c>
      <c r="B1319">
        <v>157</v>
      </c>
      <c r="C1319" s="34" t="s">
        <v>1079</v>
      </c>
      <c r="D1319" s="34">
        <v>5</v>
      </c>
      <c r="E1319" s="39">
        <v>0</v>
      </c>
      <c r="F1319" t="s">
        <v>1206</v>
      </c>
    </row>
    <row r="1320" spans="1:6" x14ac:dyDescent="0.3">
      <c r="A1320" t="s">
        <v>0</v>
      </c>
      <c r="B1320">
        <v>157</v>
      </c>
      <c r="C1320" s="34" t="s">
        <v>20</v>
      </c>
      <c r="D1320" s="34">
        <v>1</v>
      </c>
      <c r="E1320" s="39">
        <v>0</v>
      </c>
      <c r="F1320" t="s">
        <v>1560</v>
      </c>
    </row>
    <row r="1321" spans="1:6" x14ac:dyDescent="0.3">
      <c r="A1321" t="s">
        <v>0</v>
      </c>
      <c r="B1321">
        <v>157</v>
      </c>
      <c r="C1321" s="34" t="s">
        <v>20</v>
      </c>
      <c r="D1321" s="34">
        <v>2</v>
      </c>
      <c r="E1321" s="39">
        <v>0</v>
      </c>
      <c r="F1321" t="s">
        <v>360</v>
      </c>
    </row>
    <row r="1322" spans="1:6" x14ac:dyDescent="0.3">
      <c r="A1322" t="s">
        <v>0</v>
      </c>
      <c r="B1322">
        <v>157</v>
      </c>
      <c r="C1322" s="34" t="s">
        <v>20</v>
      </c>
      <c r="D1322" s="34">
        <v>3</v>
      </c>
      <c r="E1322" s="39">
        <v>0</v>
      </c>
      <c r="F1322" t="s">
        <v>1561</v>
      </c>
    </row>
    <row r="1323" spans="1:6" x14ac:dyDescent="0.3">
      <c r="A1323" t="s">
        <v>0</v>
      </c>
      <c r="B1323">
        <v>157</v>
      </c>
      <c r="C1323" s="34" t="s">
        <v>20</v>
      </c>
      <c r="D1323" s="34">
        <v>4</v>
      </c>
      <c r="E1323" s="39">
        <v>0</v>
      </c>
      <c r="F1323" t="s">
        <v>1562</v>
      </c>
    </row>
    <row r="1324" spans="1:6" x14ac:dyDescent="0.3">
      <c r="A1324" t="s">
        <v>0</v>
      </c>
      <c r="B1324">
        <v>157</v>
      </c>
      <c r="C1324" s="34" t="s">
        <v>20</v>
      </c>
      <c r="D1324" s="34">
        <v>5</v>
      </c>
      <c r="E1324" s="39">
        <v>0</v>
      </c>
      <c r="F1324" t="s">
        <v>1308</v>
      </c>
    </row>
    <row r="1325" spans="1:6" x14ac:dyDescent="0.3">
      <c r="A1325" t="s">
        <v>1078</v>
      </c>
      <c r="B1325">
        <v>158</v>
      </c>
      <c r="C1325" s="34" t="s">
        <v>1079</v>
      </c>
      <c r="D1325" s="34">
        <v>6</v>
      </c>
      <c r="E1325" s="39">
        <v>1</v>
      </c>
      <c r="F1325" t="s">
        <v>1207</v>
      </c>
    </row>
    <row r="1326" spans="1:6" x14ac:dyDescent="0.3">
      <c r="A1326" t="s">
        <v>0</v>
      </c>
      <c r="B1326">
        <v>158</v>
      </c>
      <c r="C1326" s="34" t="s">
        <v>20</v>
      </c>
      <c r="D1326" s="34">
        <v>1</v>
      </c>
      <c r="E1326" s="39">
        <v>0</v>
      </c>
      <c r="F1326" t="s">
        <v>18</v>
      </c>
    </row>
    <row r="1327" spans="1:6" x14ac:dyDescent="0.3">
      <c r="A1327" t="s">
        <v>0</v>
      </c>
      <c r="B1327">
        <v>158</v>
      </c>
      <c r="C1327" s="34" t="s">
        <v>20</v>
      </c>
      <c r="D1327" s="34">
        <v>2</v>
      </c>
      <c r="E1327" s="39">
        <v>0</v>
      </c>
      <c r="F1327" t="s">
        <v>1309</v>
      </c>
    </row>
    <row r="1328" spans="1:6" x14ac:dyDescent="0.3">
      <c r="A1328" t="s">
        <v>0</v>
      </c>
      <c r="B1328">
        <v>158</v>
      </c>
      <c r="C1328" s="34" t="s">
        <v>20</v>
      </c>
      <c r="D1328" s="34">
        <v>3</v>
      </c>
      <c r="E1328" s="39">
        <v>0</v>
      </c>
      <c r="F1328" t="s">
        <v>1350</v>
      </c>
    </row>
    <row r="1329" spans="1:6" x14ac:dyDescent="0.3">
      <c r="A1329" t="s">
        <v>0</v>
      </c>
      <c r="B1329">
        <v>158</v>
      </c>
      <c r="C1329" s="34" t="s">
        <v>20</v>
      </c>
      <c r="D1329" s="34">
        <v>4</v>
      </c>
      <c r="E1329" s="39">
        <v>1</v>
      </c>
      <c r="F1329" t="s">
        <v>1313</v>
      </c>
    </row>
    <row r="1330" spans="1:6" x14ac:dyDescent="0.3">
      <c r="A1330" t="s">
        <v>0</v>
      </c>
      <c r="B1330">
        <v>158</v>
      </c>
      <c r="C1330" s="34" t="s">
        <v>20</v>
      </c>
      <c r="D1330" s="34">
        <v>5</v>
      </c>
      <c r="E1330" s="39">
        <v>0</v>
      </c>
      <c r="F1330" t="s">
        <v>507</v>
      </c>
    </row>
    <row r="1331" spans="1:6" x14ac:dyDescent="0.3">
      <c r="A1331" t="s">
        <v>0</v>
      </c>
      <c r="B1331">
        <v>158</v>
      </c>
      <c r="C1331" s="34" t="s">
        <v>20</v>
      </c>
      <c r="D1331" s="34">
        <v>6</v>
      </c>
      <c r="E1331" s="39">
        <v>0</v>
      </c>
      <c r="F1331" t="s">
        <v>1329</v>
      </c>
    </row>
    <row r="1332" spans="1:6" x14ac:dyDescent="0.3">
      <c r="A1332" t="s">
        <v>1078</v>
      </c>
      <c r="B1332">
        <v>159</v>
      </c>
      <c r="C1332" s="34" t="s">
        <v>1079</v>
      </c>
      <c r="D1332" s="34">
        <v>8</v>
      </c>
      <c r="E1332" s="39">
        <v>3</v>
      </c>
      <c r="F1332" t="s">
        <v>1208</v>
      </c>
    </row>
    <row r="1333" spans="1:6" x14ac:dyDescent="0.3">
      <c r="A1333" t="s">
        <v>0</v>
      </c>
      <c r="B1333">
        <v>159</v>
      </c>
      <c r="C1333" s="34" t="s">
        <v>20</v>
      </c>
      <c r="D1333" s="34">
        <v>1</v>
      </c>
      <c r="E1333" s="39">
        <v>0</v>
      </c>
      <c r="F1333" t="s">
        <v>1298</v>
      </c>
    </row>
    <row r="1334" spans="1:6" x14ac:dyDescent="0.3">
      <c r="A1334" t="s">
        <v>0</v>
      </c>
      <c r="B1334">
        <v>159</v>
      </c>
      <c r="C1334" s="34" t="s">
        <v>20</v>
      </c>
      <c r="D1334" s="34">
        <v>2</v>
      </c>
      <c r="E1334" s="39">
        <v>1</v>
      </c>
      <c r="F1334" t="s">
        <v>1418</v>
      </c>
    </row>
    <row r="1335" spans="1:6" x14ac:dyDescent="0.3">
      <c r="A1335" t="s">
        <v>0</v>
      </c>
      <c r="B1335">
        <v>159</v>
      </c>
      <c r="C1335" s="34" t="s">
        <v>20</v>
      </c>
      <c r="D1335" s="34">
        <v>3</v>
      </c>
      <c r="E1335" s="39">
        <v>0</v>
      </c>
      <c r="F1335" t="s">
        <v>1292</v>
      </c>
    </row>
    <row r="1336" spans="1:6" x14ac:dyDescent="0.3">
      <c r="A1336" t="s">
        <v>0</v>
      </c>
      <c r="B1336">
        <v>159</v>
      </c>
      <c r="C1336" s="34" t="s">
        <v>20</v>
      </c>
      <c r="D1336" s="34">
        <v>4</v>
      </c>
      <c r="E1336" s="39">
        <v>1</v>
      </c>
      <c r="F1336" t="s">
        <v>704</v>
      </c>
    </row>
    <row r="1337" spans="1:6" x14ac:dyDescent="0.3">
      <c r="A1337" t="s">
        <v>0</v>
      </c>
      <c r="B1337">
        <v>159</v>
      </c>
      <c r="C1337" s="34" t="s">
        <v>20</v>
      </c>
      <c r="D1337" s="34">
        <v>5</v>
      </c>
      <c r="E1337" s="39">
        <v>1</v>
      </c>
      <c r="F1337" t="s">
        <v>1350</v>
      </c>
    </row>
    <row r="1338" spans="1:6" x14ac:dyDescent="0.3">
      <c r="A1338" t="s">
        <v>0</v>
      </c>
      <c r="B1338">
        <v>159</v>
      </c>
      <c r="C1338" s="34" t="s">
        <v>20</v>
      </c>
      <c r="D1338" s="34">
        <v>6</v>
      </c>
      <c r="E1338" s="39">
        <v>0</v>
      </c>
      <c r="F1338" t="s">
        <v>1563</v>
      </c>
    </row>
    <row r="1339" spans="1:6" x14ac:dyDescent="0.3">
      <c r="A1339" t="s">
        <v>0</v>
      </c>
      <c r="B1339">
        <v>159</v>
      </c>
      <c r="C1339" s="34" t="s">
        <v>20</v>
      </c>
      <c r="D1339" s="34">
        <v>7</v>
      </c>
      <c r="E1339" s="39">
        <v>0</v>
      </c>
      <c r="F1339" t="s">
        <v>780</v>
      </c>
    </row>
    <row r="1340" spans="1:6" x14ac:dyDescent="0.3">
      <c r="A1340" t="s">
        <v>0</v>
      </c>
      <c r="B1340">
        <v>159</v>
      </c>
      <c r="C1340" s="34" t="s">
        <v>20</v>
      </c>
      <c r="D1340" s="34">
        <v>8</v>
      </c>
      <c r="E1340" s="39">
        <v>0</v>
      </c>
      <c r="F1340" t="s">
        <v>1297</v>
      </c>
    </row>
    <row r="1341" spans="1:6" x14ac:dyDescent="0.3">
      <c r="A1341" t="s">
        <v>1078</v>
      </c>
      <c r="B1341">
        <v>160</v>
      </c>
      <c r="C1341" s="34" t="s">
        <v>1079</v>
      </c>
      <c r="D1341" s="34">
        <v>5</v>
      </c>
      <c r="E1341" s="39">
        <v>5</v>
      </c>
      <c r="F1341" t="s">
        <v>1209</v>
      </c>
    </row>
    <row r="1342" spans="1:6" x14ac:dyDescent="0.3">
      <c r="A1342" t="s">
        <v>0</v>
      </c>
      <c r="B1342">
        <v>160</v>
      </c>
      <c r="C1342" s="34" t="s">
        <v>20</v>
      </c>
      <c r="D1342" s="34">
        <v>1</v>
      </c>
      <c r="E1342" s="39">
        <v>1</v>
      </c>
      <c r="F1342" t="s">
        <v>13</v>
      </c>
    </row>
    <row r="1343" spans="1:6" x14ac:dyDescent="0.3">
      <c r="A1343" t="s">
        <v>0</v>
      </c>
      <c r="B1343">
        <v>160</v>
      </c>
      <c r="C1343" s="34" t="s">
        <v>20</v>
      </c>
      <c r="D1343" s="34">
        <v>2</v>
      </c>
      <c r="E1343" s="39">
        <v>1</v>
      </c>
      <c r="F1343" t="s">
        <v>111</v>
      </c>
    </row>
    <row r="1344" spans="1:6" x14ac:dyDescent="0.3">
      <c r="A1344" t="s">
        <v>0</v>
      </c>
      <c r="B1344">
        <v>160</v>
      </c>
      <c r="C1344" s="34" t="s">
        <v>20</v>
      </c>
      <c r="D1344" s="34">
        <v>3</v>
      </c>
      <c r="E1344" s="39">
        <v>1</v>
      </c>
      <c r="F1344" t="s">
        <v>1362</v>
      </c>
    </row>
    <row r="1345" spans="1:6" x14ac:dyDescent="0.3">
      <c r="A1345" t="s">
        <v>0</v>
      </c>
      <c r="B1345">
        <v>160</v>
      </c>
      <c r="C1345" s="34" t="s">
        <v>20</v>
      </c>
      <c r="D1345" s="34">
        <v>4</v>
      </c>
      <c r="E1345" s="39">
        <v>1</v>
      </c>
      <c r="F1345" t="s">
        <v>12</v>
      </c>
    </row>
    <row r="1346" spans="1:6" x14ac:dyDescent="0.3">
      <c r="A1346" t="s">
        <v>0</v>
      </c>
      <c r="B1346">
        <v>160</v>
      </c>
      <c r="C1346" s="34" t="s">
        <v>20</v>
      </c>
      <c r="D1346" s="34">
        <v>5</v>
      </c>
      <c r="E1346" s="39">
        <v>1</v>
      </c>
      <c r="F1346" t="s">
        <v>113</v>
      </c>
    </row>
    <row r="1347" spans="1:6" x14ac:dyDescent="0.3">
      <c r="A1347" t="s">
        <v>1078</v>
      </c>
      <c r="B1347">
        <v>161</v>
      </c>
      <c r="C1347" s="34" t="s">
        <v>1079</v>
      </c>
      <c r="D1347" s="34">
        <v>9</v>
      </c>
      <c r="E1347" s="39">
        <v>2</v>
      </c>
      <c r="F1347" t="s">
        <v>1210</v>
      </c>
    </row>
    <row r="1348" spans="1:6" x14ac:dyDescent="0.3">
      <c r="A1348" t="s">
        <v>0</v>
      </c>
      <c r="B1348">
        <v>161</v>
      </c>
      <c r="C1348" s="34" t="s">
        <v>20</v>
      </c>
      <c r="D1348" s="34">
        <v>1</v>
      </c>
      <c r="E1348" s="39">
        <v>0</v>
      </c>
      <c r="F1348" t="s">
        <v>1564</v>
      </c>
    </row>
    <row r="1349" spans="1:6" x14ac:dyDescent="0.3">
      <c r="A1349" t="s">
        <v>0</v>
      </c>
      <c r="B1349">
        <v>161</v>
      </c>
      <c r="C1349" s="34" t="s">
        <v>20</v>
      </c>
      <c r="D1349" s="34">
        <v>2</v>
      </c>
      <c r="E1349" s="39">
        <v>0</v>
      </c>
      <c r="F1349" t="s">
        <v>411</v>
      </c>
    </row>
    <row r="1350" spans="1:6" x14ac:dyDescent="0.3">
      <c r="A1350" t="s">
        <v>0</v>
      </c>
      <c r="B1350">
        <v>161</v>
      </c>
      <c r="C1350" s="34" t="s">
        <v>20</v>
      </c>
      <c r="D1350" s="34">
        <v>3</v>
      </c>
      <c r="E1350" s="39">
        <v>0</v>
      </c>
      <c r="F1350" t="s">
        <v>1565</v>
      </c>
    </row>
    <row r="1351" spans="1:6" x14ac:dyDescent="0.3">
      <c r="A1351" t="s">
        <v>0</v>
      </c>
      <c r="B1351">
        <v>161</v>
      </c>
      <c r="C1351" s="34" t="s">
        <v>20</v>
      </c>
      <c r="D1351" s="34">
        <v>4</v>
      </c>
      <c r="E1351" s="39">
        <v>0</v>
      </c>
      <c r="F1351" t="s">
        <v>416</v>
      </c>
    </row>
    <row r="1352" spans="1:6" x14ac:dyDescent="0.3">
      <c r="A1352" t="s">
        <v>0</v>
      </c>
      <c r="B1352">
        <v>161</v>
      </c>
      <c r="C1352" s="34" t="s">
        <v>20</v>
      </c>
      <c r="D1352" s="34">
        <v>5</v>
      </c>
      <c r="E1352" s="39">
        <v>1</v>
      </c>
      <c r="F1352" t="s">
        <v>1292</v>
      </c>
    </row>
    <row r="1353" spans="1:6" x14ac:dyDescent="0.3">
      <c r="A1353" t="s">
        <v>0</v>
      </c>
      <c r="B1353">
        <v>161</v>
      </c>
      <c r="C1353" s="34" t="s">
        <v>20</v>
      </c>
      <c r="D1353" s="34">
        <v>6</v>
      </c>
      <c r="E1353" s="39">
        <v>0</v>
      </c>
      <c r="F1353" t="s">
        <v>1309</v>
      </c>
    </row>
    <row r="1354" spans="1:6" x14ac:dyDescent="0.3">
      <c r="A1354" t="s">
        <v>0</v>
      </c>
      <c r="B1354">
        <v>161</v>
      </c>
      <c r="C1354" s="34" t="s">
        <v>20</v>
      </c>
      <c r="D1354" s="34">
        <v>7</v>
      </c>
      <c r="E1354" s="39">
        <v>0</v>
      </c>
      <c r="F1354" t="s">
        <v>226</v>
      </c>
    </row>
    <row r="1355" spans="1:6" x14ac:dyDescent="0.3">
      <c r="A1355" t="s">
        <v>0</v>
      </c>
      <c r="B1355">
        <v>161</v>
      </c>
      <c r="C1355" s="34" t="s">
        <v>20</v>
      </c>
      <c r="D1355" s="34">
        <v>8</v>
      </c>
      <c r="E1355" s="39">
        <v>1</v>
      </c>
      <c r="F1355" t="s">
        <v>1350</v>
      </c>
    </row>
    <row r="1356" spans="1:6" x14ac:dyDescent="0.3">
      <c r="A1356" t="s">
        <v>0</v>
      </c>
      <c r="B1356">
        <v>161</v>
      </c>
      <c r="C1356" s="34" t="s">
        <v>20</v>
      </c>
      <c r="D1356" s="34">
        <v>9</v>
      </c>
      <c r="E1356" s="39">
        <v>0</v>
      </c>
      <c r="F1356" t="s">
        <v>279</v>
      </c>
    </row>
    <row r="1357" spans="1:6" x14ac:dyDescent="0.3">
      <c r="A1357" t="s">
        <v>1078</v>
      </c>
      <c r="B1357">
        <v>162</v>
      </c>
      <c r="C1357" s="34" t="s">
        <v>1079</v>
      </c>
      <c r="D1357" s="34">
        <v>4</v>
      </c>
      <c r="E1357" s="39">
        <v>1</v>
      </c>
      <c r="F1357" t="s">
        <v>1211</v>
      </c>
    </row>
    <row r="1358" spans="1:6" x14ac:dyDescent="0.3">
      <c r="A1358" t="s">
        <v>0</v>
      </c>
      <c r="B1358">
        <v>162</v>
      </c>
      <c r="C1358" s="34" t="s">
        <v>20</v>
      </c>
      <c r="D1358" s="34">
        <v>1</v>
      </c>
      <c r="E1358" s="39">
        <v>0</v>
      </c>
      <c r="F1358" t="s">
        <v>803</v>
      </c>
    </row>
    <row r="1359" spans="1:6" x14ac:dyDescent="0.3">
      <c r="A1359" t="s">
        <v>0</v>
      </c>
      <c r="B1359">
        <v>162</v>
      </c>
      <c r="C1359" s="34" t="s">
        <v>20</v>
      </c>
      <c r="D1359" s="34">
        <v>2</v>
      </c>
      <c r="E1359" s="39">
        <v>0</v>
      </c>
      <c r="F1359" t="s">
        <v>416</v>
      </c>
    </row>
    <row r="1360" spans="1:6" x14ac:dyDescent="0.3">
      <c r="A1360" t="s">
        <v>0</v>
      </c>
      <c r="B1360">
        <v>162</v>
      </c>
      <c r="C1360" s="34" t="s">
        <v>20</v>
      </c>
      <c r="D1360" s="34">
        <v>3</v>
      </c>
      <c r="E1360" s="39">
        <v>0</v>
      </c>
      <c r="F1360" t="s">
        <v>1400</v>
      </c>
    </row>
    <row r="1361" spans="1:6" x14ac:dyDescent="0.3">
      <c r="A1361" t="s">
        <v>0</v>
      </c>
      <c r="B1361">
        <v>162</v>
      </c>
      <c r="C1361" s="34" t="s">
        <v>20</v>
      </c>
      <c r="D1361" s="34">
        <v>4</v>
      </c>
      <c r="E1361" s="39">
        <v>1</v>
      </c>
      <c r="F1361" t="s">
        <v>1566</v>
      </c>
    </row>
    <row r="1362" spans="1:6" x14ac:dyDescent="0.3">
      <c r="A1362" t="s">
        <v>1078</v>
      </c>
      <c r="B1362">
        <v>163</v>
      </c>
      <c r="C1362" s="34" t="s">
        <v>1079</v>
      </c>
      <c r="D1362" s="34">
        <v>8</v>
      </c>
      <c r="E1362" s="39">
        <v>6</v>
      </c>
      <c r="F1362" t="s">
        <v>1212</v>
      </c>
    </row>
    <row r="1363" spans="1:6" x14ac:dyDescent="0.3">
      <c r="A1363" t="s">
        <v>0</v>
      </c>
      <c r="B1363">
        <v>163</v>
      </c>
      <c r="C1363" s="34" t="s">
        <v>20</v>
      </c>
      <c r="D1363" s="34">
        <v>1</v>
      </c>
      <c r="E1363" s="39">
        <v>1</v>
      </c>
      <c r="F1363" t="s">
        <v>1567</v>
      </c>
    </row>
    <row r="1364" spans="1:6" x14ac:dyDescent="0.3">
      <c r="A1364" t="s">
        <v>0</v>
      </c>
      <c r="B1364">
        <v>163</v>
      </c>
      <c r="C1364" s="34" t="s">
        <v>20</v>
      </c>
      <c r="D1364" s="34">
        <v>2</v>
      </c>
      <c r="E1364" s="39">
        <v>1</v>
      </c>
      <c r="F1364" t="s">
        <v>1283</v>
      </c>
    </row>
    <row r="1365" spans="1:6" x14ac:dyDescent="0.3">
      <c r="A1365" t="s">
        <v>0</v>
      </c>
      <c r="B1365">
        <v>163</v>
      </c>
      <c r="C1365" s="34" t="s">
        <v>20</v>
      </c>
      <c r="D1365" s="34">
        <v>3</v>
      </c>
      <c r="E1365" s="39">
        <v>1</v>
      </c>
      <c r="F1365" t="s">
        <v>1355</v>
      </c>
    </row>
    <row r="1366" spans="1:6" x14ac:dyDescent="0.3">
      <c r="A1366" t="s">
        <v>0</v>
      </c>
      <c r="B1366">
        <v>163</v>
      </c>
      <c r="C1366" s="34" t="s">
        <v>20</v>
      </c>
      <c r="D1366" s="34">
        <v>4</v>
      </c>
      <c r="E1366" s="39">
        <v>0</v>
      </c>
      <c r="F1366" t="s">
        <v>1510</v>
      </c>
    </row>
    <row r="1367" spans="1:6" x14ac:dyDescent="0.3">
      <c r="A1367" t="s">
        <v>0</v>
      </c>
      <c r="B1367">
        <v>163</v>
      </c>
      <c r="C1367" s="34" t="s">
        <v>20</v>
      </c>
      <c r="D1367" s="34">
        <v>5</v>
      </c>
      <c r="E1367" s="39">
        <v>1</v>
      </c>
      <c r="F1367" t="s">
        <v>1314</v>
      </c>
    </row>
    <row r="1368" spans="1:6" x14ac:dyDescent="0.3">
      <c r="A1368" t="s">
        <v>0</v>
      </c>
      <c r="B1368">
        <v>163</v>
      </c>
      <c r="C1368" s="34" t="s">
        <v>20</v>
      </c>
      <c r="D1368" s="34">
        <v>6</v>
      </c>
      <c r="E1368" s="39">
        <v>1</v>
      </c>
      <c r="F1368" t="s">
        <v>1323</v>
      </c>
    </row>
    <row r="1369" spans="1:6" x14ac:dyDescent="0.3">
      <c r="A1369" t="s">
        <v>0</v>
      </c>
      <c r="B1369">
        <v>163</v>
      </c>
      <c r="C1369" s="34" t="s">
        <v>20</v>
      </c>
      <c r="D1369" s="34">
        <v>7</v>
      </c>
      <c r="E1369" s="39">
        <v>0</v>
      </c>
      <c r="F1369" t="s">
        <v>1442</v>
      </c>
    </row>
    <row r="1370" spans="1:6" x14ac:dyDescent="0.3">
      <c r="A1370" t="s">
        <v>0</v>
      </c>
      <c r="B1370">
        <v>163</v>
      </c>
      <c r="C1370" s="34" t="s">
        <v>20</v>
      </c>
      <c r="D1370" s="34">
        <v>8</v>
      </c>
      <c r="E1370" s="39">
        <v>1</v>
      </c>
      <c r="F1370" t="s">
        <v>1568</v>
      </c>
    </row>
    <row r="1371" spans="1:6" x14ac:dyDescent="0.3">
      <c r="A1371" t="s">
        <v>1078</v>
      </c>
      <c r="B1371">
        <v>164</v>
      </c>
      <c r="C1371" s="34" t="s">
        <v>1079</v>
      </c>
      <c r="D1371" s="34">
        <v>10</v>
      </c>
      <c r="E1371" s="39">
        <v>2</v>
      </c>
      <c r="F1371" t="s">
        <v>1213</v>
      </c>
    </row>
    <row r="1372" spans="1:6" x14ac:dyDescent="0.3">
      <c r="A1372" t="s">
        <v>0</v>
      </c>
      <c r="B1372">
        <v>164</v>
      </c>
      <c r="C1372" s="34" t="s">
        <v>20</v>
      </c>
      <c r="D1372" s="34">
        <v>1</v>
      </c>
      <c r="E1372" s="39">
        <v>0</v>
      </c>
      <c r="F1372" t="s">
        <v>1509</v>
      </c>
    </row>
    <row r="1373" spans="1:6" x14ac:dyDescent="0.3">
      <c r="A1373" t="s">
        <v>0</v>
      </c>
      <c r="B1373">
        <v>164</v>
      </c>
      <c r="C1373" s="34" t="s">
        <v>20</v>
      </c>
      <c r="D1373" s="34">
        <v>2</v>
      </c>
      <c r="E1373" s="39">
        <v>0</v>
      </c>
      <c r="F1373" t="s">
        <v>266</v>
      </c>
    </row>
    <row r="1374" spans="1:6" x14ac:dyDescent="0.3">
      <c r="A1374" t="s">
        <v>0</v>
      </c>
      <c r="B1374">
        <v>164</v>
      </c>
      <c r="C1374" s="34" t="s">
        <v>20</v>
      </c>
      <c r="D1374" s="34">
        <v>3</v>
      </c>
      <c r="E1374" s="39">
        <v>1</v>
      </c>
      <c r="F1374" t="s">
        <v>31</v>
      </c>
    </row>
    <row r="1375" spans="1:6" x14ac:dyDescent="0.3">
      <c r="A1375" t="s">
        <v>0</v>
      </c>
      <c r="B1375">
        <v>164</v>
      </c>
      <c r="C1375" s="34" t="s">
        <v>20</v>
      </c>
      <c r="D1375" s="34">
        <v>4</v>
      </c>
      <c r="E1375" s="39">
        <v>0</v>
      </c>
      <c r="F1375" t="s">
        <v>35</v>
      </c>
    </row>
    <row r="1376" spans="1:6" x14ac:dyDescent="0.3">
      <c r="A1376" t="s">
        <v>0</v>
      </c>
      <c r="B1376">
        <v>164</v>
      </c>
      <c r="C1376" s="34" t="s">
        <v>20</v>
      </c>
      <c r="D1376" s="34">
        <v>5</v>
      </c>
      <c r="E1376" s="39">
        <v>0</v>
      </c>
      <c r="F1376" t="s">
        <v>1297</v>
      </c>
    </row>
    <row r="1377" spans="1:6" x14ac:dyDescent="0.3">
      <c r="A1377" t="s">
        <v>0</v>
      </c>
      <c r="B1377">
        <v>164</v>
      </c>
      <c r="C1377" s="34" t="s">
        <v>20</v>
      </c>
      <c r="D1377" s="34">
        <v>6</v>
      </c>
      <c r="E1377" s="39">
        <v>0</v>
      </c>
      <c r="F1377" t="s">
        <v>1309</v>
      </c>
    </row>
    <row r="1378" spans="1:6" x14ac:dyDescent="0.3">
      <c r="A1378" t="s">
        <v>0</v>
      </c>
      <c r="B1378">
        <v>164</v>
      </c>
      <c r="C1378" s="34" t="s">
        <v>20</v>
      </c>
      <c r="D1378" s="34">
        <v>7</v>
      </c>
      <c r="E1378" s="39">
        <v>0</v>
      </c>
      <c r="F1378" t="s">
        <v>1313</v>
      </c>
    </row>
    <row r="1379" spans="1:6" x14ac:dyDescent="0.3">
      <c r="A1379" t="s">
        <v>0</v>
      </c>
      <c r="B1379">
        <v>164</v>
      </c>
      <c r="C1379" s="34" t="s">
        <v>20</v>
      </c>
      <c r="D1379" s="34">
        <v>8</v>
      </c>
      <c r="E1379" s="39">
        <v>0</v>
      </c>
      <c r="F1379" t="s">
        <v>16</v>
      </c>
    </row>
    <row r="1380" spans="1:6" x14ac:dyDescent="0.3">
      <c r="A1380" t="s">
        <v>0</v>
      </c>
      <c r="B1380">
        <v>164</v>
      </c>
      <c r="C1380" s="34" t="s">
        <v>20</v>
      </c>
      <c r="D1380" s="34">
        <v>9</v>
      </c>
      <c r="E1380" s="39">
        <v>1</v>
      </c>
      <c r="F1380" t="s">
        <v>1350</v>
      </c>
    </row>
    <row r="1381" spans="1:6" x14ac:dyDescent="0.3">
      <c r="A1381" t="s">
        <v>0</v>
      </c>
      <c r="B1381">
        <v>164</v>
      </c>
      <c r="C1381" s="34" t="s">
        <v>20</v>
      </c>
      <c r="D1381" s="34">
        <v>10</v>
      </c>
      <c r="E1381" s="39">
        <v>0</v>
      </c>
      <c r="F1381" t="s">
        <v>142</v>
      </c>
    </row>
    <row r="1382" spans="1:6" x14ac:dyDescent="0.3">
      <c r="A1382" t="s">
        <v>1078</v>
      </c>
      <c r="B1382">
        <v>165</v>
      </c>
      <c r="C1382" s="34" t="s">
        <v>1079</v>
      </c>
      <c r="D1382" s="34">
        <v>7</v>
      </c>
      <c r="E1382" s="39">
        <v>3</v>
      </c>
      <c r="F1382" t="s">
        <v>1214</v>
      </c>
    </row>
    <row r="1383" spans="1:6" x14ac:dyDescent="0.3">
      <c r="A1383" t="s">
        <v>0</v>
      </c>
      <c r="B1383">
        <v>165</v>
      </c>
      <c r="C1383" s="34" t="s">
        <v>20</v>
      </c>
      <c r="D1383" s="34">
        <v>1</v>
      </c>
      <c r="E1383" s="39">
        <v>1</v>
      </c>
      <c r="F1383" t="s">
        <v>13</v>
      </c>
    </row>
    <row r="1384" spans="1:6" x14ac:dyDescent="0.3">
      <c r="A1384" t="s">
        <v>0</v>
      </c>
      <c r="B1384">
        <v>165</v>
      </c>
      <c r="C1384" s="34" t="s">
        <v>20</v>
      </c>
      <c r="D1384" s="34">
        <v>2</v>
      </c>
      <c r="E1384" s="39">
        <v>0</v>
      </c>
      <c r="F1384" t="s">
        <v>1569</v>
      </c>
    </row>
    <row r="1385" spans="1:6" x14ac:dyDescent="0.3">
      <c r="A1385" t="s">
        <v>0</v>
      </c>
      <c r="B1385">
        <v>165</v>
      </c>
      <c r="C1385" s="34" t="s">
        <v>20</v>
      </c>
      <c r="D1385" s="34">
        <v>3</v>
      </c>
      <c r="E1385" s="39">
        <v>0</v>
      </c>
      <c r="F1385" t="s">
        <v>16</v>
      </c>
    </row>
    <row r="1386" spans="1:6" x14ac:dyDescent="0.3">
      <c r="A1386" t="s">
        <v>0</v>
      </c>
      <c r="B1386">
        <v>165</v>
      </c>
      <c r="C1386" s="34" t="s">
        <v>20</v>
      </c>
      <c r="D1386" s="34">
        <v>4</v>
      </c>
      <c r="E1386" s="39">
        <v>1</v>
      </c>
      <c r="F1386" t="s">
        <v>1350</v>
      </c>
    </row>
    <row r="1387" spans="1:6" x14ac:dyDescent="0.3">
      <c r="A1387" t="s">
        <v>0</v>
      </c>
      <c r="B1387">
        <v>165</v>
      </c>
      <c r="C1387" s="34" t="s">
        <v>20</v>
      </c>
      <c r="D1387" s="34">
        <v>5</v>
      </c>
      <c r="E1387" s="39">
        <v>0</v>
      </c>
      <c r="F1387" t="s">
        <v>242</v>
      </c>
    </row>
    <row r="1388" spans="1:6" x14ac:dyDescent="0.3">
      <c r="A1388" t="s">
        <v>0</v>
      </c>
      <c r="B1388">
        <v>165</v>
      </c>
      <c r="C1388" s="34" t="s">
        <v>20</v>
      </c>
      <c r="D1388" s="34">
        <v>6</v>
      </c>
      <c r="E1388" s="39">
        <v>1</v>
      </c>
      <c r="F1388" t="s">
        <v>1492</v>
      </c>
    </row>
    <row r="1389" spans="1:6" x14ac:dyDescent="0.3">
      <c r="A1389" t="s">
        <v>0</v>
      </c>
      <c r="B1389">
        <v>165</v>
      </c>
      <c r="C1389" s="34" t="s">
        <v>20</v>
      </c>
      <c r="D1389" s="34">
        <v>7</v>
      </c>
      <c r="E1389" s="39">
        <v>0</v>
      </c>
      <c r="F1389" t="s">
        <v>1309</v>
      </c>
    </row>
    <row r="1390" spans="1:6" x14ac:dyDescent="0.3">
      <c r="A1390" t="s">
        <v>1078</v>
      </c>
      <c r="B1390">
        <v>166</v>
      </c>
      <c r="C1390" s="34" t="s">
        <v>1079</v>
      </c>
      <c r="D1390" s="34">
        <v>12</v>
      </c>
      <c r="E1390" s="39">
        <v>2</v>
      </c>
      <c r="F1390" t="s">
        <v>1215</v>
      </c>
    </row>
    <row r="1391" spans="1:6" x14ac:dyDescent="0.3">
      <c r="A1391" t="s">
        <v>0</v>
      </c>
      <c r="B1391">
        <v>166</v>
      </c>
      <c r="C1391" s="34" t="s">
        <v>20</v>
      </c>
      <c r="D1391" s="34">
        <v>1</v>
      </c>
      <c r="E1391" s="39">
        <v>1</v>
      </c>
      <c r="F1391" t="s">
        <v>1350</v>
      </c>
    </row>
    <row r="1392" spans="1:6" x14ac:dyDescent="0.3">
      <c r="A1392" t="s">
        <v>0</v>
      </c>
      <c r="B1392">
        <v>166</v>
      </c>
      <c r="C1392" s="34" t="s">
        <v>20</v>
      </c>
      <c r="D1392" s="34">
        <v>2</v>
      </c>
      <c r="E1392" s="39">
        <v>0</v>
      </c>
      <c r="F1392" t="s">
        <v>1355</v>
      </c>
    </row>
    <row r="1393" spans="1:6" x14ac:dyDescent="0.3">
      <c r="A1393" t="s">
        <v>0</v>
      </c>
      <c r="B1393">
        <v>166</v>
      </c>
      <c r="C1393" s="34" t="s">
        <v>20</v>
      </c>
      <c r="D1393" s="34">
        <v>3</v>
      </c>
      <c r="E1393" s="39">
        <v>0</v>
      </c>
      <c r="F1393" t="s">
        <v>1297</v>
      </c>
    </row>
    <row r="1394" spans="1:6" x14ac:dyDescent="0.3">
      <c r="A1394" t="s">
        <v>0</v>
      </c>
      <c r="B1394">
        <v>166</v>
      </c>
      <c r="C1394" s="34" t="s">
        <v>20</v>
      </c>
      <c r="D1394" s="34">
        <v>4</v>
      </c>
      <c r="E1394" s="39">
        <v>0</v>
      </c>
      <c r="F1394" t="s">
        <v>1309</v>
      </c>
    </row>
    <row r="1395" spans="1:6" x14ac:dyDescent="0.3">
      <c r="A1395" t="s">
        <v>0</v>
      </c>
      <c r="B1395">
        <v>166</v>
      </c>
      <c r="C1395" s="34" t="s">
        <v>20</v>
      </c>
      <c r="D1395" s="34">
        <v>5</v>
      </c>
      <c r="E1395" s="39">
        <v>0</v>
      </c>
      <c r="F1395" t="s">
        <v>1308</v>
      </c>
    </row>
    <row r="1396" spans="1:6" x14ac:dyDescent="0.3">
      <c r="A1396" t="s">
        <v>0</v>
      </c>
      <c r="B1396">
        <v>166</v>
      </c>
      <c r="C1396" s="34" t="s">
        <v>20</v>
      </c>
      <c r="D1396" s="34">
        <v>6</v>
      </c>
      <c r="E1396" s="39">
        <v>1</v>
      </c>
      <c r="F1396" t="s">
        <v>1315</v>
      </c>
    </row>
    <row r="1397" spans="1:6" x14ac:dyDescent="0.3">
      <c r="A1397" t="s">
        <v>0</v>
      </c>
      <c r="B1397">
        <v>166</v>
      </c>
      <c r="C1397" s="34" t="s">
        <v>20</v>
      </c>
      <c r="D1397" s="34">
        <v>7</v>
      </c>
      <c r="E1397" s="39">
        <v>0</v>
      </c>
      <c r="F1397" t="s">
        <v>6</v>
      </c>
    </row>
    <row r="1398" spans="1:6" x14ac:dyDescent="0.3">
      <c r="A1398" t="s">
        <v>0</v>
      </c>
      <c r="B1398">
        <v>166</v>
      </c>
      <c r="C1398" s="34" t="s">
        <v>20</v>
      </c>
      <c r="D1398" s="34">
        <v>8</v>
      </c>
      <c r="E1398" s="39">
        <v>0</v>
      </c>
      <c r="F1398" t="s">
        <v>234</v>
      </c>
    </row>
    <row r="1399" spans="1:6" x14ac:dyDescent="0.3">
      <c r="A1399" t="s">
        <v>0</v>
      </c>
      <c r="B1399">
        <v>166</v>
      </c>
      <c r="C1399" s="34" t="s">
        <v>20</v>
      </c>
      <c r="D1399" s="34">
        <v>9</v>
      </c>
      <c r="E1399" s="39">
        <v>0</v>
      </c>
      <c r="F1399" t="s">
        <v>337</v>
      </c>
    </row>
    <row r="1400" spans="1:6" x14ac:dyDescent="0.3">
      <c r="A1400" t="s">
        <v>0</v>
      </c>
      <c r="B1400">
        <v>166</v>
      </c>
      <c r="C1400" s="34" t="s">
        <v>20</v>
      </c>
      <c r="D1400" s="34">
        <v>10</v>
      </c>
      <c r="E1400" s="39">
        <v>0</v>
      </c>
      <c r="F1400" t="s">
        <v>296</v>
      </c>
    </row>
    <row r="1401" spans="1:6" x14ac:dyDescent="0.3">
      <c r="A1401" t="s">
        <v>0</v>
      </c>
      <c r="B1401">
        <v>166</v>
      </c>
      <c r="C1401" s="34" t="s">
        <v>20</v>
      </c>
      <c r="D1401" s="34">
        <v>11</v>
      </c>
      <c r="E1401" s="39">
        <v>0</v>
      </c>
      <c r="F1401" t="s">
        <v>35</v>
      </c>
    </row>
    <row r="1402" spans="1:6" x14ac:dyDescent="0.3">
      <c r="A1402" t="s">
        <v>0</v>
      </c>
      <c r="B1402">
        <v>166</v>
      </c>
      <c r="C1402" s="34" t="s">
        <v>20</v>
      </c>
      <c r="D1402" s="34">
        <v>12</v>
      </c>
      <c r="E1402" s="39">
        <v>0</v>
      </c>
      <c r="F1402" t="s">
        <v>4</v>
      </c>
    </row>
    <row r="1403" spans="1:6" x14ac:dyDescent="0.3">
      <c r="A1403" t="s">
        <v>1078</v>
      </c>
      <c r="B1403">
        <v>167</v>
      </c>
      <c r="C1403" s="34" t="s">
        <v>1079</v>
      </c>
      <c r="D1403" s="34">
        <v>8</v>
      </c>
      <c r="E1403" s="39">
        <v>4</v>
      </c>
      <c r="F1403" t="s">
        <v>1216</v>
      </c>
    </row>
    <row r="1404" spans="1:6" x14ac:dyDescent="0.3">
      <c r="A1404" t="s">
        <v>0</v>
      </c>
      <c r="B1404">
        <v>167</v>
      </c>
      <c r="C1404" s="34" t="s">
        <v>20</v>
      </c>
      <c r="D1404" s="34">
        <v>1</v>
      </c>
      <c r="E1404" s="39">
        <v>1</v>
      </c>
      <c r="F1404" t="s">
        <v>1550</v>
      </c>
    </row>
    <row r="1405" spans="1:6" x14ac:dyDescent="0.3">
      <c r="A1405" t="s">
        <v>0</v>
      </c>
      <c r="B1405">
        <v>167</v>
      </c>
      <c r="C1405" s="34" t="s">
        <v>20</v>
      </c>
      <c r="D1405" s="34">
        <v>2</v>
      </c>
      <c r="E1405" s="39">
        <v>1</v>
      </c>
      <c r="F1405" t="s">
        <v>1570</v>
      </c>
    </row>
    <row r="1406" spans="1:6" x14ac:dyDescent="0.3">
      <c r="A1406" t="s">
        <v>0</v>
      </c>
      <c r="B1406">
        <v>167</v>
      </c>
      <c r="C1406" s="34" t="s">
        <v>20</v>
      </c>
      <c r="D1406" s="34">
        <v>3</v>
      </c>
      <c r="E1406" s="39">
        <v>0</v>
      </c>
      <c r="F1406" t="s">
        <v>16</v>
      </c>
    </row>
    <row r="1407" spans="1:6" x14ac:dyDescent="0.3">
      <c r="A1407" t="s">
        <v>0</v>
      </c>
      <c r="B1407">
        <v>167</v>
      </c>
      <c r="C1407" s="34" t="s">
        <v>20</v>
      </c>
      <c r="D1407" s="34">
        <v>4</v>
      </c>
      <c r="E1407" s="39">
        <v>0</v>
      </c>
      <c r="F1407" t="s">
        <v>1571</v>
      </c>
    </row>
    <row r="1408" spans="1:6" x14ac:dyDescent="0.3">
      <c r="A1408" t="s">
        <v>0</v>
      </c>
      <c r="B1408">
        <v>167</v>
      </c>
      <c r="C1408" s="34" t="s">
        <v>20</v>
      </c>
      <c r="D1408" s="34">
        <v>5</v>
      </c>
      <c r="E1408" s="39">
        <v>1</v>
      </c>
      <c r="F1408" t="s">
        <v>1350</v>
      </c>
    </row>
    <row r="1409" spans="1:6" x14ac:dyDescent="0.3">
      <c r="A1409" t="s">
        <v>0</v>
      </c>
      <c r="B1409">
        <v>167</v>
      </c>
      <c r="C1409" s="34" t="s">
        <v>20</v>
      </c>
      <c r="D1409" s="34">
        <v>6</v>
      </c>
      <c r="E1409" s="39">
        <v>0</v>
      </c>
      <c r="F1409" t="s">
        <v>411</v>
      </c>
    </row>
    <row r="1410" spans="1:6" x14ac:dyDescent="0.3">
      <c r="A1410" t="s">
        <v>0</v>
      </c>
      <c r="B1410">
        <v>167</v>
      </c>
      <c r="C1410" s="34" t="s">
        <v>20</v>
      </c>
      <c r="D1410" s="34">
        <v>7</v>
      </c>
      <c r="E1410" s="39">
        <v>1</v>
      </c>
      <c r="F1410" t="s">
        <v>150</v>
      </c>
    </row>
    <row r="1411" spans="1:6" x14ac:dyDescent="0.3">
      <c r="A1411" t="s">
        <v>0</v>
      </c>
      <c r="B1411">
        <v>167</v>
      </c>
      <c r="C1411" s="34" t="s">
        <v>20</v>
      </c>
      <c r="D1411" s="34">
        <v>8</v>
      </c>
      <c r="E1411" s="39">
        <v>0</v>
      </c>
      <c r="F1411" t="s">
        <v>1309</v>
      </c>
    </row>
    <row r="1412" spans="1:6" x14ac:dyDescent="0.3">
      <c r="A1412" t="s">
        <v>1078</v>
      </c>
      <c r="B1412">
        <v>168</v>
      </c>
      <c r="C1412" s="34" t="s">
        <v>1079</v>
      </c>
      <c r="D1412" s="34">
        <v>7</v>
      </c>
      <c r="E1412" s="39">
        <v>1</v>
      </c>
      <c r="F1412" t="s">
        <v>1217</v>
      </c>
    </row>
    <row r="1413" spans="1:6" x14ac:dyDescent="0.3">
      <c r="A1413" t="s">
        <v>0</v>
      </c>
      <c r="B1413">
        <v>168</v>
      </c>
      <c r="C1413" s="34" t="s">
        <v>20</v>
      </c>
      <c r="D1413" s="34">
        <v>1</v>
      </c>
      <c r="E1413" s="39">
        <v>0</v>
      </c>
      <c r="F1413" t="s">
        <v>1285</v>
      </c>
    </row>
    <row r="1414" spans="1:6" x14ac:dyDescent="0.3">
      <c r="A1414" t="s">
        <v>0</v>
      </c>
      <c r="B1414">
        <v>168</v>
      </c>
      <c r="C1414" s="34" t="s">
        <v>20</v>
      </c>
      <c r="D1414" s="34">
        <v>2</v>
      </c>
      <c r="E1414" s="39">
        <v>0</v>
      </c>
      <c r="F1414" t="s">
        <v>1309</v>
      </c>
    </row>
    <row r="1415" spans="1:6" x14ac:dyDescent="0.3">
      <c r="A1415" t="s">
        <v>0</v>
      </c>
      <c r="B1415">
        <v>168</v>
      </c>
      <c r="C1415" s="34" t="s">
        <v>20</v>
      </c>
      <c r="D1415" s="34">
        <v>3</v>
      </c>
      <c r="E1415" s="39">
        <v>0</v>
      </c>
      <c r="F1415" t="s">
        <v>1572</v>
      </c>
    </row>
    <row r="1416" spans="1:6" x14ac:dyDescent="0.3">
      <c r="A1416" t="s">
        <v>0</v>
      </c>
      <c r="B1416">
        <v>168</v>
      </c>
      <c r="C1416" s="34" t="s">
        <v>20</v>
      </c>
      <c r="D1416" s="34">
        <v>4</v>
      </c>
      <c r="E1416" s="39">
        <v>0</v>
      </c>
      <c r="F1416" t="s">
        <v>1311</v>
      </c>
    </row>
    <row r="1417" spans="1:6" x14ac:dyDescent="0.3">
      <c r="A1417" t="s">
        <v>0</v>
      </c>
      <c r="B1417">
        <v>168</v>
      </c>
      <c r="C1417" s="34" t="s">
        <v>20</v>
      </c>
      <c r="D1417" s="34">
        <v>5</v>
      </c>
      <c r="E1417" s="39">
        <v>0</v>
      </c>
      <c r="F1417" t="s">
        <v>1313</v>
      </c>
    </row>
    <row r="1418" spans="1:6" x14ac:dyDescent="0.3">
      <c r="A1418" t="s">
        <v>0</v>
      </c>
      <c r="B1418">
        <v>168</v>
      </c>
      <c r="C1418" s="34" t="s">
        <v>20</v>
      </c>
      <c r="D1418" s="34">
        <v>6</v>
      </c>
      <c r="E1418" s="39">
        <v>0</v>
      </c>
      <c r="F1418" t="s">
        <v>1573</v>
      </c>
    </row>
    <row r="1419" spans="1:6" x14ac:dyDescent="0.3">
      <c r="A1419" t="s">
        <v>0</v>
      </c>
      <c r="B1419">
        <v>168</v>
      </c>
      <c r="C1419" s="34" t="s">
        <v>20</v>
      </c>
      <c r="D1419" s="34">
        <v>7</v>
      </c>
      <c r="E1419" s="39">
        <v>1</v>
      </c>
      <c r="F1419" t="s">
        <v>1292</v>
      </c>
    </row>
    <row r="1420" spans="1:6" x14ac:dyDescent="0.3">
      <c r="A1420" t="s">
        <v>1078</v>
      </c>
      <c r="B1420">
        <v>169</v>
      </c>
      <c r="C1420" s="34" t="s">
        <v>1079</v>
      </c>
      <c r="D1420" s="34">
        <v>7</v>
      </c>
      <c r="E1420" s="39">
        <v>2</v>
      </c>
      <c r="F1420" t="s">
        <v>1218</v>
      </c>
    </row>
    <row r="1421" spans="1:6" x14ac:dyDescent="0.3">
      <c r="A1421" t="s">
        <v>0</v>
      </c>
      <c r="B1421">
        <v>169</v>
      </c>
      <c r="C1421" s="34" t="s">
        <v>20</v>
      </c>
      <c r="D1421" s="34">
        <v>1</v>
      </c>
      <c r="E1421" s="39">
        <v>1</v>
      </c>
      <c r="F1421" t="s">
        <v>349</v>
      </c>
    </row>
    <row r="1422" spans="1:6" x14ac:dyDescent="0.3">
      <c r="A1422" t="s">
        <v>0</v>
      </c>
      <c r="B1422">
        <v>169</v>
      </c>
      <c r="C1422" s="34" t="s">
        <v>20</v>
      </c>
      <c r="D1422" s="34">
        <v>2</v>
      </c>
      <c r="E1422" s="39">
        <v>1</v>
      </c>
      <c r="F1422" t="s">
        <v>31</v>
      </c>
    </row>
    <row r="1423" spans="1:6" x14ac:dyDescent="0.3">
      <c r="A1423" t="s">
        <v>0</v>
      </c>
      <c r="B1423">
        <v>169</v>
      </c>
      <c r="C1423" s="34" t="s">
        <v>20</v>
      </c>
      <c r="D1423" s="34">
        <v>3</v>
      </c>
      <c r="E1423" s="39">
        <v>0</v>
      </c>
      <c r="F1423" t="s">
        <v>226</v>
      </c>
    </row>
    <row r="1424" spans="1:6" x14ac:dyDescent="0.3">
      <c r="A1424" t="s">
        <v>0</v>
      </c>
      <c r="B1424">
        <v>169</v>
      </c>
      <c r="C1424" s="34" t="s">
        <v>20</v>
      </c>
      <c r="D1424" s="34">
        <v>4</v>
      </c>
      <c r="E1424" s="39">
        <v>0</v>
      </c>
      <c r="F1424" t="s">
        <v>1286</v>
      </c>
    </row>
    <row r="1425" spans="1:6" x14ac:dyDescent="0.3">
      <c r="A1425" t="s">
        <v>0</v>
      </c>
      <c r="B1425">
        <v>169</v>
      </c>
      <c r="C1425" s="34" t="s">
        <v>20</v>
      </c>
      <c r="D1425" s="34">
        <v>5</v>
      </c>
      <c r="E1425" s="39">
        <v>0</v>
      </c>
      <c r="F1425" t="s">
        <v>1482</v>
      </c>
    </row>
    <row r="1426" spans="1:6" x14ac:dyDescent="0.3">
      <c r="A1426" t="s">
        <v>0</v>
      </c>
      <c r="B1426">
        <v>169</v>
      </c>
      <c r="C1426" s="34" t="s">
        <v>20</v>
      </c>
      <c r="D1426" s="34">
        <v>6</v>
      </c>
      <c r="E1426" s="39">
        <v>0</v>
      </c>
      <c r="F1426" t="s">
        <v>277</v>
      </c>
    </row>
    <row r="1427" spans="1:6" x14ac:dyDescent="0.3">
      <c r="A1427" t="s">
        <v>0</v>
      </c>
      <c r="B1427">
        <v>169</v>
      </c>
      <c r="C1427" s="34" t="s">
        <v>20</v>
      </c>
      <c r="D1427" s="34">
        <v>7</v>
      </c>
      <c r="E1427" s="39">
        <v>0</v>
      </c>
      <c r="F1427" t="s">
        <v>38</v>
      </c>
    </row>
    <row r="1428" spans="1:6" x14ac:dyDescent="0.3">
      <c r="A1428" t="s">
        <v>1078</v>
      </c>
      <c r="B1428">
        <v>170</v>
      </c>
      <c r="C1428" s="34" t="s">
        <v>1079</v>
      </c>
      <c r="D1428" s="34">
        <v>6</v>
      </c>
      <c r="E1428" s="39">
        <v>2</v>
      </c>
      <c r="F1428" t="s">
        <v>1219</v>
      </c>
    </row>
    <row r="1429" spans="1:6" x14ac:dyDescent="0.3">
      <c r="A1429" t="s">
        <v>0</v>
      </c>
      <c r="B1429">
        <v>170</v>
      </c>
      <c r="C1429" s="34" t="s">
        <v>20</v>
      </c>
      <c r="D1429" s="34">
        <v>1</v>
      </c>
      <c r="E1429" s="39">
        <v>1</v>
      </c>
      <c r="F1429" t="s">
        <v>1495</v>
      </c>
    </row>
    <row r="1430" spans="1:6" x14ac:dyDescent="0.3">
      <c r="A1430" t="s">
        <v>0</v>
      </c>
      <c r="B1430">
        <v>170</v>
      </c>
      <c r="C1430" s="34" t="s">
        <v>20</v>
      </c>
      <c r="D1430" s="34">
        <v>2</v>
      </c>
      <c r="E1430" s="39">
        <v>0</v>
      </c>
      <c r="F1430" t="s">
        <v>449</v>
      </c>
    </row>
    <row r="1431" spans="1:6" x14ac:dyDescent="0.3">
      <c r="A1431" t="s">
        <v>0</v>
      </c>
      <c r="B1431">
        <v>170</v>
      </c>
      <c r="C1431" s="34" t="s">
        <v>20</v>
      </c>
      <c r="D1431" s="34">
        <v>3</v>
      </c>
      <c r="E1431" s="39">
        <v>0</v>
      </c>
      <c r="F1431" t="s">
        <v>1574</v>
      </c>
    </row>
    <row r="1432" spans="1:6" x14ac:dyDescent="0.3">
      <c r="A1432" t="s">
        <v>0</v>
      </c>
      <c r="B1432">
        <v>170</v>
      </c>
      <c r="C1432" s="34" t="s">
        <v>20</v>
      </c>
      <c r="D1432" s="34">
        <v>4</v>
      </c>
      <c r="E1432" s="39">
        <v>1</v>
      </c>
      <c r="F1432" t="s">
        <v>447</v>
      </c>
    </row>
    <row r="1433" spans="1:6" x14ac:dyDescent="0.3">
      <c r="A1433" t="s">
        <v>0</v>
      </c>
      <c r="B1433">
        <v>170</v>
      </c>
      <c r="C1433" s="34" t="s">
        <v>20</v>
      </c>
      <c r="D1433" s="34">
        <v>5</v>
      </c>
      <c r="E1433" s="39">
        <v>0</v>
      </c>
      <c r="F1433" t="s">
        <v>1575</v>
      </c>
    </row>
    <row r="1434" spans="1:6" x14ac:dyDescent="0.3">
      <c r="A1434" t="s">
        <v>0</v>
      </c>
      <c r="B1434">
        <v>170</v>
      </c>
      <c r="C1434" s="34" t="s">
        <v>20</v>
      </c>
      <c r="D1434" s="34">
        <v>6</v>
      </c>
      <c r="E1434" s="39">
        <v>0</v>
      </c>
      <c r="F1434" t="s">
        <v>1317</v>
      </c>
    </row>
    <row r="1435" spans="1:6" x14ac:dyDescent="0.3">
      <c r="A1435" t="s">
        <v>1078</v>
      </c>
      <c r="B1435">
        <v>171</v>
      </c>
      <c r="C1435" s="34" t="s">
        <v>1079</v>
      </c>
      <c r="D1435" s="34">
        <v>9</v>
      </c>
      <c r="E1435" s="39">
        <v>5</v>
      </c>
      <c r="F1435" t="s">
        <v>1220</v>
      </c>
    </row>
    <row r="1436" spans="1:6" x14ac:dyDescent="0.3">
      <c r="A1436" t="s">
        <v>0</v>
      </c>
      <c r="B1436">
        <v>171</v>
      </c>
      <c r="C1436" s="34" t="s">
        <v>20</v>
      </c>
      <c r="D1436" s="34">
        <v>1</v>
      </c>
      <c r="E1436" s="39">
        <v>1</v>
      </c>
      <c r="F1436" t="s">
        <v>1499</v>
      </c>
    </row>
    <row r="1437" spans="1:6" x14ac:dyDescent="0.3">
      <c r="A1437" t="s">
        <v>0</v>
      </c>
      <c r="B1437">
        <v>171</v>
      </c>
      <c r="C1437" s="34" t="s">
        <v>20</v>
      </c>
      <c r="D1437" s="34">
        <v>2</v>
      </c>
      <c r="E1437" s="39">
        <v>0</v>
      </c>
      <c r="F1437" t="s">
        <v>289</v>
      </c>
    </row>
    <row r="1438" spans="1:6" x14ac:dyDescent="0.3">
      <c r="A1438" t="s">
        <v>0</v>
      </c>
      <c r="B1438">
        <v>171</v>
      </c>
      <c r="C1438" s="34" t="s">
        <v>20</v>
      </c>
      <c r="D1438" s="34">
        <v>3</v>
      </c>
      <c r="E1438" s="39">
        <v>1</v>
      </c>
      <c r="F1438" t="s">
        <v>525</v>
      </c>
    </row>
    <row r="1439" spans="1:6" x14ac:dyDescent="0.3">
      <c r="A1439" t="s">
        <v>0</v>
      </c>
      <c r="B1439">
        <v>171</v>
      </c>
      <c r="C1439" s="34" t="s">
        <v>20</v>
      </c>
      <c r="D1439" s="34">
        <v>4</v>
      </c>
      <c r="E1439" s="39">
        <v>1</v>
      </c>
      <c r="F1439" t="s">
        <v>31</v>
      </c>
    </row>
    <row r="1440" spans="1:6" x14ac:dyDescent="0.3">
      <c r="A1440" t="s">
        <v>0</v>
      </c>
      <c r="B1440">
        <v>171</v>
      </c>
      <c r="C1440" s="34" t="s">
        <v>20</v>
      </c>
      <c r="D1440" s="34">
        <v>5</v>
      </c>
      <c r="E1440" s="39">
        <v>1</v>
      </c>
      <c r="F1440" t="s">
        <v>521</v>
      </c>
    </row>
    <row r="1441" spans="1:6" x14ac:dyDescent="0.3">
      <c r="A1441" t="s">
        <v>0</v>
      </c>
      <c r="B1441">
        <v>171</v>
      </c>
      <c r="C1441" s="34" t="s">
        <v>20</v>
      </c>
      <c r="D1441" s="34">
        <v>6</v>
      </c>
      <c r="E1441" s="39">
        <v>0</v>
      </c>
      <c r="F1441" t="s">
        <v>1403</v>
      </c>
    </row>
    <row r="1442" spans="1:6" x14ac:dyDescent="0.3">
      <c r="A1442" t="s">
        <v>0</v>
      </c>
      <c r="B1442">
        <v>171</v>
      </c>
      <c r="C1442" s="34" t="s">
        <v>20</v>
      </c>
      <c r="D1442" s="34">
        <v>7</v>
      </c>
      <c r="E1442" s="39">
        <v>0</v>
      </c>
      <c r="F1442" t="s">
        <v>1335</v>
      </c>
    </row>
    <row r="1443" spans="1:6" x14ac:dyDescent="0.3">
      <c r="A1443" t="s">
        <v>0</v>
      </c>
      <c r="B1443">
        <v>171</v>
      </c>
      <c r="C1443" s="34" t="s">
        <v>20</v>
      </c>
      <c r="D1443" s="34">
        <v>8</v>
      </c>
      <c r="E1443" s="39">
        <v>0</v>
      </c>
      <c r="F1443" t="s">
        <v>379</v>
      </c>
    </row>
    <row r="1444" spans="1:6" x14ac:dyDescent="0.3">
      <c r="A1444" t="s">
        <v>0</v>
      </c>
      <c r="B1444">
        <v>171</v>
      </c>
      <c r="C1444" s="34" t="s">
        <v>20</v>
      </c>
      <c r="D1444" s="34">
        <v>9</v>
      </c>
      <c r="E1444" s="39">
        <v>1</v>
      </c>
      <c r="F1444" t="s">
        <v>1576</v>
      </c>
    </row>
    <row r="1445" spans="1:6" x14ac:dyDescent="0.3">
      <c r="A1445" t="s">
        <v>1078</v>
      </c>
      <c r="B1445">
        <v>172</v>
      </c>
      <c r="C1445" s="34" t="s">
        <v>1079</v>
      </c>
      <c r="D1445" s="34">
        <v>8</v>
      </c>
      <c r="E1445" s="39">
        <v>5</v>
      </c>
      <c r="F1445" t="s">
        <v>1221</v>
      </c>
    </row>
    <row r="1446" spans="1:6" x14ac:dyDescent="0.3">
      <c r="A1446" t="s">
        <v>0</v>
      </c>
      <c r="B1446">
        <v>172</v>
      </c>
      <c r="C1446" s="34" t="s">
        <v>20</v>
      </c>
      <c r="D1446" s="34">
        <v>1</v>
      </c>
      <c r="E1446" s="39">
        <v>0</v>
      </c>
      <c r="F1446" t="s">
        <v>1337</v>
      </c>
    </row>
    <row r="1447" spans="1:6" x14ac:dyDescent="0.3">
      <c r="A1447" t="s">
        <v>0</v>
      </c>
      <c r="B1447">
        <v>172</v>
      </c>
      <c r="C1447" s="34" t="s">
        <v>20</v>
      </c>
      <c r="D1447" s="34">
        <v>2</v>
      </c>
      <c r="E1447" s="39">
        <v>0</v>
      </c>
      <c r="F1447" t="s">
        <v>309</v>
      </c>
    </row>
    <row r="1448" spans="1:6" x14ac:dyDescent="0.3">
      <c r="A1448" t="s">
        <v>0</v>
      </c>
      <c r="B1448">
        <v>172</v>
      </c>
      <c r="C1448" s="34" t="s">
        <v>20</v>
      </c>
      <c r="D1448" s="34">
        <v>3</v>
      </c>
      <c r="E1448" s="39">
        <v>1</v>
      </c>
      <c r="F1448" t="s">
        <v>1321</v>
      </c>
    </row>
    <row r="1449" spans="1:6" x14ac:dyDescent="0.3">
      <c r="A1449" t="s">
        <v>0</v>
      </c>
      <c r="B1449">
        <v>172</v>
      </c>
      <c r="C1449" s="34" t="s">
        <v>20</v>
      </c>
      <c r="D1449" s="34">
        <v>4</v>
      </c>
      <c r="E1449" s="39">
        <v>1</v>
      </c>
      <c r="F1449" t="s">
        <v>14</v>
      </c>
    </row>
    <row r="1450" spans="1:6" x14ac:dyDescent="0.3">
      <c r="A1450" t="s">
        <v>0</v>
      </c>
      <c r="B1450">
        <v>172</v>
      </c>
      <c r="C1450" s="34" t="s">
        <v>20</v>
      </c>
      <c r="D1450" s="34">
        <v>5</v>
      </c>
      <c r="E1450" s="39">
        <v>0</v>
      </c>
      <c r="F1450" t="s">
        <v>1577</v>
      </c>
    </row>
    <row r="1451" spans="1:6" x14ac:dyDescent="0.3">
      <c r="A1451" t="s">
        <v>0</v>
      </c>
      <c r="B1451">
        <v>172</v>
      </c>
      <c r="C1451" s="34" t="s">
        <v>20</v>
      </c>
      <c r="D1451" s="34">
        <v>6</v>
      </c>
      <c r="E1451" s="39">
        <v>1</v>
      </c>
      <c r="F1451" t="s">
        <v>1438</v>
      </c>
    </row>
    <row r="1452" spans="1:6" x14ac:dyDescent="0.3">
      <c r="A1452" t="s">
        <v>0</v>
      </c>
      <c r="B1452">
        <v>172</v>
      </c>
      <c r="C1452" s="34" t="s">
        <v>20</v>
      </c>
      <c r="D1452" s="34">
        <v>7</v>
      </c>
      <c r="E1452" s="39">
        <v>1</v>
      </c>
      <c r="F1452" t="s">
        <v>1313</v>
      </c>
    </row>
    <row r="1453" spans="1:6" x14ac:dyDescent="0.3">
      <c r="A1453" t="s">
        <v>0</v>
      </c>
      <c r="B1453">
        <v>172</v>
      </c>
      <c r="C1453" s="34" t="s">
        <v>20</v>
      </c>
      <c r="D1453" s="34">
        <v>8</v>
      </c>
      <c r="E1453" s="39">
        <v>1</v>
      </c>
      <c r="F1453" t="s">
        <v>1578</v>
      </c>
    </row>
    <row r="1454" spans="1:6" x14ac:dyDescent="0.3">
      <c r="A1454" t="s">
        <v>1078</v>
      </c>
      <c r="B1454">
        <v>173</v>
      </c>
      <c r="C1454" s="34" t="s">
        <v>1079</v>
      </c>
      <c r="D1454" s="34">
        <v>7</v>
      </c>
      <c r="E1454" s="39">
        <v>3</v>
      </c>
      <c r="F1454" t="s">
        <v>1222</v>
      </c>
    </row>
    <row r="1455" spans="1:6" x14ac:dyDescent="0.3">
      <c r="A1455" t="s">
        <v>0</v>
      </c>
      <c r="B1455">
        <v>173</v>
      </c>
      <c r="C1455" s="34" t="s">
        <v>20</v>
      </c>
      <c r="D1455" s="34">
        <v>1</v>
      </c>
      <c r="E1455" s="39">
        <v>1</v>
      </c>
      <c r="F1455" t="s">
        <v>596</v>
      </c>
    </row>
    <row r="1456" spans="1:6" x14ac:dyDescent="0.3">
      <c r="A1456" t="s">
        <v>0</v>
      </c>
      <c r="B1456">
        <v>173</v>
      </c>
      <c r="C1456" s="34" t="s">
        <v>20</v>
      </c>
      <c r="D1456" s="34">
        <v>2</v>
      </c>
      <c r="E1456" s="39">
        <v>0</v>
      </c>
      <c r="F1456" t="s">
        <v>309</v>
      </c>
    </row>
    <row r="1457" spans="1:6" x14ac:dyDescent="0.3">
      <c r="A1457" t="s">
        <v>0</v>
      </c>
      <c r="B1457">
        <v>173</v>
      </c>
      <c r="C1457" s="34" t="s">
        <v>20</v>
      </c>
      <c r="D1457" s="34">
        <v>3</v>
      </c>
      <c r="E1457" s="39">
        <v>0</v>
      </c>
      <c r="F1457" t="s">
        <v>1579</v>
      </c>
    </row>
    <row r="1458" spans="1:6" x14ac:dyDescent="0.3">
      <c r="A1458" t="s">
        <v>0</v>
      </c>
      <c r="B1458">
        <v>173</v>
      </c>
      <c r="C1458" s="34" t="s">
        <v>20</v>
      </c>
      <c r="D1458" s="34">
        <v>4</v>
      </c>
      <c r="E1458" s="39">
        <v>1</v>
      </c>
      <c r="F1458" t="s">
        <v>102</v>
      </c>
    </row>
    <row r="1459" spans="1:6" x14ac:dyDescent="0.3">
      <c r="A1459" t="s">
        <v>0</v>
      </c>
      <c r="B1459">
        <v>173</v>
      </c>
      <c r="C1459" s="34" t="s">
        <v>20</v>
      </c>
      <c r="D1459" s="34">
        <v>5</v>
      </c>
      <c r="E1459" s="39">
        <v>0</v>
      </c>
      <c r="F1459" t="s">
        <v>644</v>
      </c>
    </row>
    <row r="1460" spans="1:6" x14ac:dyDescent="0.3">
      <c r="A1460" t="s">
        <v>0</v>
      </c>
      <c r="B1460">
        <v>173</v>
      </c>
      <c r="C1460" s="34" t="s">
        <v>20</v>
      </c>
      <c r="D1460" s="34">
        <v>6</v>
      </c>
      <c r="E1460" s="39">
        <v>0</v>
      </c>
      <c r="F1460" t="s">
        <v>38</v>
      </c>
    </row>
    <row r="1461" spans="1:6" x14ac:dyDescent="0.3">
      <c r="A1461" t="s">
        <v>0</v>
      </c>
      <c r="B1461">
        <v>173</v>
      </c>
      <c r="C1461" s="34" t="s">
        <v>20</v>
      </c>
      <c r="D1461" s="34">
        <v>7</v>
      </c>
      <c r="E1461" s="39">
        <v>1</v>
      </c>
      <c r="F1461" t="s">
        <v>1392</v>
      </c>
    </row>
    <row r="1462" spans="1:6" x14ac:dyDescent="0.3">
      <c r="A1462" t="s">
        <v>1078</v>
      </c>
      <c r="B1462">
        <v>174</v>
      </c>
      <c r="C1462" s="34" t="s">
        <v>1079</v>
      </c>
      <c r="D1462" s="34">
        <v>6</v>
      </c>
      <c r="E1462" s="39">
        <v>3</v>
      </c>
      <c r="F1462" t="s">
        <v>1223</v>
      </c>
    </row>
    <row r="1463" spans="1:6" x14ac:dyDescent="0.3">
      <c r="A1463" t="s">
        <v>0</v>
      </c>
      <c r="B1463">
        <v>174</v>
      </c>
      <c r="C1463" s="34" t="s">
        <v>20</v>
      </c>
      <c r="D1463" s="34">
        <v>1</v>
      </c>
      <c r="E1463" s="39">
        <v>1</v>
      </c>
      <c r="F1463" t="s">
        <v>1319</v>
      </c>
    </row>
    <row r="1464" spans="1:6" x14ac:dyDescent="0.3">
      <c r="A1464" t="s">
        <v>0</v>
      </c>
      <c r="B1464">
        <v>174</v>
      </c>
      <c r="C1464" s="34" t="s">
        <v>20</v>
      </c>
      <c r="D1464" s="34">
        <v>2</v>
      </c>
      <c r="E1464" s="39">
        <v>0</v>
      </c>
      <c r="F1464" t="s">
        <v>562</v>
      </c>
    </row>
    <row r="1465" spans="1:6" x14ac:dyDescent="0.3">
      <c r="A1465" t="s">
        <v>0</v>
      </c>
      <c r="B1465">
        <v>174</v>
      </c>
      <c r="C1465" s="34" t="s">
        <v>20</v>
      </c>
      <c r="D1465" s="34">
        <v>3</v>
      </c>
      <c r="E1465" s="39">
        <v>0</v>
      </c>
      <c r="F1465" t="s">
        <v>1356</v>
      </c>
    </row>
    <row r="1466" spans="1:6" x14ac:dyDescent="0.3">
      <c r="A1466" t="s">
        <v>0</v>
      </c>
      <c r="B1466">
        <v>174</v>
      </c>
      <c r="C1466" s="34" t="s">
        <v>20</v>
      </c>
      <c r="D1466" s="34">
        <v>4</v>
      </c>
      <c r="E1466" s="39">
        <v>0</v>
      </c>
      <c r="F1466" t="s">
        <v>1294</v>
      </c>
    </row>
    <row r="1467" spans="1:6" x14ac:dyDescent="0.3">
      <c r="A1467" t="s">
        <v>0</v>
      </c>
      <c r="B1467">
        <v>174</v>
      </c>
      <c r="C1467" s="34" t="s">
        <v>20</v>
      </c>
      <c r="D1467" s="34">
        <v>5</v>
      </c>
      <c r="E1467" s="39">
        <v>1</v>
      </c>
      <c r="F1467" t="s">
        <v>1335</v>
      </c>
    </row>
    <row r="1468" spans="1:6" x14ac:dyDescent="0.3">
      <c r="A1468" t="s">
        <v>0</v>
      </c>
      <c r="B1468">
        <v>174</v>
      </c>
      <c r="C1468" s="34" t="s">
        <v>20</v>
      </c>
      <c r="D1468" s="34">
        <v>6</v>
      </c>
      <c r="E1468" s="39">
        <v>1</v>
      </c>
      <c r="F1468" t="s">
        <v>510</v>
      </c>
    </row>
    <row r="1469" spans="1:6" x14ac:dyDescent="0.3">
      <c r="A1469" t="s">
        <v>1078</v>
      </c>
      <c r="B1469">
        <v>175</v>
      </c>
      <c r="C1469" s="34" t="s">
        <v>1079</v>
      </c>
      <c r="D1469" s="34">
        <v>10</v>
      </c>
      <c r="E1469" s="39">
        <v>4</v>
      </c>
      <c r="F1469" t="s">
        <v>1224</v>
      </c>
    </row>
    <row r="1470" spans="1:6" x14ac:dyDescent="0.3">
      <c r="A1470" t="s">
        <v>0</v>
      </c>
      <c r="B1470">
        <v>175</v>
      </c>
      <c r="C1470" s="34" t="s">
        <v>20</v>
      </c>
      <c r="D1470" s="34">
        <v>1</v>
      </c>
      <c r="E1470" s="39">
        <v>1</v>
      </c>
      <c r="F1470" t="s">
        <v>1464</v>
      </c>
    </row>
    <row r="1471" spans="1:6" x14ac:dyDescent="0.3">
      <c r="A1471" t="s">
        <v>0</v>
      </c>
      <c r="B1471">
        <v>175</v>
      </c>
      <c r="C1471" s="34" t="s">
        <v>20</v>
      </c>
      <c r="D1471" s="34">
        <v>2</v>
      </c>
      <c r="E1471" s="39">
        <v>1</v>
      </c>
      <c r="F1471" t="s">
        <v>31</v>
      </c>
    </row>
    <row r="1472" spans="1:6" x14ac:dyDescent="0.3">
      <c r="A1472" t="s">
        <v>0</v>
      </c>
      <c r="B1472">
        <v>175</v>
      </c>
      <c r="C1472" s="34" t="s">
        <v>20</v>
      </c>
      <c r="D1472" s="34">
        <v>3</v>
      </c>
      <c r="E1472" s="39">
        <v>0</v>
      </c>
      <c r="F1472" t="s">
        <v>120</v>
      </c>
    </row>
    <row r="1473" spans="1:6" x14ac:dyDescent="0.3">
      <c r="A1473" t="s">
        <v>0</v>
      </c>
      <c r="B1473">
        <v>175</v>
      </c>
      <c r="C1473" s="34" t="s">
        <v>20</v>
      </c>
      <c r="D1473" s="34">
        <v>4</v>
      </c>
      <c r="E1473" s="39">
        <v>0</v>
      </c>
      <c r="F1473" t="s">
        <v>35</v>
      </c>
    </row>
    <row r="1474" spans="1:6" x14ac:dyDescent="0.3">
      <c r="A1474" t="s">
        <v>0</v>
      </c>
      <c r="B1474">
        <v>175</v>
      </c>
      <c r="C1474" s="34" t="s">
        <v>20</v>
      </c>
      <c r="D1474" s="34">
        <v>5</v>
      </c>
      <c r="E1474" s="39">
        <v>0</v>
      </c>
      <c r="F1474" t="s">
        <v>1580</v>
      </c>
    </row>
    <row r="1475" spans="1:6" x14ac:dyDescent="0.3">
      <c r="A1475" t="s">
        <v>0</v>
      </c>
      <c r="B1475">
        <v>175</v>
      </c>
      <c r="C1475" s="34" t="s">
        <v>20</v>
      </c>
      <c r="D1475" s="34">
        <v>6</v>
      </c>
      <c r="E1475" s="39">
        <v>0</v>
      </c>
      <c r="F1475" t="s">
        <v>317</v>
      </c>
    </row>
    <row r="1476" spans="1:6" x14ac:dyDescent="0.3">
      <c r="A1476" t="s">
        <v>0</v>
      </c>
      <c r="B1476">
        <v>175</v>
      </c>
      <c r="C1476" s="34" t="s">
        <v>20</v>
      </c>
      <c r="D1476" s="34">
        <v>7</v>
      </c>
      <c r="E1476" s="39">
        <v>0</v>
      </c>
      <c r="F1476" t="s">
        <v>1581</v>
      </c>
    </row>
    <row r="1477" spans="1:6" x14ac:dyDescent="0.3">
      <c r="A1477" t="s">
        <v>0</v>
      </c>
      <c r="B1477">
        <v>175</v>
      </c>
      <c r="C1477" s="34" t="s">
        <v>20</v>
      </c>
      <c r="D1477" s="34">
        <v>8</v>
      </c>
      <c r="E1477" s="39">
        <v>1</v>
      </c>
      <c r="F1477" t="s">
        <v>1582</v>
      </c>
    </row>
    <row r="1478" spans="1:6" x14ac:dyDescent="0.3">
      <c r="A1478" t="s">
        <v>0</v>
      </c>
      <c r="B1478">
        <v>175</v>
      </c>
      <c r="C1478" s="34" t="s">
        <v>20</v>
      </c>
      <c r="D1478" s="34">
        <v>9</v>
      </c>
      <c r="E1478" s="39">
        <v>1</v>
      </c>
      <c r="F1478" t="s">
        <v>1583</v>
      </c>
    </row>
    <row r="1479" spans="1:6" x14ac:dyDescent="0.3">
      <c r="A1479" t="s">
        <v>0</v>
      </c>
      <c r="B1479">
        <v>175</v>
      </c>
      <c r="C1479" s="34" t="s">
        <v>20</v>
      </c>
      <c r="D1479" s="34">
        <v>10</v>
      </c>
      <c r="E1479" s="39">
        <v>0</v>
      </c>
      <c r="F1479" t="s">
        <v>38</v>
      </c>
    </row>
    <row r="1480" spans="1:6" x14ac:dyDescent="0.3">
      <c r="A1480" t="s">
        <v>1078</v>
      </c>
      <c r="B1480">
        <v>176</v>
      </c>
      <c r="C1480" s="34" t="s">
        <v>1079</v>
      </c>
      <c r="D1480" s="34">
        <v>3</v>
      </c>
      <c r="E1480" s="39">
        <v>2</v>
      </c>
      <c r="F1480" t="s">
        <v>1225</v>
      </c>
    </row>
    <row r="1481" spans="1:6" x14ac:dyDescent="0.3">
      <c r="A1481" t="s">
        <v>0</v>
      </c>
      <c r="B1481">
        <v>176</v>
      </c>
      <c r="C1481" s="34" t="s">
        <v>20</v>
      </c>
      <c r="D1481" s="34">
        <v>1</v>
      </c>
      <c r="E1481" s="39">
        <v>1</v>
      </c>
      <c r="F1481" t="s">
        <v>102</v>
      </c>
    </row>
    <row r="1482" spans="1:6" x14ac:dyDescent="0.3">
      <c r="A1482" t="s">
        <v>0</v>
      </c>
      <c r="B1482">
        <v>176</v>
      </c>
      <c r="C1482" s="34" t="s">
        <v>20</v>
      </c>
      <c r="D1482" s="34">
        <v>2</v>
      </c>
      <c r="E1482" s="39">
        <v>1</v>
      </c>
      <c r="F1482" t="s">
        <v>1386</v>
      </c>
    </row>
    <row r="1483" spans="1:6" x14ac:dyDescent="0.3">
      <c r="A1483" t="s">
        <v>0</v>
      </c>
      <c r="B1483">
        <v>176</v>
      </c>
      <c r="C1483" s="34" t="s">
        <v>20</v>
      </c>
      <c r="D1483" s="34">
        <v>3</v>
      </c>
      <c r="E1483" s="39">
        <v>0</v>
      </c>
      <c r="F1483" t="s">
        <v>1584</v>
      </c>
    </row>
    <row r="1484" spans="1:6" x14ac:dyDescent="0.3">
      <c r="A1484" t="s">
        <v>1078</v>
      </c>
      <c r="B1484">
        <v>177</v>
      </c>
      <c r="C1484" s="34" t="s">
        <v>1079</v>
      </c>
      <c r="D1484" s="34">
        <v>8</v>
      </c>
      <c r="E1484" s="39">
        <v>4</v>
      </c>
      <c r="F1484" t="s">
        <v>1226</v>
      </c>
    </row>
    <row r="1485" spans="1:6" x14ac:dyDescent="0.3">
      <c r="A1485" t="s">
        <v>0</v>
      </c>
      <c r="B1485">
        <v>177</v>
      </c>
      <c r="C1485" s="34" t="s">
        <v>20</v>
      </c>
      <c r="D1485" s="34">
        <v>1</v>
      </c>
      <c r="E1485" s="39">
        <v>1</v>
      </c>
      <c r="F1485" t="s">
        <v>151</v>
      </c>
    </row>
    <row r="1486" spans="1:6" x14ac:dyDescent="0.3">
      <c r="A1486" t="s">
        <v>0</v>
      </c>
      <c r="B1486">
        <v>177</v>
      </c>
      <c r="C1486" s="34" t="s">
        <v>20</v>
      </c>
      <c r="D1486" s="34">
        <v>2</v>
      </c>
      <c r="E1486" s="39">
        <v>1</v>
      </c>
      <c r="F1486" t="s">
        <v>149</v>
      </c>
    </row>
    <row r="1487" spans="1:6" x14ac:dyDescent="0.3">
      <c r="A1487" t="s">
        <v>0</v>
      </c>
      <c r="B1487">
        <v>177</v>
      </c>
      <c r="C1487" s="34" t="s">
        <v>20</v>
      </c>
      <c r="D1487" s="34">
        <v>3</v>
      </c>
      <c r="E1487" s="39">
        <v>1</v>
      </c>
      <c r="F1487" t="s">
        <v>102</v>
      </c>
    </row>
    <row r="1488" spans="1:6" x14ac:dyDescent="0.3">
      <c r="A1488" t="s">
        <v>0</v>
      </c>
      <c r="B1488">
        <v>177</v>
      </c>
      <c r="C1488" s="34" t="s">
        <v>20</v>
      </c>
      <c r="D1488" s="34">
        <v>4</v>
      </c>
      <c r="E1488" s="39">
        <v>0</v>
      </c>
      <c r="F1488" t="s">
        <v>234</v>
      </c>
    </row>
    <row r="1489" spans="1:6" x14ac:dyDescent="0.3">
      <c r="A1489" t="s">
        <v>0</v>
      </c>
      <c r="B1489">
        <v>177</v>
      </c>
      <c r="C1489" s="34" t="s">
        <v>20</v>
      </c>
      <c r="D1489" s="34">
        <v>5</v>
      </c>
      <c r="E1489" s="39">
        <v>0</v>
      </c>
      <c r="F1489" t="s">
        <v>1364</v>
      </c>
    </row>
    <row r="1490" spans="1:6" x14ac:dyDescent="0.3">
      <c r="A1490" t="s">
        <v>0</v>
      </c>
      <c r="B1490">
        <v>177</v>
      </c>
      <c r="C1490" s="34" t="s">
        <v>20</v>
      </c>
      <c r="D1490" s="34">
        <v>6</v>
      </c>
      <c r="E1490" s="39">
        <v>1</v>
      </c>
      <c r="F1490" t="s">
        <v>31</v>
      </c>
    </row>
    <row r="1491" spans="1:6" x14ac:dyDescent="0.3">
      <c r="A1491" t="s">
        <v>0</v>
      </c>
      <c r="B1491">
        <v>177</v>
      </c>
      <c r="C1491" s="34" t="s">
        <v>20</v>
      </c>
      <c r="D1491" s="34">
        <v>7</v>
      </c>
      <c r="E1491" s="39">
        <v>0</v>
      </c>
      <c r="F1491" t="s">
        <v>1335</v>
      </c>
    </row>
    <row r="1492" spans="1:6" x14ac:dyDescent="0.3">
      <c r="A1492" t="s">
        <v>0</v>
      </c>
      <c r="B1492">
        <v>177</v>
      </c>
      <c r="C1492" s="34" t="s">
        <v>20</v>
      </c>
      <c r="D1492" s="34">
        <v>8</v>
      </c>
      <c r="E1492" s="39">
        <v>0</v>
      </c>
      <c r="F1492" t="s">
        <v>14</v>
      </c>
    </row>
    <row r="1493" spans="1:6" x14ac:dyDescent="0.3">
      <c r="A1493" t="s">
        <v>1078</v>
      </c>
      <c r="B1493">
        <v>178</v>
      </c>
      <c r="C1493" s="34" t="s">
        <v>1079</v>
      </c>
      <c r="D1493" s="34">
        <v>8</v>
      </c>
      <c r="E1493" s="39">
        <v>5</v>
      </c>
      <c r="F1493" t="s">
        <v>1227</v>
      </c>
    </row>
    <row r="1494" spans="1:6" x14ac:dyDescent="0.3">
      <c r="A1494" t="s">
        <v>0</v>
      </c>
      <c r="B1494">
        <v>178</v>
      </c>
      <c r="C1494" s="34" t="s">
        <v>20</v>
      </c>
      <c r="D1494" s="34">
        <v>1</v>
      </c>
      <c r="E1494" s="39">
        <v>0</v>
      </c>
      <c r="F1494" t="s">
        <v>1585</v>
      </c>
    </row>
    <row r="1495" spans="1:6" x14ac:dyDescent="0.3">
      <c r="A1495" t="s">
        <v>0</v>
      </c>
      <c r="B1495">
        <v>178</v>
      </c>
      <c r="C1495" s="34" t="s">
        <v>20</v>
      </c>
      <c r="D1495" s="34">
        <v>2</v>
      </c>
      <c r="E1495" s="39">
        <v>1</v>
      </c>
      <c r="F1495" t="s">
        <v>1378</v>
      </c>
    </row>
    <row r="1496" spans="1:6" x14ac:dyDescent="0.3">
      <c r="A1496" t="s">
        <v>0</v>
      </c>
      <c r="B1496">
        <v>178</v>
      </c>
      <c r="C1496" s="34" t="s">
        <v>20</v>
      </c>
      <c r="D1496" s="34">
        <v>3</v>
      </c>
      <c r="E1496" s="39">
        <v>0</v>
      </c>
      <c r="F1496" t="s">
        <v>1411</v>
      </c>
    </row>
    <row r="1497" spans="1:6" x14ac:dyDescent="0.3">
      <c r="A1497" t="s">
        <v>0</v>
      </c>
      <c r="B1497">
        <v>178</v>
      </c>
      <c r="C1497" s="34" t="s">
        <v>20</v>
      </c>
      <c r="D1497" s="34">
        <v>4</v>
      </c>
      <c r="E1497" s="39">
        <v>1</v>
      </c>
      <c r="F1497" t="s">
        <v>31</v>
      </c>
    </row>
    <row r="1498" spans="1:6" x14ac:dyDescent="0.3">
      <c r="A1498" t="s">
        <v>0</v>
      </c>
      <c r="B1498">
        <v>178</v>
      </c>
      <c r="C1498" s="34" t="s">
        <v>20</v>
      </c>
      <c r="D1498" s="34">
        <v>5</v>
      </c>
      <c r="E1498" s="39">
        <v>1</v>
      </c>
      <c r="F1498" t="s">
        <v>1517</v>
      </c>
    </row>
    <row r="1499" spans="1:6" x14ac:dyDescent="0.3">
      <c r="A1499" t="s">
        <v>0</v>
      </c>
      <c r="B1499">
        <v>178</v>
      </c>
      <c r="C1499" s="34" t="s">
        <v>20</v>
      </c>
      <c r="D1499" s="34">
        <v>6</v>
      </c>
      <c r="E1499" s="39">
        <v>1</v>
      </c>
      <c r="F1499" t="s">
        <v>1283</v>
      </c>
    </row>
    <row r="1500" spans="1:6" x14ac:dyDescent="0.3">
      <c r="A1500" t="s">
        <v>0</v>
      </c>
      <c r="B1500">
        <v>178</v>
      </c>
      <c r="C1500" s="34" t="s">
        <v>20</v>
      </c>
      <c r="D1500" s="34">
        <v>7</v>
      </c>
      <c r="E1500" s="39">
        <v>1</v>
      </c>
      <c r="F1500" t="s">
        <v>1586</v>
      </c>
    </row>
    <row r="1501" spans="1:6" x14ac:dyDescent="0.3">
      <c r="A1501" t="s">
        <v>0</v>
      </c>
      <c r="B1501">
        <v>178</v>
      </c>
      <c r="C1501" s="34" t="s">
        <v>20</v>
      </c>
      <c r="D1501" s="34">
        <v>8</v>
      </c>
      <c r="E1501" s="39">
        <v>0</v>
      </c>
      <c r="F1501" t="s">
        <v>34</v>
      </c>
    </row>
    <row r="1502" spans="1:6" x14ac:dyDescent="0.3">
      <c r="A1502" t="s">
        <v>1078</v>
      </c>
      <c r="B1502">
        <v>179</v>
      </c>
      <c r="C1502" s="34" t="s">
        <v>1079</v>
      </c>
      <c r="D1502" s="34">
        <v>6</v>
      </c>
      <c r="E1502" s="39">
        <v>2</v>
      </c>
      <c r="F1502" t="s">
        <v>1228</v>
      </c>
    </row>
    <row r="1503" spans="1:6" x14ac:dyDescent="0.3">
      <c r="A1503" t="s">
        <v>0</v>
      </c>
      <c r="B1503">
        <v>179</v>
      </c>
      <c r="C1503" s="34" t="s">
        <v>20</v>
      </c>
      <c r="D1503" s="34">
        <v>1</v>
      </c>
      <c r="E1503" s="39">
        <v>0</v>
      </c>
      <c r="F1503" t="s">
        <v>1511</v>
      </c>
    </row>
    <row r="1504" spans="1:6" x14ac:dyDescent="0.3">
      <c r="A1504" t="s">
        <v>0</v>
      </c>
      <c r="B1504">
        <v>179</v>
      </c>
      <c r="C1504" s="34" t="s">
        <v>20</v>
      </c>
      <c r="D1504" s="34">
        <v>2</v>
      </c>
      <c r="E1504" s="39">
        <v>0</v>
      </c>
      <c r="F1504" t="s">
        <v>1297</v>
      </c>
    </row>
    <row r="1505" spans="1:6" x14ac:dyDescent="0.3">
      <c r="A1505" t="s">
        <v>0</v>
      </c>
      <c r="B1505">
        <v>179</v>
      </c>
      <c r="C1505" s="34" t="s">
        <v>20</v>
      </c>
      <c r="D1505" s="34">
        <v>3</v>
      </c>
      <c r="E1505" s="39">
        <v>1</v>
      </c>
      <c r="F1505" t="s">
        <v>32</v>
      </c>
    </row>
    <row r="1506" spans="1:6" x14ac:dyDescent="0.3">
      <c r="A1506" t="s">
        <v>0</v>
      </c>
      <c r="B1506">
        <v>179</v>
      </c>
      <c r="C1506" s="34" t="s">
        <v>20</v>
      </c>
      <c r="D1506" s="34">
        <v>4</v>
      </c>
      <c r="E1506" s="39">
        <v>0</v>
      </c>
      <c r="F1506" t="s">
        <v>1308</v>
      </c>
    </row>
    <row r="1507" spans="1:6" x14ac:dyDescent="0.3">
      <c r="A1507" t="s">
        <v>0</v>
      </c>
      <c r="B1507">
        <v>179</v>
      </c>
      <c r="C1507" s="34" t="s">
        <v>20</v>
      </c>
      <c r="D1507" s="34">
        <v>5</v>
      </c>
      <c r="E1507" s="39">
        <v>1</v>
      </c>
      <c r="F1507" t="s">
        <v>110</v>
      </c>
    </row>
    <row r="1508" spans="1:6" x14ac:dyDescent="0.3">
      <c r="A1508" t="s">
        <v>0</v>
      </c>
      <c r="B1508">
        <v>179</v>
      </c>
      <c r="C1508" s="34" t="s">
        <v>20</v>
      </c>
      <c r="D1508" s="34">
        <v>6</v>
      </c>
      <c r="E1508" s="39">
        <v>0</v>
      </c>
      <c r="F1508" t="s">
        <v>225</v>
      </c>
    </row>
    <row r="1509" spans="1:6" x14ac:dyDescent="0.3">
      <c r="A1509" t="s">
        <v>1078</v>
      </c>
      <c r="B1509">
        <v>180</v>
      </c>
      <c r="C1509" s="34" t="s">
        <v>1079</v>
      </c>
      <c r="D1509" s="34">
        <v>9</v>
      </c>
      <c r="E1509" s="39">
        <v>5</v>
      </c>
      <c r="F1509" t="s">
        <v>1229</v>
      </c>
    </row>
    <row r="1510" spans="1:6" x14ac:dyDescent="0.3">
      <c r="A1510" t="s">
        <v>0</v>
      </c>
      <c r="B1510">
        <v>180</v>
      </c>
      <c r="C1510" s="34" t="s">
        <v>20</v>
      </c>
      <c r="D1510" s="34">
        <v>1</v>
      </c>
      <c r="E1510" s="39">
        <v>0</v>
      </c>
      <c r="F1510" t="s">
        <v>1294</v>
      </c>
    </row>
    <row r="1511" spans="1:6" x14ac:dyDescent="0.3">
      <c r="A1511" t="s">
        <v>0</v>
      </c>
      <c r="B1511">
        <v>180</v>
      </c>
      <c r="C1511" s="34" t="s">
        <v>20</v>
      </c>
      <c r="D1511" s="34">
        <v>2</v>
      </c>
      <c r="E1511" s="39">
        <v>0</v>
      </c>
      <c r="F1511" t="s">
        <v>1587</v>
      </c>
    </row>
    <row r="1512" spans="1:6" x14ac:dyDescent="0.3">
      <c r="A1512" t="s">
        <v>0</v>
      </c>
      <c r="B1512">
        <v>180</v>
      </c>
      <c r="C1512" s="34" t="s">
        <v>20</v>
      </c>
      <c r="D1512" s="34">
        <v>3</v>
      </c>
      <c r="E1512" s="39">
        <v>0</v>
      </c>
      <c r="F1512" t="s">
        <v>1297</v>
      </c>
    </row>
    <row r="1513" spans="1:6" x14ac:dyDescent="0.3">
      <c r="A1513" t="s">
        <v>0</v>
      </c>
      <c r="B1513">
        <v>180</v>
      </c>
      <c r="C1513" s="34" t="s">
        <v>20</v>
      </c>
      <c r="D1513" s="34">
        <v>4</v>
      </c>
      <c r="E1513" s="39">
        <v>1</v>
      </c>
      <c r="F1513" t="s">
        <v>811</v>
      </c>
    </row>
    <row r="1514" spans="1:6" x14ac:dyDescent="0.3">
      <c r="A1514" t="s">
        <v>0</v>
      </c>
      <c r="B1514">
        <v>180</v>
      </c>
      <c r="C1514" s="34" t="s">
        <v>20</v>
      </c>
      <c r="D1514" s="34">
        <v>5</v>
      </c>
      <c r="E1514" s="39">
        <v>1</v>
      </c>
      <c r="F1514" t="s">
        <v>1341</v>
      </c>
    </row>
    <row r="1515" spans="1:6" x14ac:dyDescent="0.3">
      <c r="A1515" t="s">
        <v>0</v>
      </c>
      <c r="B1515">
        <v>180</v>
      </c>
      <c r="C1515" s="34" t="s">
        <v>20</v>
      </c>
      <c r="D1515" s="34">
        <v>6</v>
      </c>
      <c r="E1515" s="39">
        <v>1</v>
      </c>
      <c r="F1515" t="s">
        <v>142</v>
      </c>
    </row>
    <row r="1516" spans="1:6" x14ac:dyDescent="0.3">
      <c r="A1516" t="s">
        <v>0</v>
      </c>
      <c r="B1516">
        <v>180</v>
      </c>
      <c r="C1516" s="34" t="s">
        <v>20</v>
      </c>
      <c r="D1516" s="34">
        <v>7</v>
      </c>
      <c r="E1516" s="39">
        <v>1</v>
      </c>
      <c r="F1516" t="s">
        <v>138</v>
      </c>
    </row>
    <row r="1517" spans="1:6" x14ac:dyDescent="0.3">
      <c r="A1517" t="s">
        <v>0</v>
      </c>
      <c r="B1517">
        <v>180</v>
      </c>
      <c r="C1517" s="34" t="s">
        <v>20</v>
      </c>
      <c r="D1517" s="34">
        <v>8</v>
      </c>
      <c r="E1517" s="39">
        <v>1</v>
      </c>
      <c r="F1517" t="s">
        <v>1588</v>
      </c>
    </row>
    <row r="1518" spans="1:6" x14ac:dyDescent="0.3">
      <c r="A1518" t="s">
        <v>0</v>
      </c>
      <c r="B1518">
        <v>180</v>
      </c>
      <c r="C1518" s="34" t="s">
        <v>20</v>
      </c>
      <c r="D1518" s="34">
        <v>9</v>
      </c>
      <c r="E1518" s="39">
        <v>0</v>
      </c>
      <c r="F1518" t="s">
        <v>38</v>
      </c>
    </row>
    <row r="1519" spans="1:6" x14ac:dyDescent="0.3">
      <c r="A1519" t="s">
        <v>1078</v>
      </c>
      <c r="B1519">
        <v>181</v>
      </c>
      <c r="C1519" s="34" t="s">
        <v>1079</v>
      </c>
      <c r="D1519" s="34">
        <v>4</v>
      </c>
      <c r="E1519" s="39">
        <v>1</v>
      </c>
      <c r="F1519" t="s">
        <v>1230</v>
      </c>
    </row>
    <row r="1520" spans="1:6" x14ac:dyDescent="0.3">
      <c r="A1520" t="s">
        <v>0</v>
      </c>
      <c r="B1520">
        <v>181</v>
      </c>
      <c r="C1520" s="34" t="s">
        <v>20</v>
      </c>
      <c r="D1520" s="34">
        <v>1</v>
      </c>
      <c r="E1520" s="39">
        <v>0</v>
      </c>
      <c r="F1520" t="s">
        <v>1589</v>
      </c>
    </row>
    <row r="1521" spans="1:6" x14ac:dyDescent="0.3">
      <c r="A1521" t="s">
        <v>0</v>
      </c>
      <c r="B1521">
        <v>181</v>
      </c>
      <c r="C1521" s="34" t="s">
        <v>20</v>
      </c>
      <c r="D1521" s="34">
        <v>2</v>
      </c>
      <c r="E1521" s="39">
        <v>1</v>
      </c>
      <c r="F1521" t="s">
        <v>1590</v>
      </c>
    </row>
    <row r="1522" spans="1:6" x14ac:dyDescent="0.3">
      <c r="A1522" t="s">
        <v>0</v>
      </c>
      <c r="B1522">
        <v>181</v>
      </c>
      <c r="C1522" s="34" t="s">
        <v>20</v>
      </c>
      <c r="D1522" s="34">
        <v>3</v>
      </c>
      <c r="E1522" s="39">
        <v>0</v>
      </c>
      <c r="F1522" t="s">
        <v>1591</v>
      </c>
    </row>
    <row r="1523" spans="1:6" x14ac:dyDescent="0.3">
      <c r="A1523" t="s">
        <v>0</v>
      </c>
      <c r="B1523">
        <v>181</v>
      </c>
      <c r="C1523" s="34" t="s">
        <v>20</v>
      </c>
      <c r="D1523" s="34">
        <v>4</v>
      </c>
      <c r="E1523" s="39">
        <v>0</v>
      </c>
      <c r="F1523" t="s">
        <v>1592</v>
      </c>
    </row>
    <row r="1524" spans="1:6" x14ac:dyDescent="0.3">
      <c r="A1524" t="s">
        <v>1078</v>
      </c>
      <c r="B1524">
        <v>182</v>
      </c>
      <c r="C1524" s="34" t="s">
        <v>1079</v>
      </c>
      <c r="D1524" s="34">
        <v>6</v>
      </c>
      <c r="E1524" s="39">
        <v>2</v>
      </c>
      <c r="F1524" t="s">
        <v>1231</v>
      </c>
    </row>
    <row r="1525" spans="1:6" x14ac:dyDescent="0.3">
      <c r="A1525" t="s">
        <v>0</v>
      </c>
      <c r="B1525">
        <v>182</v>
      </c>
      <c r="C1525" s="34" t="s">
        <v>20</v>
      </c>
      <c r="D1525" s="34">
        <v>1</v>
      </c>
      <c r="E1525" s="39">
        <v>0</v>
      </c>
      <c r="F1525" t="s">
        <v>1377</v>
      </c>
    </row>
    <row r="1526" spans="1:6" x14ac:dyDescent="0.3">
      <c r="A1526" t="s">
        <v>0</v>
      </c>
      <c r="B1526">
        <v>182</v>
      </c>
      <c r="C1526" s="34" t="s">
        <v>20</v>
      </c>
      <c r="D1526" s="34">
        <v>2</v>
      </c>
      <c r="E1526" s="39">
        <v>0</v>
      </c>
      <c r="F1526" t="s">
        <v>818</v>
      </c>
    </row>
    <row r="1527" spans="1:6" x14ac:dyDescent="0.3">
      <c r="A1527" t="s">
        <v>0</v>
      </c>
      <c r="B1527">
        <v>182</v>
      </c>
      <c r="C1527" s="34" t="s">
        <v>20</v>
      </c>
      <c r="D1527" s="34">
        <v>3</v>
      </c>
      <c r="E1527" s="39">
        <v>1</v>
      </c>
      <c r="F1527" t="s">
        <v>328</v>
      </c>
    </row>
    <row r="1528" spans="1:6" x14ac:dyDescent="0.3">
      <c r="A1528" t="s">
        <v>0</v>
      </c>
      <c r="B1528">
        <v>182</v>
      </c>
      <c r="C1528" s="34" t="s">
        <v>20</v>
      </c>
      <c r="D1528" s="34">
        <v>4</v>
      </c>
      <c r="E1528" s="39">
        <v>1</v>
      </c>
      <c r="F1528" t="s">
        <v>1593</v>
      </c>
    </row>
    <row r="1529" spans="1:6" x14ac:dyDescent="0.3">
      <c r="A1529" t="s">
        <v>0</v>
      </c>
      <c r="B1529">
        <v>182</v>
      </c>
      <c r="C1529" s="34" t="s">
        <v>20</v>
      </c>
      <c r="D1529" s="34">
        <v>5</v>
      </c>
      <c r="E1529" s="39">
        <v>0</v>
      </c>
      <c r="F1529" t="s">
        <v>1594</v>
      </c>
    </row>
    <row r="1530" spans="1:6" x14ac:dyDescent="0.3">
      <c r="A1530" t="s">
        <v>0</v>
      </c>
      <c r="B1530">
        <v>182</v>
      </c>
      <c r="C1530" s="34" t="s">
        <v>20</v>
      </c>
      <c r="D1530" s="34">
        <v>6</v>
      </c>
      <c r="E1530" s="39">
        <v>0</v>
      </c>
      <c r="F1530" t="s">
        <v>1595</v>
      </c>
    </row>
    <row r="1531" spans="1:6" x14ac:dyDescent="0.3">
      <c r="A1531" t="s">
        <v>1078</v>
      </c>
      <c r="B1531">
        <v>183</v>
      </c>
      <c r="C1531" s="34" t="s">
        <v>1079</v>
      </c>
      <c r="D1531" s="34">
        <v>7</v>
      </c>
      <c r="E1531" s="39">
        <v>3</v>
      </c>
      <c r="F1531" t="s">
        <v>1232</v>
      </c>
    </row>
    <row r="1532" spans="1:6" x14ac:dyDescent="0.3">
      <c r="A1532" t="s">
        <v>0</v>
      </c>
      <c r="B1532">
        <v>183</v>
      </c>
      <c r="C1532" s="34" t="s">
        <v>20</v>
      </c>
      <c r="D1532" s="34">
        <v>1</v>
      </c>
      <c r="E1532" s="39">
        <v>0</v>
      </c>
      <c r="F1532" t="s">
        <v>1497</v>
      </c>
    </row>
    <row r="1533" spans="1:6" x14ac:dyDescent="0.3">
      <c r="A1533" t="s">
        <v>0</v>
      </c>
      <c r="B1533">
        <v>183</v>
      </c>
      <c r="C1533" s="34" t="s">
        <v>20</v>
      </c>
      <c r="D1533" s="34">
        <v>2</v>
      </c>
      <c r="E1533" s="39">
        <v>1</v>
      </c>
      <c r="F1533" t="s">
        <v>1596</v>
      </c>
    </row>
    <row r="1534" spans="1:6" x14ac:dyDescent="0.3">
      <c r="A1534" t="s">
        <v>0</v>
      </c>
      <c r="B1534">
        <v>183</v>
      </c>
      <c r="C1534" s="34" t="s">
        <v>20</v>
      </c>
      <c r="D1534" s="34">
        <v>3</v>
      </c>
      <c r="E1534" s="39">
        <v>1</v>
      </c>
      <c r="F1534" t="s">
        <v>186</v>
      </c>
    </row>
    <row r="1535" spans="1:6" x14ac:dyDescent="0.3">
      <c r="A1535" t="s">
        <v>0</v>
      </c>
      <c r="B1535">
        <v>183</v>
      </c>
      <c r="C1535" s="34" t="s">
        <v>20</v>
      </c>
      <c r="D1535" s="34">
        <v>4</v>
      </c>
      <c r="E1535" s="39">
        <v>0</v>
      </c>
      <c r="F1535" t="s">
        <v>1597</v>
      </c>
    </row>
    <row r="1536" spans="1:6" x14ac:dyDescent="0.3">
      <c r="A1536" t="s">
        <v>0</v>
      </c>
      <c r="B1536">
        <v>183</v>
      </c>
      <c r="C1536" s="34" t="s">
        <v>20</v>
      </c>
      <c r="D1536" s="34">
        <v>5</v>
      </c>
      <c r="E1536" s="39">
        <v>0</v>
      </c>
      <c r="F1536" t="s">
        <v>1298</v>
      </c>
    </row>
    <row r="1537" spans="1:6" x14ac:dyDescent="0.3">
      <c r="A1537" t="s">
        <v>0</v>
      </c>
      <c r="B1537">
        <v>183</v>
      </c>
      <c r="C1537" s="34" t="s">
        <v>20</v>
      </c>
      <c r="D1537" s="34">
        <v>6</v>
      </c>
      <c r="E1537" s="39">
        <v>1</v>
      </c>
      <c r="F1537" t="s">
        <v>1598</v>
      </c>
    </row>
    <row r="1538" spans="1:6" x14ac:dyDescent="0.3">
      <c r="A1538" t="s">
        <v>0</v>
      </c>
      <c r="B1538">
        <v>183</v>
      </c>
      <c r="C1538" s="34" t="s">
        <v>20</v>
      </c>
      <c r="D1538" s="34">
        <v>7</v>
      </c>
      <c r="E1538" s="39">
        <v>0</v>
      </c>
      <c r="F1538" t="s">
        <v>1292</v>
      </c>
    </row>
    <row r="1539" spans="1:6" x14ac:dyDescent="0.3">
      <c r="A1539" t="s">
        <v>1078</v>
      </c>
      <c r="B1539">
        <v>184</v>
      </c>
      <c r="C1539" s="34" t="s">
        <v>1079</v>
      </c>
      <c r="D1539" s="34">
        <v>6</v>
      </c>
      <c r="E1539" s="39">
        <v>4</v>
      </c>
      <c r="F1539" t="s">
        <v>1233</v>
      </c>
    </row>
    <row r="1540" spans="1:6" x14ac:dyDescent="0.3">
      <c r="A1540" t="s">
        <v>0</v>
      </c>
      <c r="B1540">
        <v>184</v>
      </c>
      <c r="C1540" s="34" t="s">
        <v>20</v>
      </c>
      <c r="D1540" s="34">
        <v>1</v>
      </c>
      <c r="E1540" s="39">
        <v>0</v>
      </c>
      <c r="F1540" t="s">
        <v>1466</v>
      </c>
    </row>
    <row r="1541" spans="1:6" x14ac:dyDescent="0.3">
      <c r="A1541" t="s">
        <v>0</v>
      </c>
      <c r="B1541">
        <v>184</v>
      </c>
      <c r="C1541" s="34" t="s">
        <v>20</v>
      </c>
      <c r="D1541" s="34">
        <v>2</v>
      </c>
      <c r="E1541" s="39">
        <v>1</v>
      </c>
      <c r="F1541" t="s">
        <v>179</v>
      </c>
    </row>
    <row r="1542" spans="1:6" x14ac:dyDescent="0.3">
      <c r="A1542" t="s">
        <v>0</v>
      </c>
      <c r="B1542">
        <v>184</v>
      </c>
      <c r="C1542" s="34" t="s">
        <v>20</v>
      </c>
      <c r="D1542" s="34">
        <v>3</v>
      </c>
      <c r="E1542" s="39">
        <v>1</v>
      </c>
      <c r="F1542" t="s">
        <v>19</v>
      </c>
    </row>
    <row r="1543" spans="1:6" x14ac:dyDescent="0.3">
      <c r="A1543" t="s">
        <v>0</v>
      </c>
      <c r="B1543">
        <v>184</v>
      </c>
      <c r="C1543" s="34" t="s">
        <v>20</v>
      </c>
      <c r="D1543" s="34">
        <v>4</v>
      </c>
      <c r="E1543" s="39">
        <v>0</v>
      </c>
      <c r="F1543" t="s">
        <v>417</v>
      </c>
    </row>
    <row r="1544" spans="1:6" x14ac:dyDescent="0.3">
      <c r="A1544" t="s">
        <v>0</v>
      </c>
      <c r="B1544">
        <v>184</v>
      </c>
      <c r="C1544" s="34" t="s">
        <v>20</v>
      </c>
      <c r="D1544" s="34">
        <v>5</v>
      </c>
      <c r="E1544" s="39">
        <v>1</v>
      </c>
      <c r="F1544" t="s">
        <v>1439</v>
      </c>
    </row>
    <row r="1545" spans="1:6" x14ac:dyDescent="0.3">
      <c r="A1545" t="s">
        <v>0</v>
      </c>
      <c r="B1545">
        <v>184</v>
      </c>
      <c r="C1545" s="34" t="s">
        <v>20</v>
      </c>
      <c r="D1545" s="34">
        <v>6</v>
      </c>
      <c r="E1545" s="39">
        <v>1</v>
      </c>
      <c r="F1545" t="s">
        <v>31</v>
      </c>
    </row>
    <row r="1546" spans="1:6" x14ac:dyDescent="0.3">
      <c r="A1546" t="s">
        <v>1078</v>
      </c>
      <c r="B1546">
        <v>185</v>
      </c>
      <c r="C1546" s="34" t="s">
        <v>1079</v>
      </c>
      <c r="D1546" s="34">
        <v>8</v>
      </c>
      <c r="E1546" s="39">
        <v>3</v>
      </c>
      <c r="F1546" t="s">
        <v>1234</v>
      </c>
    </row>
    <row r="1547" spans="1:6" x14ac:dyDescent="0.3">
      <c r="A1547" t="s">
        <v>0</v>
      </c>
      <c r="B1547">
        <v>185</v>
      </c>
      <c r="C1547" s="34" t="s">
        <v>20</v>
      </c>
      <c r="D1547" s="34">
        <v>1</v>
      </c>
      <c r="E1547" s="39">
        <v>0</v>
      </c>
      <c r="F1547" t="s">
        <v>1561</v>
      </c>
    </row>
    <row r="1548" spans="1:6" x14ac:dyDescent="0.3">
      <c r="A1548" t="s">
        <v>0</v>
      </c>
      <c r="B1548">
        <v>185</v>
      </c>
      <c r="C1548" s="34" t="s">
        <v>20</v>
      </c>
      <c r="D1548" s="34">
        <v>2</v>
      </c>
      <c r="E1548" s="39">
        <v>0</v>
      </c>
      <c r="F1548" t="s">
        <v>1294</v>
      </c>
    </row>
    <row r="1549" spans="1:6" x14ac:dyDescent="0.3">
      <c r="A1549" t="s">
        <v>0</v>
      </c>
      <c r="B1549">
        <v>185</v>
      </c>
      <c r="C1549" s="34" t="s">
        <v>20</v>
      </c>
      <c r="D1549" s="34">
        <v>3</v>
      </c>
      <c r="E1549" s="39">
        <v>0</v>
      </c>
      <c r="F1549" t="s">
        <v>1599</v>
      </c>
    </row>
    <row r="1550" spans="1:6" x14ac:dyDescent="0.3">
      <c r="A1550" t="s">
        <v>0</v>
      </c>
      <c r="B1550">
        <v>185</v>
      </c>
      <c r="C1550" s="34" t="s">
        <v>20</v>
      </c>
      <c r="D1550" s="34">
        <v>4</v>
      </c>
      <c r="E1550" s="39">
        <v>0</v>
      </c>
      <c r="F1550" t="s">
        <v>712</v>
      </c>
    </row>
    <row r="1551" spans="1:6" x14ac:dyDescent="0.3">
      <c r="A1551" t="s">
        <v>0</v>
      </c>
      <c r="B1551">
        <v>185</v>
      </c>
      <c r="C1551" s="34" t="s">
        <v>20</v>
      </c>
      <c r="D1551" s="34">
        <v>5</v>
      </c>
      <c r="E1551" s="39">
        <v>0</v>
      </c>
      <c r="F1551" t="s">
        <v>317</v>
      </c>
    </row>
    <row r="1552" spans="1:6" x14ac:dyDescent="0.3">
      <c r="A1552" t="s">
        <v>0</v>
      </c>
      <c r="B1552">
        <v>185</v>
      </c>
      <c r="C1552" s="34" t="s">
        <v>20</v>
      </c>
      <c r="D1552" s="34">
        <v>6</v>
      </c>
      <c r="E1552" s="39">
        <v>1</v>
      </c>
      <c r="F1552" t="s">
        <v>31</v>
      </c>
    </row>
    <row r="1553" spans="1:6" x14ac:dyDescent="0.3">
      <c r="A1553" t="s">
        <v>0</v>
      </c>
      <c r="B1553">
        <v>185</v>
      </c>
      <c r="C1553" s="34" t="s">
        <v>20</v>
      </c>
      <c r="D1553" s="34">
        <v>7</v>
      </c>
      <c r="E1553" s="39">
        <v>1</v>
      </c>
      <c r="F1553" t="s">
        <v>711</v>
      </c>
    </row>
    <row r="1554" spans="1:6" x14ac:dyDescent="0.3">
      <c r="A1554" t="s">
        <v>0</v>
      </c>
      <c r="B1554">
        <v>185</v>
      </c>
      <c r="C1554" s="34" t="s">
        <v>20</v>
      </c>
      <c r="D1554" s="34">
        <v>8</v>
      </c>
      <c r="E1554" s="39">
        <v>1</v>
      </c>
      <c r="F1554" t="s">
        <v>55</v>
      </c>
    </row>
    <row r="1555" spans="1:6" x14ac:dyDescent="0.3">
      <c r="A1555" t="s">
        <v>1078</v>
      </c>
      <c r="B1555">
        <v>186</v>
      </c>
      <c r="C1555" s="34" t="s">
        <v>1079</v>
      </c>
      <c r="D1555" s="34">
        <v>9</v>
      </c>
      <c r="E1555" s="39">
        <v>3</v>
      </c>
      <c r="F1555" t="s">
        <v>1235</v>
      </c>
    </row>
    <row r="1556" spans="1:6" x14ac:dyDescent="0.3">
      <c r="A1556" t="s">
        <v>0</v>
      </c>
      <c r="B1556">
        <v>186</v>
      </c>
      <c r="C1556" s="34" t="s">
        <v>20</v>
      </c>
      <c r="D1556" s="34">
        <v>1</v>
      </c>
      <c r="E1556" s="39">
        <v>0</v>
      </c>
      <c r="F1556" t="s">
        <v>780</v>
      </c>
    </row>
    <row r="1557" spans="1:6" x14ac:dyDescent="0.3">
      <c r="A1557" t="s">
        <v>0</v>
      </c>
      <c r="B1557">
        <v>186</v>
      </c>
      <c r="C1557" s="34" t="s">
        <v>20</v>
      </c>
      <c r="D1557" s="34">
        <v>2</v>
      </c>
      <c r="E1557" s="39">
        <v>0</v>
      </c>
      <c r="F1557" t="s">
        <v>1334</v>
      </c>
    </row>
    <row r="1558" spans="1:6" x14ac:dyDescent="0.3">
      <c r="A1558" t="s">
        <v>0</v>
      </c>
      <c r="B1558">
        <v>186</v>
      </c>
      <c r="C1558" s="34" t="s">
        <v>20</v>
      </c>
      <c r="D1558" s="34">
        <v>3</v>
      </c>
      <c r="E1558" s="39">
        <v>1</v>
      </c>
      <c r="F1558" t="s">
        <v>839</v>
      </c>
    </row>
    <row r="1559" spans="1:6" x14ac:dyDescent="0.3">
      <c r="A1559" t="s">
        <v>0</v>
      </c>
      <c r="B1559">
        <v>186</v>
      </c>
      <c r="C1559" s="34" t="s">
        <v>20</v>
      </c>
      <c r="D1559" s="34">
        <v>4</v>
      </c>
      <c r="E1559" s="39">
        <v>1</v>
      </c>
      <c r="F1559" t="s">
        <v>211</v>
      </c>
    </row>
    <row r="1560" spans="1:6" x14ac:dyDescent="0.3">
      <c r="A1560" t="s">
        <v>0</v>
      </c>
      <c r="B1560">
        <v>186</v>
      </c>
      <c r="C1560" s="34" t="s">
        <v>20</v>
      </c>
      <c r="D1560" s="34">
        <v>5</v>
      </c>
      <c r="E1560" s="39">
        <v>0</v>
      </c>
      <c r="F1560" t="s">
        <v>803</v>
      </c>
    </row>
    <row r="1561" spans="1:6" x14ac:dyDescent="0.3">
      <c r="A1561" t="s">
        <v>0</v>
      </c>
      <c r="B1561">
        <v>186</v>
      </c>
      <c r="C1561" s="34" t="s">
        <v>20</v>
      </c>
      <c r="D1561" s="34">
        <v>6</v>
      </c>
      <c r="E1561" s="39">
        <v>0</v>
      </c>
      <c r="F1561" t="s">
        <v>1343</v>
      </c>
    </row>
    <row r="1562" spans="1:6" x14ac:dyDescent="0.3">
      <c r="A1562" t="s">
        <v>0</v>
      </c>
      <c r="B1562">
        <v>186</v>
      </c>
      <c r="C1562" s="34" t="s">
        <v>20</v>
      </c>
      <c r="D1562" s="34">
        <v>7</v>
      </c>
      <c r="E1562" s="39">
        <v>1</v>
      </c>
      <c r="F1562" t="s">
        <v>804</v>
      </c>
    </row>
    <row r="1563" spans="1:6" x14ac:dyDescent="0.3">
      <c r="A1563" t="s">
        <v>0</v>
      </c>
      <c r="B1563">
        <v>186</v>
      </c>
      <c r="C1563" s="34" t="s">
        <v>20</v>
      </c>
      <c r="D1563" s="34">
        <v>8</v>
      </c>
      <c r="E1563" s="39">
        <v>0</v>
      </c>
      <c r="F1563" t="s">
        <v>1600</v>
      </c>
    </row>
    <row r="1564" spans="1:6" x14ac:dyDescent="0.3">
      <c r="A1564" t="s">
        <v>0</v>
      </c>
      <c r="B1564">
        <v>186</v>
      </c>
      <c r="C1564" s="34" t="s">
        <v>20</v>
      </c>
      <c r="D1564" s="34">
        <v>9</v>
      </c>
      <c r="E1564" s="39">
        <v>0</v>
      </c>
      <c r="F1564" t="s">
        <v>1553</v>
      </c>
    </row>
    <row r="1565" spans="1:6" x14ac:dyDescent="0.3">
      <c r="A1565" t="s">
        <v>1078</v>
      </c>
      <c r="B1565">
        <v>187</v>
      </c>
      <c r="C1565" s="34" t="s">
        <v>1079</v>
      </c>
      <c r="D1565" s="34">
        <v>7</v>
      </c>
      <c r="E1565" s="39">
        <v>2</v>
      </c>
      <c r="F1565" t="s">
        <v>1236</v>
      </c>
    </row>
    <row r="1566" spans="1:6" x14ac:dyDescent="0.3">
      <c r="A1566" t="s">
        <v>0</v>
      </c>
      <c r="B1566">
        <v>187</v>
      </c>
      <c r="C1566" s="34" t="s">
        <v>20</v>
      </c>
      <c r="D1566" s="34">
        <v>1</v>
      </c>
      <c r="E1566" s="39">
        <v>0</v>
      </c>
      <c r="F1566" t="s">
        <v>1472</v>
      </c>
    </row>
    <row r="1567" spans="1:6" x14ac:dyDescent="0.3">
      <c r="A1567" t="s">
        <v>0</v>
      </c>
      <c r="B1567">
        <v>187</v>
      </c>
      <c r="C1567" s="34" t="s">
        <v>20</v>
      </c>
      <c r="D1567" s="34">
        <v>2</v>
      </c>
      <c r="E1567" s="39">
        <v>0</v>
      </c>
      <c r="F1567" t="s">
        <v>1359</v>
      </c>
    </row>
    <row r="1568" spans="1:6" x14ac:dyDescent="0.3">
      <c r="A1568" t="s">
        <v>0</v>
      </c>
      <c r="B1568">
        <v>187</v>
      </c>
      <c r="C1568" s="34" t="s">
        <v>20</v>
      </c>
      <c r="D1568" s="34">
        <v>3</v>
      </c>
      <c r="E1568" s="39">
        <v>0</v>
      </c>
      <c r="F1568" t="s">
        <v>1601</v>
      </c>
    </row>
    <row r="1569" spans="1:6" x14ac:dyDescent="0.3">
      <c r="A1569" t="s">
        <v>0</v>
      </c>
      <c r="B1569">
        <v>187</v>
      </c>
      <c r="C1569" s="34" t="s">
        <v>20</v>
      </c>
      <c r="D1569" s="34">
        <v>4</v>
      </c>
      <c r="E1569" s="39">
        <v>0</v>
      </c>
      <c r="F1569" t="s">
        <v>188</v>
      </c>
    </row>
    <row r="1570" spans="1:6" x14ac:dyDescent="0.3">
      <c r="A1570" t="s">
        <v>0</v>
      </c>
      <c r="B1570">
        <v>187</v>
      </c>
      <c r="C1570" s="34" t="s">
        <v>20</v>
      </c>
      <c r="D1570" s="34">
        <v>5</v>
      </c>
      <c r="E1570" s="39">
        <v>1</v>
      </c>
      <c r="F1570" t="s">
        <v>228</v>
      </c>
    </row>
    <row r="1571" spans="1:6" x14ac:dyDescent="0.3">
      <c r="A1571" t="s">
        <v>0</v>
      </c>
      <c r="B1571">
        <v>187</v>
      </c>
      <c r="C1571" s="34" t="s">
        <v>20</v>
      </c>
      <c r="D1571" s="34">
        <v>6</v>
      </c>
      <c r="E1571" s="39">
        <v>0</v>
      </c>
      <c r="F1571" t="s">
        <v>1602</v>
      </c>
    </row>
    <row r="1572" spans="1:6" x14ac:dyDescent="0.3">
      <c r="A1572" t="s">
        <v>0</v>
      </c>
      <c r="B1572">
        <v>187</v>
      </c>
      <c r="C1572" s="34" t="s">
        <v>20</v>
      </c>
      <c r="D1572" s="34">
        <v>7</v>
      </c>
      <c r="E1572" s="39">
        <v>1</v>
      </c>
      <c r="F1572" t="s">
        <v>1336</v>
      </c>
    </row>
    <row r="1573" spans="1:6" x14ac:dyDescent="0.3">
      <c r="A1573" t="s">
        <v>1078</v>
      </c>
      <c r="B1573">
        <v>188</v>
      </c>
      <c r="C1573" s="34" t="s">
        <v>1079</v>
      </c>
      <c r="D1573" s="34">
        <v>9</v>
      </c>
      <c r="E1573" s="39">
        <v>4</v>
      </c>
      <c r="F1573" t="s">
        <v>1237</v>
      </c>
    </row>
    <row r="1574" spans="1:6" x14ac:dyDescent="0.3">
      <c r="A1574" t="s">
        <v>0</v>
      </c>
      <c r="B1574">
        <v>188</v>
      </c>
      <c r="C1574" s="34" t="s">
        <v>20</v>
      </c>
      <c r="D1574" s="34">
        <v>1</v>
      </c>
      <c r="E1574" s="39">
        <v>0</v>
      </c>
      <c r="F1574" t="s">
        <v>1603</v>
      </c>
    </row>
    <row r="1575" spans="1:6" x14ac:dyDescent="0.3">
      <c r="A1575" t="s">
        <v>0</v>
      </c>
      <c r="B1575">
        <v>188</v>
      </c>
      <c r="C1575" s="34" t="s">
        <v>20</v>
      </c>
      <c r="D1575" s="34">
        <v>2</v>
      </c>
      <c r="E1575" s="39">
        <v>1</v>
      </c>
      <c r="F1575" t="s">
        <v>1341</v>
      </c>
    </row>
    <row r="1576" spans="1:6" x14ac:dyDescent="0.3">
      <c r="A1576" t="s">
        <v>0</v>
      </c>
      <c r="B1576">
        <v>188</v>
      </c>
      <c r="C1576" s="34" t="s">
        <v>20</v>
      </c>
      <c r="D1576" s="34">
        <v>3</v>
      </c>
      <c r="E1576" s="39">
        <v>1</v>
      </c>
      <c r="F1576" t="s">
        <v>471</v>
      </c>
    </row>
    <row r="1577" spans="1:6" x14ac:dyDescent="0.3">
      <c r="A1577" t="s">
        <v>0</v>
      </c>
      <c r="B1577">
        <v>188</v>
      </c>
      <c r="C1577" s="34" t="s">
        <v>20</v>
      </c>
      <c r="D1577" s="34">
        <v>4</v>
      </c>
      <c r="E1577" s="39">
        <v>1</v>
      </c>
      <c r="F1577" t="s">
        <v>1604</v>
      </c>
    </row>
    <row r="1578" spans="1:6" x14ac:dyDescent="0.3">
      <c r="A1578" t="s">
        <v>0</v>
      </c>
      <c r="B1578">
        <v>188</v>
      </c>
      <c r="C1578" s="34" t="s">
        <v>20</v>
      </c>
      <c r="D1578" s="34">
        <v>5</v>
      </c>
      <c r="E1578" s="39">
        <v>1</v>
      </c>
      <c r="F1578" t="s">
        <v>65</v>
      </c>
    </row>
    <row r="1579" spans="1:6" x14ac:dyDescent="0.3">
      <c r="A1579" t="s">
        <v>0</v>
      </c>
      <c r="B1579">
        <v>188</v>
      </c>
      <c r="C1579" s="34" t="s">
        <v>20</v>
      </c>
      <c r="D1579" s="34">
        <v>6</v>
      </c>
      <c r="E1579" s="39">
        <v>0</v>
      </c>
      <c r="F1579" t="s">
        <v>1605</v>
      </c>
    </row>
    <row r="1580" spans="1:6" x14ac:dyDescent="0.3">
      <c r="A1580" t="s">
        <v>0</v>
      </c>
      <c r="B1580">
        <v>188</v>
      </c>
      <c r="C1580" s="34" t="s">
        <v>20</v>
      </c>
      <c r="D1580" s="34">
        <v>7</v>
      </c>
      <c r="E1580" s="39">
        <v>0</v>
      </c>
      <c r="F1580" t="s">
        <v>516</v>
      </c>
    </row>
    <row r="1581" spans="1:6" x14ac:dyDescent="0.3">
      <c r="A1581" t="s">
        <v>0</v>
      </c>
      <c r="B1581">
        <v>188</v>
      </c>
      <c r="C1581" s="34" t="s">
        <v>20</v>
      </c>
      <c r="D1581" s="34">
        <v>8</v>
      </c>
      <c r="E1581" s="39">
        <v>0</v>
      </c>
      <c r="F1581" t="s">
        <v>142</v>
      </c>
    </row>
    <row r="1582" spans="1:6" x14ac:dyDescent="0.3">
      <c r="A1582" t="s">
        <v>0</v>
      </c>
      <c r="B1582">
        <v>188</v>
      </c>
      <c r="C1582" s="34" t="s">
        <v>20</v>
      </c>
      <c r="D1582" s="34">
        <v>9</v>
      </c>
      <c r="E1582" s="39">
        <v>0</v>
      </c>
      <c r="F1582" t="s">
        <v>187</v>
      </c>
    </row>
    <row r="1583" spans="1:6" x14ac:dyDescent="0.3">
      <c r="A1583" t="s">
        <v>1078</v>
      </c>
      <c r="B1583">
        <v>189</v>
      </c>
      <c r="C1583" s="34" t="s">
        <v>1079</v>
      </c>
      <c r="D1583" s="34">
        <v>9</v>
      </c>
      <c r="E1583" s="39">
        <v>6</v>
      </c>
      <c r="F1583" t="s">
        <v>1238</v>
      </c>
    </row>
    <row r="1584" spans="1:6" x14ac:dyDescent="0.3">
      <c r="A1584" t="s">
        <v>0</v>
      </c>
      <c r="B1584">
        <v>189</v>
      </c>
      <c r="C1584" s="34" t="s">
        <v>20</v>
      </c>
      <c r="D1584" s="34">
        <v>1</v>
      </c>
      <c r="E1584" s="39">
        <v>0</v>
      </c>
      <c r="F1584" t="s">
        <v>1606</v>
      </c>
    </row>
    <row r="1585" spans="1:6" x14ac:dyDescent="0.3">
      <c r="A1585" t="s">
        <v>0</v>
      </c>
      <c r="B1585">
        <v>189</v>
      </c>
      <c r="C1585" s="34" t="s">
        <v>20</v>
      </c>
      <c r="D1585" s="34">
        <v>2</v>
      </c>
      <c r="E1585" s="39">
        <v>1</v>
      </c>
      <c r="F1585" t="s">
        <v>754</v>
      </c>
    </row>
    <row r="1586" spans="1:6" x14ac:dyDescent="0.3">
      <c r="A1586" t="s">
        <v>0</v>
      </c>
      <c r="B1586">
        <v>189</v>
      </c>
      <c r="C1586" s="34" t="s">
        <v>20</v>
      </c>
      <c r="D1586" s="34">
        <v>3</v>
      </c>
      <c r="E1586" s="39">
        <v>0</v>
      </c>
      <c r="F1586" t="s">
        <v>1607</v>
      </c>
    </row>
    <row r="1587" spans="1:6" x14ac:dyDescent="0.3">
      <c r="A1587" t="s">
        <v>0</v>
      </c>
      <c r="B1587">
        <v>189</v>
      </c>
      <c r="C1587" s="34" t="s">
        <v>20</v>
      </c>
      <c r="D1587" s="34">
        <v>4</v>
      </c>
      <c r="E1587" s="39">
        <v>1</v>
      </c>
      <c r="F1587" t="s">
        <v>1608</v>
      </c>
    </row>
    <row r="1588" spans="1:6" x14ac:dyDescent="0.3">
      <c r="A1588" t="s">
        <v>0</v>
      </c>
      <c r="B1588">
        <v>189</v>
      </c>
      <c r="C1588" s="34" t="s">
        <v>20</v>
      </c>
      <c r="D1588" s="34">
        <v>5</v>
      </c>
      <c r="E1588" s="39">
        <v>1</v>
      </c>
      <c r="F1588" t="s">
        <v>1609</v>
      </c>
    </row>
    <row r="1589" spans="1:6" x14ac:dyDescent="0.3">
      <c r="A1589" t="s">
        <v>0</v>
      </c>
      <c r="B1589">
        <v>189</v>
      </c>
      <c r="C1589" s="34" t="s">
        <v>20</v>
      </c>
      <c r="D1589" s="34">
        <v>6</v>
      </c>
      <c r="E1589" s="39">
        <v>1</v>
      </c>
      <c r="F1589" t="s">
        <v>263</v>
      </c>
    </row>
    <row r="1590" spans="1:6" x14ac:dyDescent="0.3">
      <c r="A1590" t="s">
        <v>0</v>
      </c>
      <c r="B1590">
        <v>189</v>
      </c>
      <c r="C1590" s="34" t="s">
        <v>20</v>
      </c>
      <c r="D1590" s="34">
        <v>7</v>
      </c>
      <c r="E1590" s="39">
        <v>0</v>
      </c>
      <c r="F1590" t="s">
        <v>1346</v>
      </c>
    </row>
    <row r="1591" spans="1:6" x14ac:dyDescent="0.3">
      <c r="A1591" t="s">
        <v>0</v>
      </c>
      <c r="B1591">
        <v>189</v>
      </c>
      <c r="C1591" s="34" t="s">
        <v>20</v>
      </c>
      <c r="D1591" s="34">
        <v>8</v>
      </c>
      <c r="E1591" s="39">
        <v>1</v>
      </c>
      <c r="F1591" t="s">
        <v>755</v>
      </c>
    </row>
    <row r="1592" spans="1:6" x14ac:dyDescent="0.3">
      <c r="A1592" t="s">
        <v>0</v>
      </c>
      <c r="B1592">
        <v>189</v>
      </c>
      <c r="C1592" s="34" t="s">
        <v>20</v>
      </c>
      <c r="D1592" s="34">
        <v>9</v>
      </c>
      <c r="E1592" s="39">
        <v>1</v>
      </c>
      <c r="F1592" t="s">
        <v>1610</v>
      </c>
    </row>
    <row r="1593" spans="1:6" x14ac:dyDescent="0.3">
      <c r="A1593" t="s">
        <v>1078</v>
      </c>
      <c r="B1593">
        <v>190</v>
      </c>
      <c r="C1593" s="34" t="s">
        <v>1079</v>
      </c>
      <c r="D1593" s="34">
        <v>10</v>
      </c>
      <c r="E1593" s="39">
        <v>1</v>
      </c>
      <c r="F1593" t="s">
        <v>1239</v>
      </c>
    </row>
    <row r="1594" spans="1:6" x14ac:dyDescent="0.3">
      <c r="A1594" t="s">
        <v>0</v>
      </c>
      <c r="B1594">
        <v>190</v>
      </c>
      <c r="C1594" s="34" t="s">
        <v>20</v>
      </c>
      <c r="D1594" s="34">
        <v>1</v>
      </c>
      <c r="E1594" s="39">
        <v>0</v>
      </c>
      <c r="F1594" t="s">
        <v>1364</v>
      </c>
    </row>
    <row r="1595" spans="1:6" x14ac:dyDescent="0.3">
      <c r="A1595" t="s">
        <v>0</v>
      </c>
      <c r="B1595">
        <v>190</v>
      </c>
      <c r="C1595" s="34" t="s">
        <v>20</v>
      </c>
      <c r="D1595" s="34">
        <v>2</v>
      </c>
      <c r="E1595" s="39">
        <v>0</v>
      </c>
      <c r="F1595" t="s">
        <v>576</v>
      </c>
    </row>
    <row r="1596" spans="1:6" x14ac:dyDescent="0.3">
      <c r="A1596" t="s">
        <v>0</v>
      </c>
      <c r="B1596">
        <v>190</v>
      </c>
      <c r="C1596" s="34" t="s">
        <v>20</v>
      </c>
      <c r="D1596" s="34">
        <v>3</v>
      </c>
      <c r="E1596" s="39">
        <v>0</v>
      </c>
      <c r="F1596" t="s">
        <v>1611</v>
      </c>
    </row>
    <row r="1597" spans="1:6" x14ac:dyDescent="0.3">
      <c r="A1597" t="s">
        <v>0</v>
      </c>
      <c r="B1597">
        <v>190</v>
      </c>
      <c r="C1597" s="34" t="s">
        <v>20</v>
      </c>
      <c r="D1597" s="34">
        <v>4</v>
      </c>
      <c r="E1597" s="39">
        <v>0</v>
      </c>
      <c r="F1597" t="s">
        <v>242</v>
      </c>
    </row>
    <row r="1598" spans="1:6" x14ac:dyDescent="0.3">
      <c r="A1598" t="s">
        <v>0</v>
      </c>
      <c r="B1598">
        <v>190</v>
      </c>
      <c r="C1598" s="34" t="s">
        <v>20</v>
      </c>
      <c r="D1598" s="34">
        <v>5</v>
      </c>
      <c r="E1598" s="39">
        <v>0</v>
      </c>
      <c r="F1598" t="s">
        <v>1294</v>
      </c>
    </row>
    <row r="1599" spans="1:6" x14ac:dyDescent="0.3">
      <c r="A1599" t="s">
        <v>0</v>
      </c>
      <c r="B1599">
        <v>190</v>
      </c>
      <c r="C1599" s="34" t="s">
        <v>20</v>
      </c>
      <c r="D1599" s="34">
        <v>6</v>
      </c>
      <c r="E1599" s="39">
        <v>0</v>
      </c>
      <c r="F1599" t="s">
        <v>1612</v>
      </c>
    </row>
    <row r="1600" spans="1:6" x14ac:dyDescent="0.3">
      <c r="A1600" t="s">
        <v>0</v>
      </c>
      <c r="B1600">
        <v>190</v>
      </c>
      <c r="C1600" s="34" t="s">
        <v>20</v>
      </c>
      <c r="D1600" s="34">
        <v>7</v>
      </c>
      <c r="E1600" s="39">
        <v>0</v>
      </c>
      <c r="F1600" t="s">
        <v>367</v>
      </c>
    </row>
    <row r="1601" spans="1:6" x14ac:dyDescent="0.3">
      <c r="A1601" t="s">
        <v>0</v>
      </c>
      <c r="B1601">
        <v>190</v>
      </c>
      <c r="C1601" s="34" t="s">
        <v>20</v>
      </c>
      <c r="D1601" s="34">
        <v>8</v>
      </c>
      <c r="E1601" s="39">
        <v>0</v>
      </c>
      <c r="F1601" t="s">
        <v>574</v>
      </c>
    </row>
    <row r="1602" spans="1:6" x14ac:dyDescent="0.3">
      <c r="A1602" t="s">
        <v>0</v>
      </c>
      <c r="B1602">
        <v>190</v>
      </c>
      <c r="C1602" s="34" t="s">
        <v>20</v>
      </c>
      <c r="D1602" s="34">
        <v>9</v>
      </c>
      <c r="E1602" s="39">
        <v>1</v>
      </c>
      <c r="F1602" t="s">
        <v>480</v>
      </c>
    </row>
    <row r="1603" spans="1:6" x14ac:dyDescent="0.3">
      <c r="A1603" t="s">
        <v>0</v>
      </c>
      <c r="B1603">
        <v>190</v>
      </c>
      <c r="C1603" s="34" t="s">
        <v>20</v>
      </c>
      <c r="D1603" s="34">
        <v>10</v>
      </c>
      <c r="E1603" s="39">
        <v>0</v>
      </c>
      <c r="F1603" t="s">
        <v>1613</v>
      </c>
    </row>
    <row r="1604" spans="1:6" x14ac:dyDescent="0.3">
      <c r="A1604" t="s">
        <v>1078</v>
      </c>
      <c r="B1604">
        <v>191</v>
      </c>
      <c r="C1604" s="34" t="s">
        <v>1079</v>
      </c>
      <c r="D1604" s="34">
        <v>10</v>
      </c>
      <c r="E1604" s="39">
        <v>5</v>
      </c>
      <c r="F1604" t="s">
        <v>1240</v>
      </c>
    </row>
    <row r="1605" spans="1:6" x14ac:dyDescent="0.3">
      <c r="A1605" t="s">
        <v>0</v>
      </c>
      <c r="B1605">
        <v>191</v>
      </c>
      <c r="C1605" s="34" t="s">
        <v>20</v>
      </c>
      <c r="D1605" s="34">
        <v>1</v>
      </c>
      <c r="E1605" s="39">
        <v>0</v>
      </c>
      <c r="F1605" t="s">
        <v>44</v>
      </c>
    </row>
    <row r="1606" spans="1:6" x14ac:dyDescent="0.3">
      <c r="A1606" t="s">
        <v>0</v>
      </c>
      <c r="B1606">
        <v>191</v>
      </c>
      <c r="C1606" s="34" t="s">
        <v>20</v>
      </c>
      <c r="D1606" s="34">
        <v>2</v>
      </c>
      <c r="E1606" s="39">
        <v>1</v>
      </c>
      <c r="F1606" t="s">
        <v>1326</v>
      </c>
    </row>
    <row r="1607" spans="1:6" x14ac:dyDescent="0.3">
      <c r="A1607" t="s">
        <v>0</v>
      </c>
      <c r="B1607">
        <v>191</v>
      </c>
      <c r="C1607" s="34" t="s">
        <v>20</v>
      </c>
      <c r="D1607" s="34">
        <v>3</v>
      </c>
      <c r="E1607" s="39">
        <v>1</v>
      </c>
      <c r="F1607" t="s">
        <v>12</v>
      </c>
    </row>
    <row r="1608" spans="1:6" x14ac:dyDescent="0.3">
      <c r="A1608" t="s">
        <v>0</v>
      </c>
      <c r="B1608">
        <v>191</v>
      </c>
      <c r="C1608" s="34" t="s">
        <v>20</v>
      </c>
      <c r="D1608" s="34">
        <v>4</v>
      </c>
      <c r="E1608" s="39">
        <v>1</v>
      </c>
      <c r="F1608" t="s">
        <v>1312</v>
      </c>
    </row>
    <row r="1609" spans="1:6" x14ac:dyDescent="0.3">
      <c r="A1609" t="s">
        <v>0</v>
      </c>
      <c r="B1609">
        <v>191</v>
      </c>
      <c r="C1609" s="34" t="s">
        <v>20</v>
      </c>
      <c r="D1609" s="34">
        <v>5</v>
      </c>
      <c r="E1609" s="39">
        <v>0</v>
      </c>
      <c r="F1609" t="s">
        <v>40</v>
      </c>
    </row>
    <row r="1610" spans="1:6" x14ac:dyDescent="0.3">
      <c r="A1610" t="s">
        <v>0</v>
      </c>
      <c r="B1610">
        <v>191</v>
      </c>
      <c r="C1610" s="34" t="s">
        <v>20</v>
      </c>
      <c r="D1610" s="34">
        <v>6</v>
      </c>
      <c r="E1610" s="39">
        <v>0</v>
      </c>
      <c r="F1610" t="s">
        <v>1362</v>
      </c>
    </row>
    <row r="1611" spans="1:6" x14ac:dyDescent="0.3">
      <c r="A1611" t="s">
        <v>0</v>
      </c>
      <c r="B1611">
        <v>191</v>
      </c>
      <c r="C1611" s="34" t="s">
        <v>20</v>
      </c>
      <c r="D1611" s="34">
        <v>7</v>
      </c>
      <c r="E1611" s="39">
        <v>0</v>
      </c>
      <c r="F1611" t="s">
        <v>1324</v>
      </c>
    </row>
    <row r="1612" spans="1:6" x14ac:dyDescent="0.3">
      <c r="A1612" t="s">
        <v>0</v>
      </c>
      <c r="B1612">
        <v>191</v>
      </c>
      <c r="C1612" s="34" t="s">
        <v>20</v>
      </c>
      <c r="D1612" s="34">
        <v>8</v>
      </c>
      <c r="E1612" s="39">
        <v>1</v>
      </c>
      <c r="F1612" t="s">
        <v>43</v>
      </c>
    </row>
    <row r="1613" spans="1:6" x14ac:dyDescent="0.3">
      <c r="A1613" t="s">
        <v>0</v>
      </c>
      <c r="B1613">
        <v>191</v>
      </c>
      <c r="C1613" s="34" t="s">
        <v>20</v>
      </c>
      <c r="D1613" s="34">
        <v>9</v>
      </c>
      <c r="E1613" s="39">
        <v>1</v>
      </c>
      <c r="F1613" t="s">
        <v>42</v>
      </c>
    </row>
    <row r="1614" spans="1:6" x14ac:dyDescent="0.3">
      <c r="A1614" t="s">
        <v>0</v>
      </c>
      <c r="B1614">
        <v>191</v>
      </c>
      <c r="C1614" s="34" t="s">
        <v>20</v>
      </c>
      <c r="D1614" s="34">
        <v>10</v>
      </c>
      <c r="E1614" s="39">
        <v>0</v>
      </c>
      <c r="F1614" t="s">
        <v>41</v>
      </c>
    </row>
    <row r="1615" spans="1:6" x14ac:dyDescent="0.3">
      <c r="A1615" t="s">
        <v>1078</v>
      </c>
      <c r="B1615">
        <v>192</v>
      </c>
      <c r="C1615" s="34" t="s">
        <v>1079</v>
      </c>
      <c r="D1615" s="34">
        <v>6</v>
      </c>
      <c r="E1615" s="39">
        <v>3</v>
      </c>
      <c r="F1615" t="s">
        <v>1241</v>
      </c>
    </row>
    <row r="1616" spans="1:6" x14ac:dyDescent="0.3">
      <c r="A1616" t="s">
        <v>0</v>
      </c>
      <c r="B1616">
        <v>192</v>
      </c>
      <c r="C1616" s="34" t="s">
        <v>20</v>
      </c>
      <c r="D1616" s="34">
        <v>1</v>
      </c>
      <c r="E1616" s="39">
        <v>1</v>
      </c>
      <c r="F1616" t="s">
        <v>356</v>
      </c>
    </row>
    <row r="1617" spans="1:6" x14ac:dyDescent="0.3">
      <c r="A1617" t="s">
        <v>0</v>
      </c>
      <c r="B1617">
        <v>192</v>
      </c>
      <c r="C1617" s="34" t="s">
        <v>20</v>
      </c>
      <c r="D1617" s="34">
        <v>2</v>
      </c>
      <c r="E1617" s="39">
        <v>1</v>
      </c>
      <c r="F1617" t="s">
        <v>1614</v>
      </c>
    </row>
    <row r="1618" spans="1:6" x14ac:dyDescent="0.3">
      <c r="A1618" t="s">
        <v>0</v>
      </c>
      <c r="B1618">
        <v>192</v>
      </c>
      <c r="C1618" s="34" t="s">
        <v>20</v>
      </c>
      <c r="D1618" s="34">
        <v>3</v>
      </c>
      <c r="E1618" s="39">
        <v>0</v>
      </c>
      <c r="F1618" t="s">
        <v>188</v>
      </c>
    </row>
    <row r="1619" spans="1:6" x14ac:dyDescent="0.3">
      <c r="A1619" t="s">
        <v>0</v>
      </c>
      <c r="B1619">
        <v>192</v>
      </c>
      <c r="C1619" s="34" t="s">
        <v>20</v>
      </c>
      <c r="D1619" s="34">
        <v>4</v>
      </c>
      <c r="E1619" s="39">
        <v>0</v>
      </c>
      <c r="F1619" t="s">
        <v>1381</v>
      </c>
    </row>
    <row r="1620" spans="1:6" x14ac:dyDescent="0.3">
      <c r="A1620" t="s">
        <v>0</v>
      </c>
      <c r="B1620">
        <v>192</v>
      </c>
      <c r="C1620" s="34" t="s">
        <v>20</v>
      </c>
      <c r="D1620" s="34">
        <v>5</v>
      </c>
      <c r="E1620" s="39">
        <v>1</v>
      </c>
      <c r="F1620" t="s">
        <v>198</v>
      </c>
    </row>
    <row r="1621" spans="1:6" x14ac:dyDescent="0.3">
      <c r="A1621" t="s">
        <v>0</v>
      </c>
      <c r="B1621">
        <v>192</v>
      </c>
      <c r="C1621" s="34" t="s">
        <v>20</v>
      </c>
      <c r="D1621" s="34">
        <v>6</v>
      </c>
      <c r="E1621" s="39">
        <v>0</v>
      </c>
      <c r="F1621" t="s">
        <v>18</v>
      </c>
    </row>
    <row r="1622" spans="1:6" x14ac:dyDescent="0.3">
      <c r="A1622" t="s">
        <v>1078</v>
      </c>
      <c r="B1622">
        <v>193</v>
      </c>
      <c r="C1622" s="34" t="s">
        <v>1079</v>
      </c>
      <c r="D1622" s="34">
        <v>9</v>
      </c>
      <c r="E1622" s="39">
        <v>4</v>
      </c>
      <c r="F1622" t="s">
        <v>1242</v>
      </c>
    </row>
    <row r="1623" spans="1:6" x14ac:dyDescent="0.3">
      <c r="A1623" t="s">
        <v>0</v>
      </c>
      <c r="B1623">
        <v>193</v>
      </c>
      <c r="C1623" s="34" t="s">
        <v>20</v>
      </c>
      <c r="D1623" s="34">
        <v>1</v>
      </c>
      <c r="E1623" s="39">
        <v>0</v>
      </c>
      <c r="F1623" t="s">
        <v>53</v>
      </c>
    </row>
    <row r="1624" spans="1:6" x14ac:dyDescent="0.3">
      <c r="A1624" t="s">
        <v>0</v>
      </c>
      <c r="B1624">
        <v>193</v>
      </c>
      <c r="C1624" s="34" t="s">
        <v>20</v>
      </c>
      <c r="D1624" s="34">
        <v>2</v>
      </c>
      <c r="E1624" s="39">
        <v>1</v>
      </c>
      <c r="F1624" t="s">
        <v>1486</v>
      </c>
    </row>
    <row r="1625" spans="1:6" x14ac:dyDescent="0.3">
      <c r="A1625" t="s">
        <v>0</v>
      </c>
      <c r="B1625">
        <v>193</v>
      </c>
      <c r="C1625" s="34" t="s">
        <v>20</v>
      </c>
      <c r="D1625" s="34">
        <v>3</v>
      </c>
      <c r="E1625" s="39">
        <v>0</v>
      </c>
      <c r="F1625" t="s">
        <v>1298</v>
      </c>
    </row>
    <row r="1626" spans="1:6" x14ac:dyDescent="0.3">
      <c r="A1626" t="s">
        <v>0</v>
      </c>
      <c r="B1626">
        <v>193</v>
      </c>
      <c r="C1626" s="34" t="s">
        <v>20</v>
      </c>
      <c r="D1626" s="34">
        <v>4</v>
      </c>
      <c r="E1626" s="39">
        <v>1</v>
      </c>
      <c r="F1626" t="s">
        <v>1343</v>
      </c>
    </row>
    <row r="1627" spans="1:6" x14ac:dyDescent="0.3">
      <c r="A1627" t="s">
        <v>0</v>
      </c>
      <c r="B1627">
        <v>193</v>
      </c>
      <c r="C1627" s="34" t="s">
        <v>20</v>
      </c>
      <c r="D1627" s="34">
        <v>5</v>
      </c>
      <c r="E1627" s="39">
        <v>0</v>
      </c>
      <c r="F1627" t="s">
        <v>1294</v>
      </c>
    </row>
    <row r="1628" spans="1:6" x14ac:dyDescent="0.3">
      <c r="A1628" t="s">
        <v>0</v>
      </c>
      <c r="B1628">
        <v>193</v>
      </c>
      <c r="C1628" s="34" t="s">
        <v>20</v>
      </c>
      <c r="D1628" s="34">
        <v>6</v>
      </c>
      <c r="E1628" s="39">
        <v>0</v>
      </c>
      <c r="F1628" t="s">
        <v>185</v>
      </c>
    </row>
    <row r="1629" spans="1:6" x14ac:dyDescent="0.3">
      <c r="A1629" t="s">
        <v>0</v>
      </c>
      <c r="B1629">
        <v>193</v>
      </c>
      <c r="C1629" s="34" t="s">
        <v>20</v>
      </c>
      <c r="D1629" s="34">
        <v>7</v>
      </c>
      <c r="E1629" s="39">
        <v>0</v>
      </c>
      <c r="F1629" t="s">
        <v>1398</v>
      </c>
    </row>
    <row r="1630" spans="1:6" x14ac:dyDescent="0.3">
      <c r="A1630" t="s">
        <v>0</v>
      </c>
      <c r="B1630">
        <v>193</v>
      </c>
      <c r="C1630" s="34" t="s">
        <v>20</v>
      </c>
      <c r="D1630" s="34">
        <v>8</v>
      </c>
      <c r="E1630" s="39">
        <v>1</v>
      </c>
      <c r="F1630" t="s">
        <v>1415</v>
      </c>
    </row>
    <row r="1631" spans="1:6" x14ac:dyDescent="0.3">
      <c r="A1631" t="s">
        <v>0</v>
      </c>
      <c r="B1631">
        <v>193</v>
      </c>
      <c r="C1631" s="34" t="s">
        <v>20</v>
      </c>
      <c r="D1631" s="34">
        <v>9</v>
      </c>
      <c r="E1631" s="39">
        <v>1</v>
      </c>
      <c r="F1631" t="s">
        <v>1315</v>
      </c>
    </row>
    <row r="1632" spans="1:6" x14ac:dyDescent="0.3">
      <c r="A1632" t="s">
        <v>1078</v>
      </c>
      <c r="B1632">
        <v>194</v>
      </c>
      <c r="C1632" s="34" t="s">
        <v>1079</v>
      </c>
      <c r="D1632" s="34">
        <v>12</v>
      </c>
      <c r="E1632" s="39">
        <v>4</v>
      </c>
      <c r="F1632" t="s">
        <v>1243</v>
      </c>
    </row>
    <row r="1633" spans="1:6" x14ac:dyDescent="0.3">
      <c r="A1633" t="s">
        <v>0</v>
      </c>
      <c r="B1633">
        <v>194</v>
      </c>
      <c r="C1633" s="34" t="s">
        <v>20</v>
      </c>
      <c r="D1633" s="34">
        <v>1</v>
      </c>
      <c r="E1633" s="39">
        <v>0</v>
      </c>
      <c r="F1633" t="s">
        <v>1292</v>
      </c>
    </row>
    <row r="1634" spans="1:6" x14ac:dyDescent="0.3">
      <c r="A1634" t="s">
        <v>0</v>
      </c>
      <c r="B1634">
        <v>194</v>
      </c>
      <c r="C1634" s="34" t="s">
        <v>20</v>
      </c>
      <c r="D1634" s="34">
        <v>2</v>
      </c>
      <c r="E1634" s="39">
        <v>0</v>
      </c>
      <c r="F1634" t="s">
        <v>283</v>
      </c>
    </row>
    <row r="1635" spans="1:6" x14ac:dyDescent="0.3">
      <c r="A1635" t="s">
        <v>0</v>
      </c>
      <c r="B1635">
        <v>194</v>
      </c>
      <c r="C1635" s="34" t="s">
        <v>20</v>
      </c>
      <c r="D1635" s="34">
        <v>3</v>
      </c>
      <c r="E1635" s="39">
        <v>0</v>
      </c>
      <c r="F1635" t="s">
        <v>13</v>
      </c>
    </row>
    <row r="1636" spans="1:6" x14ac:dyDescent="0.3">
      <c r="A1636" t="s">
        <v>0</v>
      </c>
      <c r="B1636">
        <v>194</v>
      </c>
      <c r="C1636" s="34" t="s">
        <v>20</v>
      </c>
      <c r="D1636" s="34">
        <v>4</v>
      </c>
      <c r="E1636" s="39">
        <v>1</v>
      </c>
      <c r="F1636" t="s">
        <v>1313</v>
      </c>
    </row>
    <row r="1637" spans="1:6" x14ac:dyDescent="0.3">
      <c r="A1637" t="s">
        <v>0</v>
      </c>
      <c r="B1637">
        <v>194</v>
      </c>
      <c r="C1637" s="34" t="s">
        <v>20</v>
      </c>
      <c r="D1637" s="34">
        <v>5</v>
      </c>
      <c r="E1637" s="39">
        <v>0</v>
      </c>
      <c r="F1637" t="s">
        <v>824</v>
      </c>
    </row>
    <row r="1638" spans="1:6" x14ac:dyDescent="0.3">
      <c r="A1638" t="s">
        <v>0</v>
      </c>
      <c r="B1638">
        <v>194</v>
      </c>
      <c r="C1638" s="34" t="s">
        <v>20</v>
      </c>
      <c r="D1638" s="34">
        <v>6</v>
      </c>
      <c r="E1638" s="39">
        <v>1</v>
      </c>
      <c r="F1638" t="s">
        <v>1486</v>
      </c>
    </row>
    <row r="1639" spans="1:6" x14ac:dyDescent="0.3">
      <c r="A1639" t="s">
        <v>0</v>
      </c>
      <c r="B1639">
        <v>194</v>
      </c>
      <c r="C1639" s="34" t="s">
        <v>20</v>
      </c>
      <c r="D1639" s="34">
        <v>7</v>
      </c>
      <c r="E1639" s="39">
        <v>0</v>
      </c>
      <c r="F1639" t="s">
        <v>276</v>
      </c>
    </row>
    <row r="1640" spans="1:6" x14ac:dyDescent="0.3">
      <c r="A1640" t="s">
        <v>0</v>
      </c>
      <c r="B1640">
        <v>194</v>
      </c>
      <c r="C1640" s="34" t="s">
        <v>20</v>
      </c>
      <c r="D1640" s="34">
        <v>8</v>
      </c>
      <c r="E1640" s="39">
        <v>1</v>
      </c>
      <c r="F1640" t="s">
        <v>1368</v>
      </c>
    </row>
    <row r="1641" spans="1:6" x14ac:dyDescent="0.3">
      <c r="A1641" t="s">
        <v>0</v>
      </c>
      <c r="B1641">
        <v>194</v>
      </c>
      <c r="C1641" s="34" t="s">
        <v>20</v>
      </c>
      <c r="D1641" s="34">
        <v>9</v>
      </c>
      <c r="E1641" s="39">
        <v>0</v>
      </c>
      <c r="F1641" t="s">
        <v>1615</v>
      </c>
    </row>
    <row r="1642" spans="1:6" x14ac:dyDescent="0.3">
      <c r="A1642" t="s">
        <v>0</v>
      </c>
      <c r="B1642">
        <v>194</v>
      </c>
      <c r="C1642" s="34" t="s">
        <v>20</v>
      </c>
      <c r="D1642" s="34">
        <v>10</v>
      </c>
      <c r="E1642" s="39">
        <v>0</v>
      </c>
      <c r="F1642" t="s">
        <v>808</v>
      </c>
    </row>
    <row r="1643" spans="1:6" x14ac:dyDescent="0.3">
      <c r="A1643" t="s">
        <v>0</v>
      </c>
      <c r="B1643">
        <v>194</v>
      </c>
      <c r="C1643" s="34" t="s">
        <v>20</v>
      </c>
      <c r="D1643" s="34">
        <v>11</v>
      </c>
      <c r="E1643" s="39">
        <v>1</v>
      </c>
      <c r="F1643" t="s">
        <v>823</v>
      </c>
    </row>
    <row r="1644" spans="1:6" x14ac:dyDescent="0.3">
      <c r="A1644" t="s">
        <v>0</v>
      </c>
      <c r="B1644">
        <v>194</v>
      </c>
      <c r="C1644" s="34" t="s">
        <v>20</v>
      </c>
      <c r="D1644" s="34">
        <v>12</v>
      </c>
      <c r="E1644" s="39">
        <v>0</v>
      </c>
      <c r="F1644" t="s">
        <v>1294</v>
      </c>
    </row>
    <row r="1645" spans="1:6" x14ac:dyDescent="0.3">
      <c r="A1645" t="s">
        <v>1078</v>
      </c>
      <c r="B1645">
        <v>195</v>
      </c>
      <c r="C1645" s="34" t="s">
        <v>1079</v>
      </c>
      <c r="D1645" s="34">
        <v>7</v>
      </c>
      <c r="E1645" s="39">
        <v>3</v>
      </c>
      <c r="F1645" t="s">
        <v>1244</v>
      </c>
    </row>
    <row r="1646" spans="1:6" x14ac:dyDescent="0.3">
      <c r="A1646" t="s">
        <v>0</v>
      </c>
      <c r="B1646">
        <v>195</v>
      </c>
      <c r="C1646" s="34" t="s">
        <v>20</v>
      </c>
      <c r="D1646" s="34">
        <v>1</v>
      </c>
      <c r="E1646" s="39">
        <v>1</v>
      </c>
      <c r="F1646" t="s">
        <v>1331</v>
      </c>
    </row>
    <row r="1647" spans="1:6" x14ac:dyDescent="0.3">
      <c r="A1647" t="s">
        <v>0</v>
      </c>
      <c r="B1647">
        <v>195</v>
      </c>
      <c r="C1647" s="34" t="s">
        <v>20</v>
      </c>
      <c r="D1647" s="34">
        <v>2</v>
      </c>
      <c r="E1647" s="39">
        <v>1</v>
      </c>
      <c r="F1647" t="s">
        <v>71</v>
      </c>
    </row>
    <row r="1648" spans="1:6" x14ac:dyDescent="0.3">
      <c r="A1648" t="s">
        <v>0</v>
      </c>
      <c r="B1648">
        <v>195</v>
      </c>
      <c r="C1648" s="34" t="s">
        <v>20</v>
      </c>
      <c r="D1648" s="34">
        <v>3</v>
      </c>
      <c r="E1648" s="39">
        <v>0</v>
      </c>
      <c r="F1648" t="s">
        <v>1340</v>
      </c>
    </row>
    <row r="1649" spans="1:6" x14ac:dyDescent="0.3">
      <c r="A1649" t="s">
        <v>0</v>
      </c>
      <c r="B1649">
        <v>195</v>
      </c>
      <c r="C1649" s="34" t="s">
        <v>20</v>
      </c>
      <c r="D1649" s="34">
        <v>4</v>
      </c>
      <c r="E1649" s="39">
        <v>0</v>
      </c>
      <c r="F1649" t="s">
        <v>1294</v>
      </c>
    </row>
    <row r="1650" spans="1:6" x14ac:dyDescent="0.3">
      <c r="A1650" t="s">
        <v>0</v>
      </c>
      <c r="B1650">
        <v>195</v>
      </c>
      <c r="C1650" s="34" t="s">
        <v>20</v>
      </c>
      <c r="D1650" s="34">
        <v>5</v>
      </c>
      <c r="E1650" s="39">
        <v>0</v>
      </c>
      <c r="F1650" t="s">
        <v>73</v>
      </c>
    </row>
    <row r="1651" spans="1:6" x14ac:dyDescent="0.3">
      <c r="A1651" t="s">
        <v>0</v>
      </c>
      <c r="B1651">
        <v>195</v>
      </c>
      <c r="C1651" s="34" t="s">
        <v>20</v>
      </c>
      <c r="D1651" s="34">
        <v>6</v>
      </c>
      <c r="E1651" s="39">
        <v>0</v>
      </c>
      <c r="F1651" t="s">
        <v>43</v>
      </c>
    </row>
    <row r="1652" spans="1:6" x14ac:dyDescent="0.3">
      <c r="A1652" t="s">
        <v>0</v>
      </c>
      <c r="B1652">
        <v>195</v>
      </c>
      <c r="C1652" s="34" t="s">
        <v>20</v>
      </c>
      <c r="D1652" s="34">
        <v>7</v>
      </c>
      <c r="E1652" s="39">
        <v>1</v>
      </c>
      <c r="F1652" t="s">
        <v>32</v>
      </c>
    </row>
    <row r="1653" spans="1:6" x14ac:dyDescent="0.3">
      <c r="A1653" t="s">
        <v>1078</v>
      </c>
      <c r="B1653">
        <v>196</v>
      </c>
      <c r="C1653" s="34" t="s">
        <v>1079</v>
      </c>
      <c r="D1653" s="34">
        <v>8</v>
      </c>
      <c r="E1653" s="39">
        <v>6</v>
      </c>
      <c r="F1653" t="s">
        <v>1245</v>
      </c>
    </row>
    <row r="1654" spans="1:6" x14ac:dyDescent="0.3">
      <c r="A1654" t="s">
        <v>0</v>
      </c>
      <c r="B1654">
        <v>196</v>
      </c>
      <c r="C1654" s="34" t="s">
        <v>20</v>
      </c>
      <c r="D1654" s="34">
        <v>1</v>
      </c>
      <c r="E1654" s="39">
        <v>1</v>
      </c>
      <c r="F1654" t="s">
        <v>190</v>
      </c>
    </row>
    <row r="1655" spans="1:6" x14ac:dyDescent="0.3">
      <c r="A1655" t="s">
        <v>0</v>
      </c>
      <c r="B1655">
        <v>196</v>
      </c>
      <c r="C1655" s="34" t="s">
        <v>20</v>
      </c>
      <c r="D1655" s="34">
        <v>2</v>
      </c>
      <c r="E1655" s="39">
        <v>1</v>
      </c>
      <c r="F1655" t="s">
        <v>191</v>
      </c>
    </row>
    <row r="1656" spans="1:6" x14ac:dyDescent="0.3">
      <c r="A1656" t="s">
        <v>0</v>
      </c>
      <c r="B1656">
        <v>196</v>
      </c>
      <c r="C1656" s="34" t="s">
        <v>20</v>
      </c>
      <c r="D1656" s="34">
        <v>3</v>
      </c>
      <c r="E1656" s="39">
        <v>1</v>
      </c>
      <c r="F1656" t="s">
        <v>31</v>
      </c>
    </row>
    <row r="1657" spans="1:6" x14ac:dyDescent="0.3">
      <c r="A1657" t="s">
        <v>0</v>
      </c>
      <c r="B1657">
        <v>196</v>
      </c>
      <c r="C1657" s="34" t="s">
        <v>20</v>
      </c>
      <c r="D1657" s="34">
        <v>4</v>
      </c>
      <c r="E1657" s="39">
        <v>0</v>
      </c>
      <c r="F1657" t="s">
        <v>188</v>
      </c>
    </row>
    <row r="1658" spans="1:6" x14ac:dyDescent="0.3">
      <c r="A1658" t="s">
        <v>0</v>
      </c>
      <c r="B1658">
        <v>196</v>
      </c>
      <c r="C1658" s="34" t="s">
        <v>20</v>
      </c>
      <c r="D1658" s="34">
        <v>5</v>
      </c>
      <c r="E1658" s="39">
        <v>0</v>
      </c>
      <c r="F1658" t="s">
        <v>16</v>
      </c>
    </row>
    <row r="1659" spans="1:6" x14ac:dyDescent="0.3">
      <c r="A1659" t="s">
        <v>0</v>
      </c>
      <c r="B1659">
        <v>196</v>
      </c>
      <c r="C1659" s="34" t="s">
        <v>20</v>
      </c>
      <c r="D1659" s="34">
        <v>6</v>
      </c>
      <c r="E1659" s="39">
        <v>1</v>
      </c>
      <c r="F1659" t="s">
        <v>1616</v>
      </c>
    </row>
    <row r="1660" spans="1:6" x14ac:dyDescent="0.3">
      <c r="A1660" t="s">
        <v>0</v>
      </c>
      <c r="B1660">
        <v>196</v>
      </c>
      <c r="C1660" s="34" t="s">
        <v>20</v>
      </c>
      <c r="D1660" s="34">
        <v>7</v>
      </c>
      <c r="E1660" s="39">
        <v>1</v>
      </c>
      <c r="F1660" t="s">
        <v>1609</v>
      </c>
    </row>
    <row r="1661" spans="1:6" x14ac:dyDescent="0.3">
      <c r="A1661" t="s">
        <v>0</v>
      </c>
      <c r="B1661">
        <v>196</v>
      </c>
      <c r="C1661" s="34" t="s">
        <v>20</v>
      </c>
      <c r="D1661" s="34">
        <v>8</v>
      </c>
      <c r="E1661" s="39">
        <v>1</v>
      </c>
      <c r="F1661" t="s">
        <v>1617</v>
      </c>
    </row>
    <row r="1662" spans="1:6" x14ac:dyDescent="0.3">
      <c r="A1662" t="s">
        <v>1078</v>
      </c>
      <c r="B1662">
        <v>197</v>
      </c>
      <c r="C1662" s="34" t="s">
        <v>1079</v>
      </c>
      <c r="D1662" s="34">
        <v>9</v>
      </c>
      <c r="E1662" s="39">
        <v>5</v>
      </c>
      <c r="F1662" t="s">
        <v>1246</v>
      </c>
    </row>
    <row r="1663" spans="1:6" x14ac:dyDescent="0.3">
      <c r="A1663" t="s">
        <v>0</v>
      </c>
      <c r="B1663">
        <v>197</v>
      </c>
      <c r="C1663" s="34" t="s">
        <v>20</v>
      </c>
      <c r="D1663" s="34">
        <v>1</v>
      </c>
      <c r="E1663" s="39">
        <v>0</v>
      </c>
      <c r="F1663" t="s">
        <v>1298</v>
      </c>
    </row>
    <row r="1664" spans="1:6" x14ac:dyDescent="0.3">
      <c r="A1664" t="s">
        <v>0</v>
      </c>
      <c r="B1664">
        <v>197</v>
      </c>
      <c r="C1664" s="34" t="s">
        <v>20</v>
      </c>
      <c r="D1664" s="34">
        <v>2</v>
      </c>
      <c r="E1664" s="39">
        <v>1</v>
      </c>
      <c r="F1664" t="s">
        <v>1618</v>
      </c>
    </row>
    <row r="1665" spans="1:6" x14ac:dyDescent="0.3">
      <c r="A1665" t="s">
        <v>0</v>
      </c>
      <c r="B1665">
        <v>197</v>
      </c>
      <c r="C1665" s="34" t="s">
        <v>20</v>
      </c>
      <c r="D1665" s="34">
        <v>3</v>
      </c>
      <c r="E1665" s="39">
        <v>1</v>
      </c>
      <c r="F1665" t="s">
        <v>1619</v>
      </c>
    </row>
    <row r="1666" spans="1:6" x14ac:dyDescent="0.3">
      <c r="A1666" t="s">
        <v>0</v>
      </c>
      <c r="B1666">
        <v>197</v>
      </c>
      <c r="C1666" s="34" t="s">
        <v>20</v>
      </c>
      <c r="D1666" s="34">
        <v>4</v>
      </c>
      <c r="E1666" s="39">
        <v>0</v>
      </c>
      <c r="F1666" t="s">
        <v>13</v>
      </c>
    </row>
    <row r="1667" spans="1:6" x14ac:dyDescent="0.3">
      <c r="A1667" t="s">
        <v>0</v>
      </c>
      <c r="B1667">
        <v>197</v>
      </c>
      <c r="C1667" s="34" t="s">
        <v>20</v>
      </c>
      <c r="D1667" s="34">
        <v>5</v>
      </c>
      <c r="E1667" s="39">
        <v>1</v>
      </c>
      <c r="F1667" t="s">
        <v>110</v>
      </c>
    </row>
    <row r="1668" spans="1:6" x14ac:dyDescent="0.3">
      <c r="A1668" t="s">
        <v>0</v>
      </c>
      <c r="B1668">
        <v>197</v>
      </c>
      <c r="C1668" s="34" t="s">
        <v>20</v>
      </c>
      <c r="D1668" s="34">
        <v>6</v>
      </c>
      <c r="E1668" s="39">
        <v>1</v>
      </c>
      <c r="F1668" t="s">
        <v>1350</v>
      </c>
    </row>
    <row r="1669" spans="1:6" x14ac:dyDescent="0.3">
      <c r="A1669" t="s">
        <v>0</v>
      </c>
      <c r="B1669">
        <v>197</v>
      </c>
      <c r="C1669" s="34" t="s">
        <v>20</v>
      </c>
      <c r="D1669" s="34">
        <v>7</v>
      </c>
      <c r="E1669" s="39">
        <v>0</v>
      </c>
      <c r="F1669" t="s">
        <v>1297</v>
      </c>
    </row>
    <row r="1670" spans="1:6" x14ac:dyDescent="0.3">
      <c r="A1670" t="s">
        <v>0</v>
      </c>
      <c r="B1670">
        <v>197</v>
      </c>
      <c r="C1670" s="34" t="s">
        <v>20</v>
      </c>
      <c r="D1670" s="34">
        <v>8</v>
      </c>
      <c r="E1670" s="39">
        <v>1</v>
      </c>
      <c r="F1670" t="s">
        <v>1311</v>
      </c>
    </row>
    <row r="1671" spans="1:6" x14ac:dyDescent="0.3">
      <c r="A1671" t="s">
        <v>0</v>
      </c>
      <c r="B1671">
        <v>197</v>
      </c>
      <c r="C1671" s="34" t="s">
        <v>20</v>
      </c>
      <c r="D1671" s="34">
        <v>9</v>
      </c>
      <c r="E1671" s="39">
        <v>0</v>
      </c>
      <c r="F1671" t="s">
        <v>1309</v>
      </c>
    </row>
    <row r="1672" spans="1:6" x14ac:dyDescent="0.3">
      <c r="A1672" t="s">
        <v>1078</v>
      </c>
      <c r="B1672">
        <v>198</v>
      </c>
      <c r="C1672" s="34" t="s">
        <v>1079</v>
      </c>
      <c r="D1672" s="34">
        <v>8</v>
      </c>
      <c r="E1672" s="39">
        <v>1</v>
      </c>
      <c r="F1672" t="s">
        <v>1247</v>
      </c>
    </row>
    <row r="1673" spans="1:6" x14ac:dyDescent="0.3">
      <c r="A1673" t="s">
        <v>0</v>
      </c>
      <c r="B1673">
        <v>198</v>
      </c>
      <c r="C1673" s="34" t="s">
        <v>20</v>
      </c>
      <c r="D1673" s="34">
        <v>1</v>
      </c>
      <c r="E1673" s="39">
        <v>0</v>
      </c>
      <c r="F1673" t="s">
        <v>16</v>
      </c>
    </row>
    <row r="1674" spans="1:6" x14ac:dyDescent="0.3">
      <c r="A1674" t="s">
        <v>0</v>
      </c>
      <c r="B1674">
        <v>198</v>
      </c>
      <c r="C1674" s="34" t="s">
        <v>20</v>
      </c>
      <c r="D1674" s="34">
        <v>2</v>
      </c>
      <c r="E1674" s="39">
        <v>0</v>
      </c>
      <c r="F1674" t="s">
        <v>1306</v>
      </c>
    </row>
    <row r="1675" spans="1:6" x14ac:dyDescent="0.3">
      <c r="A1675" t="s">
        <v>0</v>
      </c>
      <c r="B1675">
        <v>198</v>
      </c>
      <c r="C1675" s="34" t="s">
        <v>20</v>
      </c>
      <c r="D1675" s="34">
        <v>3</v>
      </c>
      <c r="E1675" s="39">
        <v>0</v>
      </c>
      <c r="F1675" t="s">
        <v>1579</v>
      </c>
    </row>
    <row r="1676" spans="1:6" x14ac:dyDescent="0.3">
      <c r="A1676" t="s">
        <v>0</v>
      </c>
      <c r="B1676">
        <v>198</v>
      </c>
      <c r="C1676" s="34" t="s">
        <v>20</v>
      </c>
      <c r="D1676" s="34">
        <v>4</v>
      </c>
      <c r="E1676" s="39">
        <v>0</v>
      </c>
      <c r="F1676" t="s">
        <v>309</v>
      </c>
    </row>
    <row r="1677" spans="1:6" x14ac:dyDescent="0.3">
      <c r="A1677" t="s">
        <v>0</v>
      </c>
      <c r="B1677">
        <v>198</v>
      </c>
      <c r="C1677" s="34" t="s">
        <v>20</v>
      </c>
      <c r="D1677" s="34">
        <v>5</v>
      </c>
      <c r="E1677" s="39">
        <v>0</v>
      </c>
      <c r="F1677" t="s">
        <v>1620</v>
      </c>
    </row>
    <row r="1678" spans="1:6" x14ac:dyDescent="0.3">
      <c r="A1678" t="s">
        <v>0</v>
      </c>
      <c r="B1678">
        <v>198</v>
      </c>
      <c r="C1678" s="34" t="s">
        <v>20</v>
      </c>
      <c r="D1678" s="34">
        <v>6</v>
      </c>
      <c r="E1678" s="39">
        <v>0</v>
      </c>
      <c r="F1678" t="s">
        <v>340</v>
      </c>
    </row>
    <row r="1679" spans="1:6" x14ac:dyDescent="0.3">
      <c r="A1679" t="s">
        <v>0</v>
      </c>
      <c r="B1679">
        <v>198</v>
      </c>
      <c r="C1679" s="34" t="s">
        <v>20</v>
      </c>
      <c r="D1679" s="34">
        <v>7</v>
      </c>
      <c r="E1679" s="39">
        <v>1</v>
      </c>
      <c r="F1679" t="s">
        <v>1445</v>
      </c>
    </row>
    <row r="1680" spans="1:6" x14ac:dyDescent="0.3">
      <c r="A1680" t="s">
        <v>0</v>
      </c>
      <c r="B1680">
        <v>198</v>
      </c>
      <c r="C1680" s="34" t="s">
        <v>20</v>
      </c>
      <c r="D1680" s="34">
        <v>8</v>
      </c>
      <c r="E1680" s="39">
        <v>0</v>
      </c>
      <c r="F1680" t="s">
        <v>341</v>
      </c>
    </row>
    <row r="1681" spans="1:6" x14ac:dyDescent="0.3">
      <c r="A1681" t="s">
        <v>1078</v>
      </c>
      <c r="B1681">
        <v>199</v>
      </c>
      <c r="C1681" s="34" t="s">
        <v>1079</v>
      </c>
      <c r="D1681" s="34">
        <v>7</v>
      </c>
      <c r="E1681" s="39">
        <v>3</v>
      </c>
      <c r="F1681" t="s">
        <v>1248</v>
      </c>
    </row>
    <row r="1682" spans="1:6" x14ac:dyDescent="0.3">
      <c r="A1682" t="s">
        <v>0</v>
      </c>
      <c r="B1682">
        <v>199</v>
      </c>
      <c r="C1682" s="34" t="s">
        <v>20</v>
      </c>
      <c r="D1682" s="34">
        <v>1</v>
      </c>
      <c r="E1682" s="39">
        <v>0</v>
      </c>
      <c r="F1682" t="s">
        <v>1324</v>
      </c>
    </row>
    <row r="1683" spans="1:6" x14ac:dyDescent="0.3">
      <c r="A1683" t="s">
        <v>0</v>
      </c>
      <c r="B1683">
        <v>199</v>
      </c>
      <c r="C1683" s="34" t="s">
        <v>20</v>
      </c>
      <c r="D1683" s="34">
        <v>2</v>
      </c>
      <c r="E1683" s="39">
        <v>1</v>
      </c>
      <c r="F1683" t="s">
        <v>1621</v>
      </c>
    </row>
    <row r="1684" spans="1:6" x14ac:dyDescent="0.3">
      <c r="A1684" t="s">
        <v>0</v>
      </c>
      <c r="B1684">
        <v>199</v>
      </c>
      <c r="C1684" s="34" t="s">
        <v>20</v>
      </c>
      <c r="D1684" s="34">
        <v>3</v>
      </c>
      <c r="E1684" s="39">
        <v>1</v>
      </c>
      <c r="F1684" t="s">
        <v>1337</v>
      </c>
    </row>
    <row r="1685" spans="1:6" x14ac:dyDescent="0.3">
      <c r="A1685" t="s">
        <v>0</v>
      </c>
      <c r="B1685">
        <v>199</v>
      </c>
      <c r="C1685" s="34" t="s">
        <v>20</v>
      </c>
      <c r="D1685" s="34">
        <v>4</v>
      </c>
      <c r="E1685" s="39">
        <v>0</v>
      </c>
      <c r="F1685" t="s">
        <v>762</v>
      </c>
    </row>
    <row r="1686" spans="1:6" x14ac:dyDescent="0.3">
      <c r="A1686" t="s">
        <v>0</v>
      </c>
      <c r="B1686">
        <v>199</v>
      </c>
      <c r="C1686" s="34" t="s">
        <v>20</v>
      </c>
      <c r="D1686" s="34">
        <v>5</v>
      </c>
      <c r="E1686" s="39">
        <v>0</v>
      </c>
      <c r="F1686" t="s">
        <v>296</v>
      </c>
    </row>
    <row r="1687" spans="1:6" x14ac:dyDescent="0.3">
      <c r="A1687" t="s">
        <v>0</v>
      </c>
      <c r="B1687">
        <v>199</v>
      </c>
      <c r="C1687" s="34" t="s">
        <v>20</v>
      </c>
      <c r="D1687" s="34">
        <v>6</v>
      </c>
      <c r="E1687" s="39">
        <v>0</v>
      </c>
      <c r="F1687" t="s">
        <v>1313</v>
      </c>
    </row>
    <row r="1688" spans="1:6" x14ac:dyDescent="0.3">
      <c r="A1688" t="s">
        <v>0</v>
      </c>
      <c r="B1688">
        <v>199</v>
      </c>
      <c r="C1688" s="34" t="s">
        <v>20</v>
      </c>
      <c r="D1688" s="34">
        <v>7</v>
      </c>
      <c r="E1688" s="39">
        <v>1</v>
      </c>
      <c r="F1688" t="s">
        <v>431</v>
      </c>
    </row>
    <row r="1689" spans="1:6" x14ac:dyDescent="0.3">
      <c r="A1689" t="s">
        <v>1078</v>
      </c>
      <c r="B1689">
        <v>200</v>
      </c>
      <c r="C1689" s="34" t="s">
        <v>1079</v>
      </c>
      <c r="D1689" s="34">
        <v>3</v>
      </c>
      <c r="E1689" s="39">
        <v>1</v>
      </c>
      <c r="F1689" t="s">
        <v>1249</v>
      </c>
    </row>
    <row r="1690" spans="1:6" x14ac:dyDescent="0.3">
      <c r="A1690" t="s">
        <v>0</v>
      </c>
      <c r="B1690">
        <v>200</v>
      </c>
      <c r="C1690" s="34" t="s">
        <v>20</v>
      </c>
      <c r="D1690" s="34">
        <v>1</v>
      </c>
      <c r="E1690" s="39">
        <v>1</v>
      </c>
      <c r="F1690" t="s">
        <v>123</v>
      </c>
    </row>
    <row r="1691" spans="1:6" x14ac:dyDescent="0.3">
      <c r="A1691" t="s">
        <v>0</v>
      </c>
      <c r="B1691">
        <v>200</v>
      </c>
      <c r="C1691" s="34" t="s">
        <v>20</v>
      </c>
      <c r="D1691" s="34">
        <v>2</v>
      </c>
      <c r="E1691" s="39">
        <v>0</v>
      </c>
      <c r="F1691" t="s">
        <v>1579</v>
      </c>
    </row>
    <row r="1692" spans="1:6" x14ac:dyDescent="0.3">
      <c r="A1692" t="s">
        <v>0</v>
      </c>
      <c r="B1692">
        <v>200</v>
      </c>
      <c r="C1692" s="34" t="s">
        <v>20</v>
      </c>
      <c r="D1692" s="34">
        <v>3</v>
      </c>
      <c r="E1692" s="39">
        <v>0</v>
      </c>
      <c r="F1692" t="s">
        <v>6</v>
      </c>
    </row>
    <row r="1693" spans="1:6" x14ac:dyDescent="0.3">
      <c r="A1693" t="s">
        <v>1078</v>
      </c>
      <c r="B1693">
        <v>201</v>
      </c>
      <c r="C1693" s="34" t="s">
        <v>1079</v>
      </c>
      <c r="D1693" s="34">
        <v>8</v>
      </c>
      <c r="E1693" s="39">
        <v>3</v>
      </c>
      <c r="F1693" t="s">
        <v>1250</v>
      </c>
    </row>
    <row r="1694" spans="1:6" x14ac:dyDescent="0.3">
      <c r="A1694" t="s">
        <v>0</v>
      </c>
      <c r="B1694">
        <v>201</v>
      </c>
      <c r="C1694" s="34" t="s">
        <v>20</v>
      </c>
      <c r="D1694" s="34">
        <v>1</v>
      </c>
      <c r="E1694" s="39">
        <v>1</v>
      </c>
      <c r="F1694" t="s">
        <v>1315</v>
      </c>
    </row>
    <row r="1695" spans="1:6" x14ac:dyDescent="0.3">
      <c r="A1695" t="s">
        <v>0</v>
      </c>
      <c r="B1695">
        <v>201</v>
      </c>
      <c r="C1695" s="34" t="s">
        <v>20</v>
      </c>
      <c r="D1695" s="34">
        <v>2</v>
      </c>
      <c r="E1695" s="39">
        <v>0</v>
      </c>
      <c r="F1695" t="s">
        <v>4</v>
      </c>
    </row>
    <row r="1696" spans="1:6" x14ac:dyDescent="0.3">
      <c r="A1696" t="s">
        <v>0</v>
      </c>
      <c r="B1696">
        <v>201</v>
      </c>
      <c r="C1696" s="34" t="s">
        <v>20</v>
      </c>
      <c r="D1696" s="34">
        <v>3</v>
      </c>
      <c r="E1696" s="39">
        <v>1</v>
      </c>
      <c r="F1696" t="s">
        <v>31</v>
      </c>
    </row>
    <row r="1697" spans="1:6" x14ac:dyDescent="0.3">
      <c r="A1697" t="s">
        <v>0</v>
      </c>
      <c r="B1697">
        <v>201</v>
      </c>
      <c r="C1697" s="34" t="s">
        <v>20</v>
      </c>
      <c r="D1697" s="34">
        <v>4</v>
      </c>
      <c r="E1697" s="39">
        <v>0</v>
      </c>
      <c r="F1697" t="s">
        <v>1622</v>
      </c>
    </row>
    <row r="1698" spans="1:6" x14ac:dyDescent="0.3">
      <c r="A1698" t="s">
        <v>0</v>
      </c>
      <c r="B1698">
        <v>201</v>
      </c>
      <c r="C1698" s="34" t="s">
        <v>20</v>
      </c>
      <c r="D1698" s="34">
        <v>5</v>
      </c>
      <c r="E1698" s="39">
        <v>0</v>
      </c>
      <c r="F1698" t="s">
        <v>1298</v>
      </c>
    </row>
    <row r="1699" spans="1:6" x14ac:dyDescent="0.3">
      <c r="A1699" t="s">
        <v>0</v>
      </c>
      <c r="B1699">
        <v>201</v>
      </c>
      <c r="C1699" s="34" t="s">
        <v>20</v>
      </c>
      <c r="D1699" s="34">
        <v>6</v>
      </c>
      <c r="E1699" s="39">
        <v>0</v>
      </c>
      <c r="F1699" t="s">
        <v>1326</v>
      </c>
    </row>
    <row r="1700" spans="1:6" x14ac:dyDescent="0.3">
      <c r="A1700" t="s">
        <v>0</v>
      </c>
      <c r="B1700">
        <v>201</v>
      </c>
      <c r="C1700" s="34" t="s">
        <v>20</v>
      </c>
      <c r="D1700" s="34">
        <v>7</v>
      </c>
      <c r="E1700" s="39">
        <v>0</v>
      </c>
      <c r="F1700" t="s">
        <v>1309</v>
      </c>
    </row>
    <row r="1701" spans="1:6" x14ac:dyDescent="0.3">
      <c r="A1701" t="s">
        <v>0</v>
      </c>
      <c r="B1701">
        <v>201</v>
      </c>
      <c r="C1701" s="34" t="s">
        <v>20</v>
      </c>
      <c r="D1701" s="34">
        <v>8</v>
      </c>
      <c r="E1701" s="39">
        <v>1</v>
      </c>
      <c r="F1701" t="s">
        <v>1321</v>
      </c>
    </row>
    <row r="1702" spans="1:6" x14ac:dyDescent="0.3">
      <c r="A1702" t="s">
        <v>1078</v>
      </c>
      <c r="B1702">
        <v>202</v>
      </c>
      <c r="C1702" s="34" t="s">
        <v>1079</v>
      </c>
      <c r="D1702" s="34">
        <v>7</v>
      </c>
      <c r="E1702" s="39">
        <v>2</v>
      </c>
      <c r="F1702" t="s">
        <v>1251</v>
      </c>
    </row>
    <row r="1703" spans="1:6" x14ac:dyDescent="0.3">
      <c r="A1703" t="s">
        <v>0</v>
      </c>
      <c r="B1703">
        <v>202</v>
      </c>
      <c r="C1703" s="34" t="s">
        <v>20</v>
      </c>
      <c r="D1703" s="34">
        <v>1</v>
      </c>
      <c r="E1703" s="39">
        <v>0</v>
      </c>
      <c r="F1703" t="s">
        <v>762</v>
      </c>
    </row>
    <row r="1704" spans="1:6" x14ac:dyDescent="0.3">
      <c r="A1704" t="s">
        <v>0</v>
      </c>
      <c r="B1704">
        <v>202</v>
      </c>
      <c r="C1704" s="34" t="s">
        <v>20</v>
      </c>
      <c r="D1704" s="34">
        <v>2</v>
      </c>
      <c r="E1704" s="39">
        <v>1</v>
      </c>
      <c r="F1704" t="s">
        <v>406</v>
      </c>
    </row>
    <row r="1705" spans="1:6" x14ac:dyDescent="0.3">
      <c r="A1705" t="s">
        <v>0</v>
      </c>
      <c r="B1705">
        <v>202</v>
      </c>
      <c r="C1705" s="34" t="s">
        <v>20</v>
      </c>
      <c r="D1705" s="34">
        <v>3</v>
      </c>
      <c r="E1705" s="39">
        <v>0</v>
      </c>
      <c r="F1705" t="s">
        <v>1297</v>
      </c>
    </row>
    <row r="1706" spans="1:6" x14ac:dyDescent="0.3">
      <c r="A1706" t="s">
        <v>0</v>
      </c>
      <c r="B1706">
        <v>202</v>
      </c>
      <c r="C1706" s="34" t="s">
        <v>20</v>
      </c>
      <c r="D1706" s="34">
        <v>4</v>
      </c>
      <c r="E1706" s="39">
        <v>0</v>
      </c>
      <c r="F1706" t="s">
        <v>1298</v>
      </c>
    </row>
    <row r="1707" spans="1:6" x14ac:dyDescent="0.3">
      <c r="A1707" t="s">
        <v>0</v>
      </c>
      <c r="B1707">
        <v>202</v>
      </c>
      <c r="C1707" s="34" t="s">
        <v>20</v>
      </c>
      <c r="D1707" s="34">
        <v>5</v>
      </c>
      <c r="E1707" s="39">
        <v>0</v>
      </c>
      <c r="F1707" t="s">
        <v>1623</v>
      </c>
    </row>
    <row r="1708" spans="1:6" x14ac:dyDescent="0.3">
      <c r="A1708" t="s">
        <v>0</v>
      </c>
      <c r="B1708">
        <v>202</v>
      </c>
      <c r="C1708" s="34" t="s">
        <v>20</v>
      </c>
      <c r="D1708" s="34">
        <v>6</v>
      </c>
      <c r="E1708" s="39">
        <v>0</v>
      </c>
      <c r="F1708" t="s">
        <v>1472</v>
      </c>
    </row>
    <row r="1709" spans="1:6" x14ac:dyDescent="0.3">
      <c r="A1709" t="s">
        <v>0</v>
      </c>
      <c r="B1709">
        <v>202</v>
      </c>
      <c r="C1709" s="34" t="s">
        <v>20</v>
      </c>
      <c r="D1709" s="34">
        <v>7</v>
      </c>
      <c r="E1709" s="39">
        <v>1</v>
      </c>
      <c r="F1709" t="s">
        <v>1315</v>
      </c>
    </row>
    <row r="1710" spans="1:6" x14ac:dyDescent="0.3">
      <c r="A1710" t="s">
        <v>1078</v>
      </c>
      <c r="B1710">
        <v>203</v>
      </c>
      <c r="C1710" s="34" t="s">
        <v>1079</v>
      </c>
      <c r="D1710" s="34">
        <v>14</v>
      </c>
      <c r="E1710" s="39">
        <v>5</v>
      </c>
      <c r="F1710" t="s">
        <v>1252</v>
      </c>
    </row>
    <row r="1711" spans="1:6" x14ac:dyDescent="0.3">
      <c r="A1711" t="s">
        <v>0</v>
      </c>
      <c r="B1711">
        <v>203</v>
      </c>
      <c r="C1711" s="34" t="s">
        <v>20</v>
      </c>
      <c r="D1711" s="34">
        <v>1</v>
      </c>
      <c r="E1711" s="39">
        <v>0</v>
      </c>
      <c r="F1711" t="s">
        <v>1297</v>
      </c>
    </row>
    <row r="1712" spans="1:6" x14ac:dyDescent="0.3">
      <c r="A1712" t="s">
        <v>0</v>
      </c>
      <c r="B1712">
        <v>203</v>
      </c>
      <c r="C1712" s="34" t="s">
        <v>20</v>
      </c>
      <c r="D1712" s="34">
        <v>2</v>
      </c>
      <c r="E1712" s="39">
        <v>0</v>
      </c>
      <c r="F1712" t="s">
        <v>218</v>
      </c>
    </row>
    <row r="1713" spans="1:6" x14ac:dyDescent="0.3">
      <c r="A1713" t="s">
        <v>0</v>
      </c>
      <c r="B1713">
        <v>203</v>
      </c>
      <c r="C1713" s="34" t="s">
        <v>20</v>
      </c>
      <c r="D1713" s="34">
        <v>3</v>
      </c>
      <c r="E1713" s="39">
        <v>0</v>
      </c>
      <c r="F1713" t="s">
        <v>1343</v>
      </c>
    </row>
    <row r="1714" spans="1:6" x14ac:dyDescent="0.3">
      <c r="A1714" t="s">
        <v>0</v>
      </c>
      <c r="B1714">
        <v>203</v>
      </c>
      <c r="C1714" s="34" t="s">
        <v>20</v>
      </c>
      <c r="D1714" s="34">
        <v>4</v>
      </c>
      <c r="E1714" s="39">
        <v>1</v>
      </c>
      <c r="F1714" t="s">
        <v>209</v>
      </c>
    </row>
    <row r="1715" spans="1:6" x14ac:dyDescent="0.3">
      <c r="A1715" t="s">
        <v>0</v>
      </c>
      <c r="B1715">
        <v>203</v>
      </c>
      <c r="C1715" s="34" t="s">
        <v>20</v>
      </c>
      <c r="D1715" s="34">
        <v>5</v>
      </c>
      <c r="E1715" s="39">
        <v>0</v>
      </c>
      <c r="F1715" t="s">
        <v>211</v>
      </c>
    </row>
    <row r="1716" spans="1:6" x14ac:dyDescent="0.3">
      <c r="A1716" t="s">
        <v>0</v>
      </c>
      <c r="B1716">
        <v>203</v>
      </c>
      <c r="C1716" s="34" t="s">
        <v>20</v>
      </c>
      <c r="D1716" s="34">
        <v>6</v>
      </c>
      <c r="E1716" s="39">
        <v>0</v>
      </c>
      <c r="F1716" t="s">
        <v>1624</v>
      </c>
    </row>
    <row r="1717" spans="1:6" x14ac:dyDescent="0.3">
      <c r="A1717" t="s">
        <v>0</v>
      </c>
      <c r="B1717">
        <v>203</v>
      </c>
      <c r="C1717" s="34" t="s">
        <v>20</v>
      </c>
      <c r="D1717" s="34">
        <v>7</v>
      </c>
      <c r="E1717" s="39">
        <v>0</v>
      </c>
      <c r="F1717" t="s">
        <v>1553</v>
      </c>
    </row>
    <row r="1718" spans="1:6" x14ac:dyDescent="0.3">
      <c r="A1718" t="s">
        <v>0</v>
      </c>
      <c r="B1718">
        <v>203</v>
      </c>
      <c r="C1718" s="34" t="s">
        <v>20</v>
      </c>
      <c r="D1718" s="34">
        <v>8</v>
      </c>
      <c r="E1718" s="39">
        <v>1</v>
      </c>
      <c r="F1718" t="s">
        <v>214</v>
      </c>
    </row>
    <row r="1719" spans="1:6" x14ac:dyDescent="0.3">
      <c r="A1719" t="s">
        <v>0</v>
      </c>
      <c r="B1719">
        <v>203</v>
      </c>
      <c r="C1719" s="34" t="s">
        <v>20</v>
      </c>
      <c r="D1719" s="34">
        <v>9</v>
      </c>
      <c r="E1719" s="39">
        <v>1</v>
      </c>
      <c r="F1719" t="s">
        <v>1608</v>
      </c>
    </row>
    <row r="1720" spans="1:6" x14ac:dyDescent="0.3">
      <c r="A1720" t="s">
        <v>0</v>
      </c>
      <c r="B1720">
        <v>203</v>
      </c>
      <c r="C1720" s="34" t="s">
        <v>20</v>
      </c>
      <c r="D1720" s="34">
        <v>10</v>
      </c>
      <c r="E1720" s="39">
        <v>0</v>
      </c>
      <c r="F1720" t="s">
        <v>1396</v>
      </c>
    </row>
    <row r="1721" spans="1:6" x14ac:dyDescent="0.3">
      <c r="A1721" t="s">
        <v>0</v>
      </c>
      <c r="B1721">
        <v>203</v>
      </c>
      <c r="C1721" s="34" t="s">
        <v>20</v>
      </c>
      <c r="D1721" s="34">
        <v>11</v>
      </c>
      <c r="E1721" s="39">
        <v>1</v>
      </c>
      <c r="F1721" t="s">
        <v>210</v>
      </c>
    </row>
    <row r="1722" spans="1:6" x14ac:dyDescent="0.3">
      <c r="A1722" t="s">
        <v>0</v>
      </c>
      <c r="B1722">
        <v>203</v>
      </c>
      <c r="C1722" s="34" t="s">
        <v>20</v>
      </c>
      <c r="D1722" s="34">
        <v>12</v>
      </c>
      <c r="E1722" s="39">
        <v>0</v>
      </c>
      <c r="F1722" t="s">
        <v>1549</v>
      </c>
    </row>
    <row r="1723" spans="1:6" x14ac:dyDescent="0.3">
      <c r="A1723" t="s">
        <v>0</v>
      </c>
      <c r="B1723">
        <v>203</v>
      </c>
      <c r="C1723" s="34" t="s">
        <v>20</v>
      </c>
      <c r="D1723" s="34">
        <v>13</v>
      </c>
      <c r="E1723" s="39">
        <v>1</v>
      </c>
      <c r="F1723" t="s">
        <v>63</v>
      </c>
    </row>
    <row r="1724" spans="1:6" x14ac:dyDescent="0.3">
      <c r="A1724" t="s">
        <v>0</v>
      </c>
      <c r="B1724">
        <v>203</v>
      </c>
      <c r="C1724" s="34" t="s">
        <v>20</v>
      </c>
      <c r="D1724" s="34">
        <v>14</v>
      </c>
      <c r="E1724" s="39">
        <v>0</v>
      </c>
      <c r="F1724" t="s">
        <v>1625</v>
      </c>
    </row>
    <row r="1725" spans="1:6" x14ac:dyDescent="0.3">
      <c r="A1725" t="s">
        <v>1078</v>
      </c>
      <c r="B1725">
        <v>204</v>
      </c>
      <c r="C1725" s="34" t="s">
        <v>1079</v>
      </c>
      <c r="D1725" s="34">
        <v>6</v>
      </c>
      <c r="E1725" s="39">
        <v>4</v>
      </c>
      <c r="F1725" t="s">
        <v>1253</v>
      </c>
    </row>
    <row r="1726" spans="1:6" x14ac:dyDescent="0.3">
      <c r="A1726" t="s">
        <v>0</v>
      </c>
      <c r="B1726">
        <v>204</v>
      </c>
      <c r="C1726" s="34" t="s">
        <v>20</v>
      </c>
      <c r="D1726" s="34">
        <v>1</v>
      </c>
      <c r="E1726" s="39">
        <v>1</v>
      </c>
      <c r="F1726" t="s">
        <v>1408</v>
      </c>
    </row>
    <row r="1727" spans="1:6" x14ac:dyDescent="0.3">
      <c r="A1727" t="s">
        <v>0</v>
      </c>
      <c r="B1727">
        <v>204</v>
      </c>
      <c r="C1727" s="34" t="s">
        <v>20</v>
      </c>
      <c r="D1727" s="34">
        <v>2</v>
      </c>
      <c r="E1727" s="39">
        <v>1</v>
      </c>
      <c r="F1727" t="s">
        <v>640</v>
      </c>
    </row>
    <row r="1728" spans="1:6" x14ac:dyDescent="0.3">
      <c r="A1728" t="s">
        <v>0</v>
      </c>
      <c r="B1728">
        <v>204</v>
      </c>
      <c r="C1728" s="34" t="s">
        <v>20</v>
      </c>
      <c r="D1728" s="34">
        <v>3</v>
      </c>
      <c r="E1728" s="39">
        <v>1</v>
      </c>
      <c r="F1728" t="s">
        <v>1315</v>
      </c>
    </row>
    <row r="1729" spans="1:6" x14ac:dyDescent="0.3">
      <c r="A1729" t="s">
        <v>0</v>
      </c>
      <c r="B1729">
        <v>204</v>
      </c>
      <c r="C1729" s="34" t="s">
        <v>20</v>
      </c>
      <c r="D1729" s="34">
        <v>4</v>
      </c>
      <c r="E1729" s="39">
        <v>0</v>
      </c>
      <c r="F1729" t="s">
        <v>309</v>
      </c>
    </row>
    <row r="1730" spans="1:6" x14ac:dyDescent="0.3">
      <c r="A1730" t="s">
        <v>0</v>
      </c>
      <c r="B1730">
        <v>204</v>
      </c>
      <c r="C1730" s="34" t="s">
        <v>20</v>
      </c>
      <c r="D1730" s="34">
        <v>5</v>
      </c>
      <c r="E1730" s="39">
        <v>1</v>
      </c>
      <c r="F1730" t="s">
        <v>1358</v>
      </c>
    </row>
    <row r="1731" spans="1:6" x14ac:dyDescent="0.3">
      <c r="A1731" t="s">
        <v>0</v>
      </c>
      <c r="B1731">
        <v>204</v>
      </c>
      <c r="C1731" s="34" t="s">
        <v>20</v>
      </c>
      <c r="D1731" s="34">
        <v>6</v>
      </c>
      <c r="E1731" s="39">
        <v>0</v>
      </c>
      <c r="F1731" t="s">
        <v>1626</v>
      </c>
    </row>
    <row r="1732" spans="1:6" x14ac:dyDescent="0.3">
      <c r="A1732" t="s">
        <v>1078</v>
      </c>
      <c r="B1732">
        <v>205</v>
      </c>
      <c r="C1732" s="34" t="s">
        <v>1079</v>
      </c>
      <c r="D1732" s="34">
        <v>5</v>
      </c>
      <c r="E1732" s="39">
        <v>3</v>
      </c>
      <c r="F1732" t="s">
        <v>1254</v>
      </c>
    </row>
    <row r="1733" spans="1:6" x14ac:dyDescent="0.3">
      <c r="A1733" t="s">
        <v>0</v>
      </c>
      <c r="B1733">
        <v>205</v>
      </c>
      <c r="C1733" s="34" t="s">
        <v>20</v>
      </c>
      <c r="D1733" s="34">
        <v>1</v>
      </c>
      <c r="E1733" s="39">
        <v>0</v>
      </c>
      <c r="F1733" t="s">
        <v>1547</v>
      </c>
    </row>
    <row r="1734" spans="1:6" x14ac:dyDescent="0.3">
      <c r="A1734" t="s">
        <v>0</v>
      </c>
      <c r="B1734">
        <v>205</v>
      </c>
      <c r="C1734" s="34" t="s">
        <v>20</v>
      </c>
      <c r="D1734" s="34">
        <v>2</v>
      </c>
      <c r="E1734" s="39">
        <v>1</v>
      </c>
      <c r="F1734" t="s">
        <v>102</v>
      </c>
    </row>
    <row r="1735" spans="1:6" x14ac:dyDescent="0.3">
      <c r="A1735" t="s">
        <v>0</v>
      </c>
      <c r="B1735">
        <v>205</v>
      </c>
      <c r="C1735" s="34" t="s">
        <v>20</v>
      </c>
      <c r="D1735" s="34">
        <v>3</v>
      </c>
      <c r="E1735" s="39">
        <v>0</v>
      </c>
      <c r="F1735" t="s">
        <v>1364</v>
      </c>
    </row>
    <row r="1736" spans="1:6" x14ac:dyDescent="0.3">
      <c r="A1736" t="s">
        <v>0</v>
      </c>
      <c r="B1736">
        <v>205</v>
      </c>
      <c r="C1736" s="34" t="s">
        <v>20</v>
      </c>
      <c r="D1736" s="34">
        <v>4</v>
      </c>
      <c r="E1736" s="39">
        <v>1</v>
      </c>
      <c r="F1736" t="s">
        <v>32</v>
      </c>
    </row>
    <row r="1737" spans="1:6" x14ac:dyDescent="0.3">
      <c r="A1737" t="s">
        <v>0</v>
      </c>
      <c r="B1737">
        <v>205</v>
      </c>
      <c r="C1737" s="34" t="s">
        <v>20</v>
      </c>
      <c r="D1737" s="34">
        <v>5</v>
      </c>
      <c r="E1737" s="39">
        <v>1</v>
      </c>
      <c r="F1737" t="s">
        <v>421</v>
      </c>
    </row>
    <row r="1738" spans="1:6" x14ac:dyDescent="0.3">
      <c r="A1738" t="s">
        <v>1078</v>
      </c>
      <c r="B1738">
        <v>206</v>
      </c>
      <c r="C1738" s="34" t="s">
        <v>1079</v>
      </c>
      <c r="D1738" s="34">
        <v>6</v>
      </c>
      <c r="E1738" s="39">
        <v>3</v>
      </c>
      <c r="F1738" t="s">
        <v>1255</v>
      </c>
    </row>
    <row r="1739" spans="1:6" x14ac:dyDescent="0.3">
      <c r="A1739" t="s">
        <v>0</v>
      </c>
      <c r="B1739">
        <v>206</v>
      </c>
      <c r="C1739" s="34" t="s">
        <v>20</v>
      </c>
      <c r="D1739" s="34">
        <v>1</v>
      </c>
      <c r="E1739" s="39">
        <v>1</v>
      </c>
      <c r="F1739" t="s">
        <v>254</v>
      </c>
    </row>
    <row r="1740" spans="1:6" x14ac:dyDescent="0.3">
      <c r="A1740" t="s">
        <v>0</v>
      </c>
      <c r="B1740">
        <v>206</v>
      </c>
      <c r="C1740" s="34" t="s">
        <v>20</v>
      </c>
      <c r="D1740" s="34">
        <v>2</v>
      </c>
      <c r="E1740" s="39">
        <v>0</v>
      </c>
      <c r="F1740" t="s">
        <v>6</v>
      </c>
    </row>
    <row r="1741" spans="1:6" x14ac:dyDescent="0.3">
      <c r="A1741" t="s">
        <v>0</v>
      </c>
      <c r="B1741">
        <v>206</v>
      </c>
      <c r="C1741" s="34" t="s">
        <v>20</v>
      </c>
      <c r="D1741" s="34">
        <v>3</v>
      </c>
      <c r="E1741" s="39">
        <v>1</v>
      </c>
      <c r="F1741" t="s">
        <v>1627</v>
      </c>
    </row>
    <row r="1742" spans="1:6" x14ac:dyDescent="0.3">
      <c r="A1742" t="s">
        <v>0</v>
      </c>
      <c r="B1742">
        <v>206</v>
      </c>
      <c r="C1742" s="34" t="s">
        <v>20</v>
      </c>
      <c r="D1742" s="34">
        <v>4</v>
      </c>
      <c r="E1742" s="39">
        <v>0</v>
      </c>
      <c r="F1742" t="s">
        <v>60</v>
      </c>
    </row>
    <row r="1743" spans="1:6" x14ac:dyDescent="0.3">
      <c r="A1743" t="s">
        <v>0</v>
      </c>
      <c r="B1743">
        <v>206</v>
      </c>
      <c r="C1743" s="34" t="s">
        <v>20</v>
      </c>
      <c r="D1743" s="34">
        <v>5</v>
      </c>
      <c r="E1743" s="39">
        <v>1</v>
      </c>
      <c r="F1743" t="s">
        <v>1335</v>
      </c>
    </row>
    <row r="1744" spans="1:6" x14ac:dyDescent="0.3">
      <c r="A1744" t="s">
        <v>0</v>
      </c>
      <c r="B1744">
        <v>206</v>
      </c>
      <c r="C1744" s="34" t="s">
        <v>20</v>
      </c>
      <c r="D1744" s="34">
        <v>6</v>
      </c>
      <c r="E1744" s="39">
        <v>0</v>
      </c>
      <c r="F1744" t="s">
        <v>79</v>
      </c>
    </row>
    <row r="1745" spans="1:6" x14ac:dyDescent="0.3">
      <c r="A1745" t="s">
        <v>1078</v>
      </c>
      <c r="B1745">
        <v>207</v>
      </c>
      <c r="C1745" s="34" t="s">
        <v>1079</v>
      </c>
      <c r="D1745" s="34">
        <v>14</v>
      </c>
      <c r="E1745" s="39">
        <v>5</v>
      </c>
      <c r="F1745" t="s">
        <v>1256</v>
      </c>
    </row>
    <row r="1746" spans="1:6" x14ac:dyDescent="0.3">
      <c r="A1746" t="s">
        <v>0</v>
      </c>
      <c r="B1746">
        <v>207</v>
      </c>
      <c r="C1746" s="34" t="s">
        <v>20</v>
      </c>
      <c r="D1746" s="34">
        <v>1</v>
      </c>
      <c r="E1746" s="39">
        <v>1</v>
      </c>
      <c r="F1746" t="s">
        <v>821</v>
      </c>
    </row>
    <row r="1747" spans="1:6" x14ac:dyDescent="0.3">
      <c r="A1747" t="s">
        <v>0</v>
      </c>
      <c r="B1747">
        <v>207</v>
      </c>
      <c r="C1747" s="34" t="s">
        <v>20</v>
      </c>
      <c r="D1747" s="34">
        <v>2</v>
      </c>
      <c r="E1747" s="39">
        <v>0</v>
      </c>
      <c r="F1747" t="s">
        <v>31</v>
      </c>
    </row>
    <row r="1748" spans="1:6" x14ac:dyDescent="0.3">
      <c r="A1748" t="s">
        <v>0</v>
      </c>
      <c r="B1748">
        <v>207</v>
      </c>
      <c r="C1748" s="34" t="s">
        <v>20</v>
      </c>
      <c r="D1748" s="34">
        <v>3</v>
      </c>
      <c r="E1748" s="39">
        <v>0</v>
      </c>
      <c r="F1748" t="s">
        <v>1530</v>
      </c>
    </row>
    <row r="1749" spans="1:6" x14ac:dyDescent="0.3">
      <c r="A1749" t="s">
        <v>0</v>
      </c>
      <c r="B1749">
        <v>207</v>
      </c>
      <c r="C1749" s="34" t="s">
        <v>20</v>
      </c>
      <c r="D1749" s="34">
        <v>4</v>
      </c>
      <c r="E1749" s="39">
        <v>0</v>
      </c>
      <c r="F1749" t="s">
        <v>68</v>
      </c>
    </row>
    <row r="1750" spans="1:6" x14ac:dyDescent="0.3">
      <c r="A1750" t="s">
        <v>0</v>
      </c>
      <c r="B1750">
        <v>207</v>
      </c>
      <c r="C1750" s="34" t="s">
        <v>20</v>
      </c>
      <c r="D1750" s="34">
        <v>5</v>
      </c>
      <c r="E1750" s="39">
        <v>0</v>
      </c>
      <c r="F1750" t="s">
        <v>1318</v>
      </c>
    </row>
    <row r="1751" spans="1:6" x14ac:dyDescent="0.3">
      <c r="A1751" t="s">
        <v>0</v>
      </c>
      <c r="B1751">
        <v>207</v>
      </c>
      <c r="C1751" s="34" t="s">
        <v>20</v>
      </c>
      <c r="D1751" s="34">
        <v>6</v>
      </c>
      <c r="E1751" s="39">
        <v>0</v>
      </c>
      <c r="F1751" t="s">
        <v>574</v>
      </c>
    </row>
    <row r="1752" spans="1:6" x14ac:dyDescent="0.3">
      <c r="A1752" t="s">
        <v>0</v>
      </c>
      <c r="B1752">
        <v>207</v>
      </c>
      <c r="C1752" s="34" t="s">
        <v>20</v>
      </c>
      <c r="D1752" s="34">
        <v>7</v>
      </c>
      <c r="E1752" s="39">
        <v>0</v>
      </c>
      <c r="F1752" t="s">
        <v>105</v>
      </c>
    </row>
    <row r="1753" spans="1:6" x14ac:dyDescent="0.3">
      <c r="A1753" t="s">
        <v>0</v>
      </c>
      <c r="B1753">
        <v>207</v>
      </c>
      <c r="C1753" s="34" t="s">
        <v>20</v>
      </c>
      <c r="D1753" s="34">
        <v>8</v>
      </c>
      <c r="E1753" s="39">
        <v>0</v>
      </c>
      <c r="F1753" t="s">
        <v>6</v>
      </c>
    </row>
    <row r="1754" spans="1:6" x14ac:dyDescent="0.3">
      <c r="A1754" t="s">
        <v>0</v>
      </c>
      <c r="B1754">
        <v>207</v>
      </c>
      <c r="C1754" s="34" t="s">
        <v>20</v>
      </c>
      <c r="D1754" s="34">
        <v>9</v>
      </c>
      <c r="E1754" s="39">
        <v>1</v>
      </c>
      <c r="F1754" t="s">
        <v>819</v>
      </c>
    </row>
    <row r="1755" spans="1:6" x14ac:dyDescent="0.3">
      <c r="A1755" t="s">
        <v>0</v>
      </c>
      <c r="B1755">
        <v>207</v>
      </c>
      <c r="C1755" s="34" t="s">
        <v>20</v>
      </c>
      <c r="D1755" s="34">
        <v>10</v>
      </c>
      <c r="E1755" s="39">
        <v>1</v>
      </c>
      <c r="F1755" t="s">
        <v>820</v>
      </c>
    </row>
    <row r="1756" spans="1:6" x14ac:dyDescent="0.3">
      <c r="A1756" t="s">
        <v>0</v>
      </c>
      <c r="B1756">
        <v>207</v>
      </c>
      <c r="C1756" s="34" t="s">
        <v>20</v>
      </c>
      <c r="D1756" s="34">
        <v>11</v>
      </c>
      <c r="E1756" s="39">
        <v>1</v>
      </c>
      <c r="F1756" t="s">
        <v>597</v>
      </c>
    </row>
    <row r="1757" spans="1:6" x14ac:dyDescent="0.3">
      <c r="A1757" t="s">
        <v>0</v>
      </c>
      <c r="B1757">
        <v>207</v>
      </c>
      <c r="C1757" s="34" t="s">
        <v>20</v>
      </c>
      <c r="D1757" s="34">
        <v>12</v>
      </c>
      <c r="E1757" s="39">
        <v>1</v>
      </c>
      <c r="F1757" t="s">
        <v>179</v>
      </c>
    </row>
    <row r="1758" spans="1:6" x14ac:dyDescent="0.3">
      <c r="A1758" t="s">
        <v>0</v>
      </c>
      <c r="B1758">
        <v>207</v>
      </c>
      <c r="C1758" s="34" t="s">
        <v>20</v>
      </c>
      <c r="D1758" s="34">
        <v>13</v>
      </c>
      <c r="E1758" s="39">
        <v>0</v>
      </c>
      <c r="F1758" t="s">
        <v>649</v>
      </c>
    </row>
    <row r="1759" spans="1:6" x14ac:dyDescent="0.3">
      <c r="A1759" t="s">
        <v>0</v>
      </c>
      <c r="B1759">
        <v>207</v>
      </c>
      <c r="C1759" s="34" t="s">
        <v>20</v>
      </c>
      <c r="D1759" s="34">
        <v>14</v>
      </c>
      <c r="E1759" s="39">
        <v>0</v>
      </c>
      <c r="F1759" t="s">
        <v>1359</v>
      </c>
    </row>
    <row r="1760" spans="1:6" x14ac:dyDescent="0.3">
      <c r="A1760" t="s">
        <v>1078</v>
      </c>
      <c r="B1760">
        <v>208</v>
      </c>
      <c r="C1760" s="34" t="s">
        <v>1079</v>
      </c>
      <c r="D1760" s="34">
        <v>8</v>
      </c>
      <c r="E1760" s="39">
        <v>3</v>
      </c>
      <c r="F1760" t="s">
        <v>1257</v>
      </c>
    </row>
    <row r="1761" spans="1:6" x14ac:dyDescent="0.3">
      <c r="A1761" t="s">
        <v>0</v>
      </c>
      <c r="B1761">
        <v>208</v>
      </c>
      <c r="C1761" s="34" t="s">
        <v>20</v>
      </c>
      <c r="D1761" s="34">
        <v>1</v>
      </c>
      <c r="E1761" s="39">
        <v>0</v>
      </c>
      <c r="F1761" t="s">
        <v>585</v>
      </c>
    </row>
    <row r="1762" spans="1:6" x14ac:dyDescent="0.3">
      <c r="A1762" t="s">
        <v>0</v>
      </c>
      <c r="B1762">
        <v>208</v>
      </c>
      <c r="C1762" s="34" t="s">
        <v>20</v>
      </c>
      <c r="D1762" s="34">
        <v>2</v>
      </c>
      <c r="E1762" s="39">
        <v>1</v>
      </c>
      <c r="F1762" t="s">
        <v>63</v>
      </c>
    </row>
    <row r="1763" spans="1:6" x14ac:dyDescent="0.3">
      <c r="A1763" t="s">
        <v>0</v>
      </c>
      <c r="B1763">
        <v>208</v>
      </c>
      <c r="C1763" s="34" t="s">
        <v>20</v>
      </c>
      <c r="D1763" s="34">
        <v>3</v>
      </c>
      <c r="E1763" s="39">
        <v>0</v>
      </c>
      <c r="F1763" t="s">
        <v>1628</v>
      </c>
    </row>
    <row r="1764" spans="1:6" x14ac:dyDescent="0.3">
      <c r="A1764" t="s">
        <v>0</v>
      </c>
      <c r="B1764">
        <v>208</v>
      </c>
      <c r="C1764" s="34" t="s">
        <v>20</v>
      </c>
      <c r="D1764" s="34">
        <v>4</v>
      </c>
      <c r="E1764" s="39">
        <v>0</v>
      </c>
      <c r="F1764" t="s">
        <v>510</v>
      </c>
    </row>
    <row r="1765" spans="1:6" x14ac:dyDescent="0.3">
      <c r="A1765" t="s">
        <v>0</v>
      </c>
      <c r="B1765">
        <v>208</v>
      </c>
      <c r="C1765" s="34" t="s">
        <v>20</v>
      </c>
      <c r="D1765" s="34">
        <v>5</v>
      </c>
      <c r="E1765" s="39">
        <v>1</v>
      </c>
      <c r="F1765" t="s">
        <v>1609</v>
      </c>
    </row>
    <row r="1766" spans="1:6" x14ac:dyDescent="0.3">
      <c r="A1766" t="s">
        <v>0</v>
      </c>
      <c r="B1766">
        <v>208</v>
      </c>
      <c r="C1766" s="34" t="s">
        <v>20</v>
      </c>
      <c r="D1766" s="34">
        <v>6</v>
      </c>
      <c r="E1766" s="39">
        <v>1</v>
      </c>
      <c r="F1766" t="s">
        <v>1537</v>
      </c>
    </row>
    <row r="1767" spans="1:6" x14ac:dyDescent="0.3">
      <c r="A1767" t="s">
        <v>0</v>
      </c>
      <c r="B1767">
        <v>208</v>
      </c>
      <c r="C1767" s="34" t="s">
        <v>20</v>
      </c>
      <c r="D1767" s="34">
        <v>7</v>
      </c>
      <c r="E1767" s="39">
        <v>0</v>
      </c>
      <c r="F1767" t="s">
        <v>1629</v>
      </c>
    </row>
    <row r="1768" spans="1:6" x14ac:dyDescent="0.3">
      <c r="A1768" t="s">
        <v>0</v>
      </c>
      <c r="B1768">
        <v>208</v>
      </c>
      <c r="C1768" s="34" t="s">
        <v>20</v>
      </c>
      <c r="D1768" s="34">
        <v>8</v>
      </c>
      <c r="E1768" s="39">
        <v>0</v>
      </c>
      <c r="F1768" t="s">
        <v>624</v>
      </c>
    </row>
    <row r="1769" spans="1:6" x14ac:dyDescent="0.3">
      <c r="A1769" t="s">
        <v>1078</v>
      </c>
      <c r="B1769">
        <v>209</v>
      </c>
      <c r="C1769" s="34" t="s">
        <v>1079</v>
      </c>
      <c r="D1769" s="34">
        <v>4</v>
      </c>
      <c r="E1769" s="39">
        <v>3</v>
      </c>
      <c r="F1769" t="s">
        <v>1258</v>
      </c>
    </row>
    <row r="1770" spans="1:6" x14ac:dyDescent="0.3">
      <c r="A1770" t="s">
        <v>0</v>
      </c>
      <c r="B1770">
        <v>209</v>
      </c>
      <c r="C1770" s="34" t="s">
        <v>20</v>
      </c>
      <c r="D1770" s="34">
        <v>1</v>
      </c>
      <c r="E1770" s="39">
        <v>1</v>
      </c>
      <c r="F1770" t="s">
        <v>1361</v>
      </c>
    </row>
    <row r="1771" spans="1:6" x14ac:dyDescent="0.3">
      <c r="A1771" t="s">
        <v>0</v>
      </c>
      <c r="B1771">
        <v>209</v>
      </c>
      <c r="C1771" s="34" t="s">
        <v>20</v>
      </c>
      <c r="D1771" s="34">
        <v>2</v>
      </c>
      <c r="E1771" s="39">
        <v>1</v>
      </c>
      <c r="F1771" t="s">
        <v>1358</v>
      </c>
    </row>
    <row r="1772" spans="1:6" x14ac:dyDescent="0.3">
      <c r="A1772" t="s">
        <v>0</v>
      </c>
      <c r="B1772">
        <v>209</v>
      </c>
      <c r="C1772" s="34" t="s">
        <v>20</v>
      </c>
      <c r="D1772" s="34">
        <v>3</v>
      </c>
      <c r="E1772" s="39">
        <v>1</v>
      </c>
      <c r="F1772" t="s">
        <v>31</v>
      </c>
    </row>
    <row r="1773" spans="1:6" x14ac:dyDescent="0.3">
      <c r="A1773" t="s">
        <v>0</v>
      </c>
      <c r="B1773">
        <v>209</v>
      </c>
      <c r="C1773" s="34" t="s">
        <v>20</v>
      </c>
      <c r="D1773" s="34">
        <v>4</v>
      </c>
      <c r="E1773" s="39">
        <v>0</v>
      </c>
      <c r="F1773" t="s">
        <v>1630</v>
      </c>
    </row>
    <row r="1774" spans="1:6" x14ac:dyDescent="0.3">
      <c r="A1774" t="s">
        <v>1078</v>
      </c>
      <c r="B1774">
        <v>210</v>
      </c>
      <c r="C1774" s="34" t="s">
        <v>1079</v>
      </c>
      <c r="D1774" s="34">
        <v>11</v>
      </c>
      <c r="E1774" s="39">
        <v>6</v>
      </c>
      <c r="F1774" t="s">
        <v>1259</v>
      </c>
    </row>
    <row r="1775" spans="1:6" x14ac:dyDescent="0.3">
      <c r="A1775" t="s">
        <v>0</v>
      </c>
      <c r="B1775">
        <v>210</v>
      </c>
      <c r="C1775" s="34" t="s">
        <v>20</v>
      </c>
      <c r="D1775" s="34">
        <v>1</v>
      </c>
      <c r="E1775" s="39">
        <v>1</v>
      </c>
      <c r="F1775" t="s">
        <v>421</v>
      </c>
    </row>
    <row r="1776" spans="1:6" x14ac:dyDescent="0.3">
      <c r="A1776" t="s">
        <v>0</v>
      </c>
      <c r="B1776">
        <v>210</v>
      </c>
      <c r="C1776" s="34" t="s">
        <v>20</v>
      </c>
      <c r="D1776" s="34">
        <v>2</v>
      </c>
      <c r="E1776" s="39">
        <v>0</v>
      </c>
      <c r="F1776" t="s">
        <v>1308</v>
      </c>
    </row>
    <row r="1777" spans="1:6" x14ac:dyDescent="0.3">
      <c r="A1777" t="s">
        <v>0</v>
      </c>
      <c r="B1777">
        <v>210</v>
      </c>
      <c r="C1777" s="34" t="s">
        <v>20</v>
      </c>
      <c r="D1777" s="34">
        <v>3</v>
      </c>
      <c r="E1777" s="39">
        <v>1</v>
      </c>
      <c r="F1777" t="s">
        <v>1315</v>
      </c>
    </row>
    <row r="1778" spans="1:6" x14ac:dyDescent="0.3">
      <c r="A1778" t="s">
        <v>0</v>
      </c>
      <c r="B1778">
        <v>210</v>
      </c>
      <c r="C1778" s="34" t="s">
        <v>20</v>
      </c>
      <c r="D1778" s="34">
        <v>4</v>
      </c>
      <c r="E1778" s="39">
        <v>0</v>
      </c>
      <c r="F1778" t="s">
        <v>99</v>
      </c>
    </row>
    <row r="1779" spans="1:6" x14ac:dyDescent="0.3">
      <c r="A1779" t="s">
        <v>0</v>
      </c>
      <c r="B1779">
        <v>210</v>
      </c>
      <c r="C1779" s="34" t="s">
        <v>20</v>
      </c>
      <c r="D1779" s="34">
        <v>5</v>
      </c>
      <c r="E1779" s="39">
        <v>1</v>
      </c>
      <c r="F1779" t="s">
        <v>539</v>
      </c>
    </row>
    <row r="1780" spans="1:6" x14ac:dyDescent="0.3">
      <c r="A1780" t="s">
        <v>0</v>
      </c>
      <c r="B1780">
        <v>210</v>
      </c>
      <c r="C1780" s="34" t="s">
        <v>20</v>
      </c>
      <c r="D1780" s="34">
        <v>6</v>
      </c>
      <c r="E1780" s="39">
        <v>0</v>
      </c>
      <c r="F1780" t="s">
        <v>1336</v>
      </c>
    </row>
    <row r="1781" spans="1:6" x14ac:dyDescent="0.3">
      <c r="A1781" t="s">
        <v>0</v>
      </c>
      <c r="B1781">
        <v>210</v>
      </c>
      <c r="C1781" s="34" t="s">
        <v>20</v>
      </c>
      <c r="D1781" s="34">
        <v>7</v>
      </c>
      <c r="E1781" s="39">
        <v>1</v>
      </c>
      <c r="F1781" t="s">
        <v>120</v>
      </c>
    </row>
    <row r="1782" spans="1:6" x14ac:dyDescent="0.3">
      <c r="A1782" t="s">
        <v>0</v>
      </c>
      <c r="B1782">
        <v>210</v>
      </c>
      <c r="C1782" s="34" t="s">
        <v>20</v>
      </c>
      <c r="D1782" s="34">
        <v>8</v>
      </c>
      <c r="E1782" s="39">
        <v>0</v>
      </c>
      <c r="F1782" t="s">
        <v>1550</v>
      </c>
    </row>
    <row r="1783" spans="1:6" x14ac:dyDescent="0.3">
      <c r="A1783" t="s">
        <v>0</v>
      </c>
      <c r="B1783">
        <v>210</v>
      </c>
      <c r="C1783" s="34" t="s">
        <v>20</v>
      </c>
      <c r="D1783" s="34">
        <v>9</v>
      </c>
      <c r="E1783" s="39">
        <v>1</v>
      </c>
      <c r="F1783" t="s">
        <v>640</v>
      </c>
    </row>
    <row r="1784" spans="1:6" x14ac:dyDescent="0.3">
      <c r="A1784" t="s">
        <v>0</v>
      </c>
      <c r="B1784">
        <v>210</v>
      </c>
      <c r="C1784" s="34" t="s">
        <v>20</v>
      </c>
      <c r="D1784" s="34">
        <v>10</v>
      </c>
      <c r="E1784" s="39">
        <v>1</v>
      </c>
      <c r="F1784" t="s">
        <v>1378</v>
      </c>
    </row>
    <row r="1785" spans="1:6" x14ac:dyDescent="0.3">
      <c r="A1785" t="s">
        <v>0</v>
      </c>
      <c r="B1785">
        <v>210</v>
      </c>
      <c r="C1785" s="34" t="s">
        <v>20</v>
      </c>
      <c r="D1785" s="34">
        <v>11</v>
      </c>
      <c r="E1785" s="39">
        <v>0</v>
      </c>
      <c r="F1785" t="s">
        <v>234</v>
      </c>
    </row>
    <row r="1786" spans="1:6" x14ac:dyDescent="0.3">
      <c r="A1786" t="s">
        <v>1078</v>
      </c>
      <c r="B1786">
        <v>211</v>
      </c>
      <c r="C1786" s="34" t="s">
        <v>1079</v>
      </c>
      <c r="D1786" s="34">
        <v>4</v>
      </c>
      <c r="E1786" s="39">
        <v>3</v>
      </c>
      <c r="F1786" t="s">
        <v>1260</v>
      </c>
    </row>
    <row r="1787" spans="1:6" x14ac:dyDescent="0.3">
      <c r="A1787" t="s">
        <v>0</v>
      </c>
      <c r="B1787">
        <v>211</v>
      </c>
      <c r="C1787" s="34" t="s">
        <v>20</v>
      </c>
      <c r="D1787" s="34">
        <v>1</v>
      </c>
      <c r="E1787" s="39">
        <v>1</v>
      </c>
      <c r="F1787" t="s">
        <v>1541</v>
      </c>
    </row>
    <row r="1788" spans="1:6" x14ac:dyDescent="0.3">
      <c r="A1788" t="s">
        <v>0</v>
      </c>
      <c r="B1788">
        <v>211</v>
      </c>
      <c r="C1788" s="34" t="s">
        <v>20</v>
      </c>
      <c r="D1788" s="34">
        <v>2</v>
      </c>
      <c r="E1788" s="39">
        <v>1</v>
      </c>
      <c r="F1788" t="s">
        <v>1486</v>
      </c>
    </row>
    <row r="1789" spans="1:6" x14ac:dyDescent="0.3">
      <c r="A1789" t="s">
        <v>0</v>
      </c>
      <c r="B1789">
        <v>211</v>
      </c>
      <c r="C1789" s="34" t="s">
        <v>20</v>
      </c>
      <c r="D1789" s="34">
        <v>3</v>
      </c>
      <c r="E1789" s="39">
        <v>1</v>
      </c>
      <c r="F1789" t="s">
        <v>86</v>
      </c>
    </row>
    <row r="1790" spans="1:6" x14ac:dyDescent="0.3">
      <c r="A1790" t="s">
        <v>0</v>
      </c>
      <c r="B1790">
        <v>211</v>
      </c>
      <c r="C1790" s="34" t="s">
        <v>20</v>
      </c>
      <c r="D1790" s="34">
        <v>4</v>
      </c>
      <c r="E1790" s="39">
        <v>0</v>
      </c>
      <c r="F1790" t="s">
        <v>277</v>
      </c>
    </row>
    <row r="1791" spans="1:6" x14ac:dyDescent="0.3">
      <c r="A1791" t="s">
        <v>1078</v>
      </c>
      <c r="B1791">
        <v>212</v>
      </c>
      <c r="C1791" s="34" t="s">
        <v>1079</v>
      </c>
      <c r="D1791" s="34">
        <v>7</v>
      </c>
      <c r="E1791" s="39">
        <v>2</v>
      </c>
      <c r="F1791" t="s">
        <v>1261</v>
      </c>
    </row>
    <row r="1792" spans="1:6" x14ac:dyDescent="0.3">
      <c r="A1792" t="s">
        <v>0</v>
      </c>
      <c r="B1792">
        <v>212</v>
      </c>
      <c r="C1792" s="34" t="s">
        <v>20</v>
      </c>
      <c r="D1792" s="34">
        <v>1</v>
      </c>
      <c r="E1792" s="39">
        <v>1</v>
      </c>
      <c r="F1792" t="s">
        <v>374</v>
      </c>
    </row>
    <row r="1793" spans="1:6" x14ac:dyDescent="0.3">
      <c r="A1793" t="s">
        <v>0</v>
      </c>
      <c r="B1793">
        <v>212</v>
      </c>
      <c r="C1793" s="34" t="s">
        <v>20</v>
      </c>
      <c r="D1793" s="34">
        <v>2</v>
      </c>
      <c r="E1793" s="39">
        <v>0</v>
      </c>
      <c r="F1793" t="s">
        <v>379</v>
      </c>
    </row>
    <row r="1794" spans="1:6" x14ac:dyDescent="0.3">
      <c r="A1794" t="s">
        <v>0</v>
      </c>
      <c r="B1794">
        <v>212</v>
      </c>
      <c r="C1794" s="34" t="s">
        <v>20</v>
      </c>
      <c r="D1794" s="34">
        <v>3</v>
      </c>
      <c r="E1794" s="39">
        <v>1</v>
      </c>
      <c r="F1794" t="s">
        <v>1631</v>
      </c>
    </row>
    <row r="1795" spans="1:6" x14ac:dyDescent="0.3">
      <c r="A1795" t="s">
        <v>0</v>
      </c>
      <c r="B1795">
        <v>212</v>
      </c>
      <c r="C1795" s="34" t="s">
        <v>20</v>
      </c>
      <c r="D1795" s="34">
        <v>4</v>
      </c>
      <c r="E1795" s="39">
        <v>0</v>
      </c>
      <c r="F1795" t="s">
        <v>1294</v>
      </c>
    </row>
    <row r="1796" spans="1:6" x14ac:dyDescent="0.3">
      <c r="A1796" t="s">
        <v>0</v>
      </c>
      <c r="B1796">
        <v>212</v>
      </c>
      <c r="C1796" s="34" t="s">
        <v>20</v>
      </c>
      <c r="D1796" s="34">
        <v>5</v>
      </c>
      <c r="E1796" s="39">
        <v>0</v>
      </c>
      <c r="F1796" t="s">
        <v>375</v>
      </c>
    </row>
    <row r="1797" spans="1:6" x14ac:dyDescent="0.3">
      <c r="A1797" t="s">
        <v>0</v>
      </c>
      <c r="B1797">
        <v>212</v>
      </c>
      <c r="C1797" s="34" t="s">
        <v>20</v>
      </c>
      <c r="D1797" s="34">
        <v>6</v>
      </c>
      <c r="E1797" s="39">
        <v>0</v>
      </c>
      <c r="F1797" t="s">
        <v>1359</v>
      </c>
    </row>
    <row r="1798" spans="1:6" x14ac:dyDescent="0.3">
      <c r="A1798" t="s">
        <v>0</v>
      </c>
      <c r="B1798">
        <v>212</v>
      </c>
      <c r="C1798" s="34" t="s">
        <v>20</v>
      </c>
      <c r="D1798" s="34">
        <v>7</v>
      </c>
      <c r="E1798" s="39">
        <v>0</v>
      </c>
      <c r="F1798" t="s">
        <v>1362</v>
      </c>
    </row>
    <row r="1799" spans="1:6" x14ac:dyDescent="0.3">
      <c r="A1799" t="s">
        <v>1078</v>
      </c>
      <c r="B1799">
        <v>213</v>
      </c>
      <c r="C1799" s="34" t="s">
        <v>1079</v>
      </c>
      <c r="D1799" s="34">
        <v>4</v>
      </c>
      <c r="E1799" s="39">
        <v>1</v>
      </c>
      <c r="F1799" t="s">
        <v>1262</v>
      </c>
    </row>
    <row r="1800" spans="1:6" x14ac:dyDescent="0.3">
      <c r="A1800" t="s">
        <v>0</v>
      </c>
      <c r="B1800">
        <v>213</v>
      </c>
      <c r="C1800" s="34" t="s">
        <v>20</v>
      </c>
      <c r="D1800" s="34">
        <v>1</v>
      </c>
      <c r="E1800" s="39">
        <v>0</v>
      </c>
      <c r="F1800" t="s">
        <v>34</v>
      </c>
    </row>
    <row r="1801" spans="1:6" x14ac:dyDescent="0.3">
      <c r="A1801" t="s">
        <v>0</v>
      </c>
      <c r="B1801">
        <v>213</v>
      </c>
      <c r="C1801" s="34" t="s">
        <v>20</v>
      </c>
      <c r="D1801" s="34">
        <v>2</v>
      </c>
      <c r="E1801" s="39">
        <v>0</v>
      </c>
      <c r="F1801" t="s">
        <v>422</v>
      </c>
    </row>
    <row r="1802" spans="1:6" x14ac:dyDescent="0.3">
      <c r="A1802" t="s">
        <v>0</v>
      </c>
      <c r="B1802">
        <v>213</v>
      </c>
      <c r="C1802" s="34" t="s">
        <v>20</v>
      </c>
      <c r="D1802" s="34">
        <v>3</v>
      </c>
      <c r="E1802" s="39">
        <v>1</v>
      </c>
      <c r="F1802" t="s">
        <v>32</v>
      </c>
    </row>
    <row r="1803" spans="1:6" x14ac:dyDescent="0.3">
      <c r="A1803" t="s">
        <v>0</v>
      </c>
      <c r="B1803">
        <v>213</v>
      </c>
      <c r="C1803" s="34" t="s">
        <v>20</v>
      </c>
      <c r="D1803" s="34">
        <v>4</v>
      </c>
      <c r="E1803" s="39">
        <v>0</v>
      </c>
      <c r="F1803" t="s">
        <v>277</v>
      </c>
    </row>
    <row r="1804" spans="1:6" x14ac:dyDescent="0.3">
      <c r="A1804" t="s">
        <v>1078</v>
      </c>
      <c r="B1804">
        <v>214</v>
      </c>
      <c r="C1804" s="34" t="s">
        <v>1079</v>
      </c>
      <c r="D1804" s="34">
        <v>7</v>
      </c>
      <c r="E1804" s="39">
        <v>2</v>
      </c>
      <c r="F1804" t="s">
        <v>1263</v>
      </c>
    </row>
    <row r="1805" spans="1:6" x14ac:dyDescent="0.3">
      <c r="A1805" t="s">
        <v>0</v>
      </c>
      <c r="B1805">
        <v>214</v>
      </c>
      <c r="C1805" s="34" t="s">
        <v>20</v>
      </c>
      <c r="D1805" s="34">
        <v>1</v>
      </c>
      <c r="E1805" s="39">
        <v>0</v>
      </c>
      <c r="F1805" t="s">
        <v>422</v>
      </c>
    </row>
    <row r="1806" spans="1:6" x14ac:dyDescent="0.3">
      <c r="A1806" t="s">
        <v>0</v>
      </c>
      <c r="B1806">
        <v>214</v>
      </c>
      <c r="C1806" s="34" t="s">
        <v>20</v>
      </c>
      <c r="D1806" s="34">
        <v>2</v>
      </c>
      <c r="E1806" s="39">
        <v>0</v>
      </c>
      <c r="F1806" t="s">
        <v>1364</v>
      </c>
    </row>
    <row r="1807" spans="1:6" x14ac:dyDescent="0.3">
      <c r="A1807" t="s">
        <v>0</v>
      </c>
      <c r="B1807">
        <v>214</v>
      </c>
      <c r="C1807" s="34" t="s">
        <v>20</v>
      </c>
      <c r="D1807" s="34">
        <v>3</v>
      </c>
      <c r="E1807" s="39">
        <v>0</v>
      </c>
      <c r="F1807" t="s">
        <v>1294</v>
      </c>
    </row>
    <row r="1808" spans="1:6" x14ac:dyDescent="0.3">
      <c r="A1808" t="s">
        <v>0</v>
      </c>
      <c r="B1808">
        <v>214</v>
      </c>
      <c r="C1808" s="34" t="s">
        <v>20</v>
      </c>
      <c r="D1808" s="34">
        <v>4</v>
      </c>
      <c r="E1808" s="39">
        <v>0</v>
      </c>
      <c r="F1808" t="s">
        <v>287</v>
      </c>
    </row>
    <row r="1809" spans="1:6" x14ac:dyDescent="0.3">
      <c r="A1809" t="s">
        <v>0</v>
      </c>
      <c r="B1809">
        <v>214</v>
      </c>
      <c r="C1809" s="34" t="s">
        <v>20</v>
      </c>
      <c r="D1809" s="34">
        <v>5</v>
      </c>
      <c r="E1809" s="39">
        <v>1</v>
      </c>
      <c r="F1809" t="s">
        <v>715</v>
      </c>
    </row>
    <row r="1810" spans="1:6" x14ac:dyDescent="0.3">
      <c r="A1810" t="s">
        <v>0</v>
      </c>
      <c r="B1810">
        <v>214</v>
      </c>
      <c r="C1810" s="34" t="s">
        <v>20</v>
      </c>
      <c r="D1810" s="34">
        <v>6</v>
      </c>
      <c r="E1810" s="39">
        <v>0</v>
      </c>
      <c r="F1810" t="s">
        <v>1632</v>
      </c>
    </row>
    <row r="1811" spans="1:6" x14ac:dyDescent="0.3">
      <c r="A1811" t="s">
        <v>0</v>
      </c>
      <c r="B1811">
        <v>214</v>
      </c>
      <c r="C1811" s="34" t="s">
        <v>20</v>
      </c>
      <c r="D1811" s="34">
        <v>7</v>
      </c>
      <c r="E1811" s="39">
        <v>1</v>
      </c>
      <c r="F1811" t="s">
        <v>716</v>
      </c>
    </row>
    <row r="1812" spans="1:6" x14ac:dyDescent="0.3">
      <c r="A1812" t="s">
        <v>1078</v>
      </c>
      <c r="B1812">
        <v>215</v>
      </c>
      <c r="C1812" s="34" t="s">
        <v>1079</v>
      </c>
      <c r="D1812" s="34">
        <v>11</v>
      </c>
      <c r="E1812" s="39">
        <v>4</v>
      </c>
      <c r="F1812" t="s">
        <v>1264</v>
      </c>
    </row>
    <row r="1813" spans="1:6" x14ac:dyDescent="0.3">
      <c r="A1813" t="s">
        <v>0</v>
      </c>
      <c r="B1813">
        <v>215</v>
      </c>
      <c r="C1813" s="34" t="s">
        <v>20</v>
      </c>
      <c r="D1813" s="34">
        <v>1</v>
      </c>
      <c r="E1813" s="39">
        <v>1</v>
      </c>
      <c r="F1813" t="s">
        <v>1341</v>
      </c>
    </row>
    <row r="1814" spans="1:6" x14ac:dyDescent="0.3">
      <c r="A1814" t="s">
        <v>0</v>
      </c>
      <c r="B1814">
        <v>215</v>
      </c>
      <c r="C1814" s="34" t="s">
        <v>20</v>
      </c>
      <c r="D1814" s="34">
        <v>2</v>
      </c>
      <c r="E1814" s="39">
        <v>1</v>
      </c>
      <c r="F1814" t="s">
        <v>158</v>
      </c>
    </row>
    <row r="1815" spans="1:6" x14ac:dyDescent="0.3">
      <c r="A1815" t="s">
        <v>0</v>
      </c>
      <c r="B1815">
        <v>215</v>
      </c>
      <c r="C1815" s="34" t="s">
        <v>20</v>
      </c>
      <c r="D1815" s="34">
        <v>3</v>
      </c>
      <c r="E1815" s="39">
        <v>0</v>
      </c>
      <c r="F1815" t="s">
        <v>1633</v>
      </c>
    </row>
    <row r="1816" spans="1:6" x14ac:dyDescent="0.3">
      <c r="A1816" t="s">
        <v>0</v>
      </c>
      <c r="B1816">
        <v>215</v>
      </c>
      <c r="C1816" s="34" t="s">
        <v>20</v>
      </c>
      <c r="D1816" s="34">
        <v>4</v>
      </c>
      <c r="E1816" s="39">
        <v>0</v>
      </c>
      <c r="F1816" t="s">
        <v>1297</v>
      </c>
    </row>
    <row r="1817" spans="1:6" x14ac:dyDescent="0.3">
      <c r="A1817" t="s">
        <v>0</v>
      </c>
      <c r="B1817">
        <v>215</v>
      </c>
      <c r="C1817" s="34" t="s">
        <v>20</v>
      </c>
      <c r="D1817" s="34">
        <v>5</v>
      </c>
      <c r="E1817" s="39">
        <v>0</v>
      </c>
      <c r="F1817" t="s">
        <v>164</v>
      </c>
    </row>
    <row r="1818" spans="1:6" x14ac:dyDescent="0.3">
      <c r="A1818" t="s">
        <v>0</v>
      </c>
      <c r="B1818">
        <v>215</v>
      </c>
      <c r="C1818" s="34" t="s">
        <v>20</v>
      </c>
      <c r="D1818" s="34">
        <v>6</v>
      </c>
      <c r="E1818" s="39">
        <v>0</v>
      </c>
      <c r="F1818" t="s">
        <v>1634</v>
      </c>
    </row>
    <row r="1819" spans="1:6" x14ac:dyDescent="0.3">
      <c r="A1819" t="s">
        <v>0</v>
      </c>
      <c r="B1819">
        <v>215</v>
      </c>
      <c r="C1819" s="34" t="s">
        <v>20</v>
      </c>
      <c r="D1819" s="34">
        <v>7</v>
      </c>
      <c r="E1819" s="39">
        <v>0</v>
      </c>
      <c r="F1819" t="s">
        <v>422</v>
      </c>
    </row>
    <row r="1820" spans="1:6" x14ac:dyDescent="0.3">
      <c r="A1820" t="s">
        <v>0</v>
      </c>
      <c r="B1820">
        <v>215</v>
      </c>
      <c r="C1820" s="34" t="s">
        <v>20</v>
      </c>
      <c r="D1820" s="34">
        <v>8</v>
      </c>
      <c r="E1820" s="39">
        <v>1</v>
      </c>
      <c r="F1820" t="s">
        <v>1368</v>
      </c>
    </row>
    <row r="1821" spans="1:6" x14ac:dyDescent="0.3">
      <c r="A1821" t="s">
        <v>0</v>
      </c>
      <c r="B1821">
        <v>215</v>
      </c>
      <c r="C1821" s="34" t="s">
        <v>20</v>
      </c>
      <c r="D1821" s="34">
        <v>9</v>
      </c>
      <c r="E1821" s="39">
        <v>1</v>
      </c>
      <c r="F1821" t="s">
        <v>1635</v>
      </c>
    </row>
    <row r="1822" spans="1:6" x14ac:dyDescent="0.3">
      <c r="A1822" t="s">
        <v>0</v>
      </c>
      <c r="B1822">
        <v>215</v>
      </c>
      <c r="C1822" s="34" t="s">
        <v>20</v>
      </c>
      <c r="D1822" s="34">
        <v>10</v>
      </c>
      <c r="E1822" s="39">
        <v>0</v>
      </c>
      <c r="F1822" t="s">
        <v>163</v>
      </c>
    </row>
    <row r="1823" spans="1:6" x14ac:dyDescent="0.3">
      <c r="A1823" t="s">
        <v>0</v>
      </c>
      <c r="B1823">
        <v>215</v>
      </c>
      <c r="C1823" s="34" t="s">
        <v>20</v>
      </c>
      <c r="D1823" s="34">
        <v>11</v>
      </c>
      <c r="E1823" s="39">
        <v>0</v>
      </c>
      <c r="F1823" t="s">
        <v>159</v>
      </c>
    </row>
    <row r="1824" spans="1:6" x14ac:dyDescent="0.3">
      <c r="A1824" t="s">
        <v>1078</v>
      </c>
      <c r="B1824">
        <v>216</v>
      </c>
      <c r="C1824" s="34" t="s">
        <v>1079</v>
      </c>
      <c r="D1824" s="34">
        <v>10</v>
      </c>
      <c r="E1824" s="39">
        <v>5</v>
      </c>
      <c r="F1824" t="s">
        <v>1265</v>
      </c>
    </row>
    <row r="1825" spans="1:6" x14ac:dyDescent="0.3">
      <c r="A1825" t="s">
        <v>0</v>
      </c>
      <c r="B1825">
        <v>216</v>
      </c>
      <c r="C1825" s="34" t="s">
        <v>20</v>
      </c>
      <c r="D1825" s="34">
        <v>1</v>
      </c>
      <c r="E1825" s="39">
        <v>0</v>
      </c>
      <c r="F1825" t="s">
        <v>510</v>
      </c>
    </row>
    <row r="1826" spans="1:6" x14ac:dyDescent="0.3">
      <c r="A1826" t="s">
        <v>0</v>
      </c>
      <c r="B1826">
        <v>216</v>
      </c>
      <c r="C1826" s="34" t="s">
        <v>20</v>
      </c>
      <c r="D1826" s="34">
        <v>2</v>
      </c>
      <c r="E1826" s="39">
        <v>1</v>
      </c>
      <c r="F1826" t="s">
        <v>1636</v>
      </c>
    </row>
    <row r="1827" spans="1:6" x14ac:dyDescent="0.3">
      <c r="A1827" t="s">
        <v>0</v>
      </c>
      <c r="B1827">
        <v>216</v>
      </c>
      <c r="C1827" s="34" t="s">
        <v>20</v>
      </c>
      <c r="D1827" s="34">
        <v>3</v>
      </c>
      <c r="E1827" s="39">
        <v>1</v>
      </c>
      <c r="F1827" t="s">
        <v>71</v>
      </c>
    </row>
    <row r="1828" spans="1:6" x14ac:dyDescent="0.3">
      <c r="A1828" t="s">
        <v>0</v>
      </c>
      <c r="B1828">
        <v>216</v>
      </c>
      <c r="C1828" s="34" t="s">
        <v>20</v>
      </c>
      <c r="D1828" s="34">
        <v>4</v>
      </c>
      <c r="E1828" s="39">
        <v>0</v>
      </c>
      <c r="F1828" t="s">
        <v>1324</v>
      </c>
    </row>
    <row r="1829" spans="1:6" x14ac:dyDescent="0.3">
      <c r="A1829" t="s">
        <v>0</v>
      </c>
      <c r="B1829">
        <v>216</v>
      </c>
      <c r="C1829" s="34" t="s">
        <v>20</v>
      </c>
      <c r="D1829" s="34">
        <v>5</v>
      </c>
      <c r="E1829" s="39">
        <v>1</v>
      </c>
      <c r="F1829" t="s">
        <v>182</v>
      </c>
    </row>
    <row r="1830" spans="1:6" x14ac:dyDescent="0.3">
      <c r="A1830" t="s">
        <v>0</v>
      </c>
      <c r="B1830">
        <v>216</v>
      </c>
      <c r="C1830" s="34" t="s">
        <v>20</v>
      </c>
      <c r="D1830" s="34">
        <v>6</v>
      </c>
      <c r="E1830" s="39">
        <v>0</v>
      </c>
      <c r="F1830" t="s">
        <v>1294</v>
      </c>
    </row>
    <row r="1831" spans="1:6" x14ac:dyDescent="0.3">
      <c r="A1831" t="s">
        <v>0</v>
      </c>
      <c r="B1831">
        <v>216</v>
      </c>
      <c r="C1831" s="34" t="s">
        <v>20</v>
      </c>
      <c r="D1831" s="34">
        <v>7</v>
      </c>
      <c r="E1831" s="39">
        <v>1</v>
      </c>
      <c r="F1831" t="s">
        <v>1496</v>
      </c>
    </row>
    <row r="1832" spans="1:6" x14ac:dyDescent="0.3">
      <c r="A1832" t="s">
        <v>0</v>
      </c>
      <c r="B1832">
        <v>216</v>
      </c>
      <c r="C1832" s="34" t="s">
        <v>20</v>
      </c>
      <c r="D1832" s="34">
        <v>8</v>
      </c>
      <c r="E1832" s="39">
        <v>0</v>
      </c>
      <c r="F1832" t="s">
        <v>34</v>
      </c>
    </row>
    <row r="1833" spans="1:6" x14ac:dyDescent="0.3">
      <c r="A1833" t="s">
        <v>0</v>
      </c>
      <c r="B1833">
        <v>216</v>
      </c>
      <c r="C1833" s="34" t="s">
        <v>20</v>
      </c>
      <c r="D1833" s="34">
        <v>9</v>
      </c>
      <c r="E1833" s="39">
        <v>0</v>
      </c>
      <c r="F1833" t="s">
        <v>6</v>
      </c>
    </row>
    <row r="1834" spans="1:6" x14ac:dyDescent="0.3">
      <c r="A1834" t="s">
        <v>0</v>
      </c>
      <c r="B1834">
        <v>216</v>
      </c>
      <c r="C1834" s="34" t="s">
        <v>20</v>
      </c>
      <c r="D1834" s="34">
        <v>10</v>
      </c>
      <c r="E1834" s="39">
        <v>1</v>
      </c>
      <c r="F1834" t="s">
        <v>75</v>
      </c>
    </row>
    <row r="1835" spans="1:6" x14ac:dyDescent="0.3">
      <c r="A1835" t="s">
        <v>1078</v>
      </c>
      <c r="B1835">
        <v>217</v>
      </c>
      <c r="C1835" s="34" t="s">
        <v>1079</v>
      </c>
      <c r="D1835" s="34">
        <v>9</v>
      </c>
      <c r="E1835" s="39">
        <v>2</v>
      </c>
      <c r="F1835" t="s">
        <v>1266</v>
      </c>
    </row>
    <row r="1836" spans="1:6" x14ac:dyDescent="0.3">
      <c r="A1836" t="s">
        <v>0</v>
      </c>
      <c r="B1836">
        <v>217</v>
      </c>
      <c r="C1836" s="34" t="s">
        <v>20</v>
      </c>
      <c r="D1836" s="34">
        <v>1</v>
      </c>
      <c r="E1836" s="39">
        <v>0</v>
      </c>
      <c r="F1836" t="s">
        <v>389</v>
      </c>
    </row>
    <row r="1837" spans="1:6" x14ac:dyDescent="0.3">
      <c r="A1837" t="s">
        <v>0</v>
      </c>
      <c r="B1837">
        <v>217</v>
      </c>
      <c r="C1837" s="34" t="s">
        <v>20</v>
      </c>
      <c r="D1837" s="34">
        <v>2</v>
      </c>
      <c r="E1837" s="39">
        <v>0</v>
      </c>
      <c r="F1837" t="s">
        <v>1289</v>
      </c>
    </row>
    <row r="1838" spans="1:6" x14ac:dyDescent="0.3">
      <c r="A1838" t="s">
        <v>0</v>
      </c>
      <c r="B1838">
        <v>217</v>
      </c>
      <c r="C1838" s="34" t="s">
        <v>20</v>
      </c>
      <c r="D1838" s="34">
        <v>3</v>
      </c>
      <c r="E1838" s="39">
        <v>0</v>
      </c>
      <c r="F1838" t="s">
        <v>1297</v>
      </c>
    </row>
    <row r="1839" spans="1:6" x14ac:dyDescent="0.3">
      <c r="A1839" t="s">
        <v>0</v>
      </c>
      <c r="B1839">
        <v>217</v>
      </c>
      <c r="C1839" s="34" t="s">
        <v>20</v>
      </c>
      <c r="D1839" s="34">
        <v>4</v>
      </c>
      <c r="E1839" s="39">
        <v>0</v>
      </c>
      <c r="F1839" t="s">
        <v>1335</v>
      </c>
    </row>
    <row r="1840" spans="1:6" x14ac:dyDescent="0.3">
      <c r="A1840" t="s">
        <v>0</v>
      </c>
      <c r="B1840">
        <v>217</v>
      </c>
      <c r="C1840" s="34" t="s">
        <v>20</v>
      </c>
      <c r="D1840" s="34">
        <v>5</v>
      </c>
      <c r="E1840" s="39">
        <v>1</v>
      </c>
      <c r="F1840" t="s">
        <v>22</v>
      </c>
    </row>
    <row r="1841" spans="1:6" x14ac:dyDescent="0.3">
      <c r="A1841" t="s">
        <v>0</v>
      </c>
      <c r="B1841">
        <v>217</v>
      </c>
      <c r="C1841" s="34" t="s">
        <v>20</v>
      </c>
      <c r="D1841" s="34">
        <v>6</v>
      </c>
      <c r="E1841" s="39">
        <v>0</v>
      </c>
      <c r="F1841" t="s">
        <v>309</v>
      </c>
    </row>
    <row r="1842" spans="1:6" x14ac:dyDescent="0.3">
      <c r="A1842" t="s">
        <v>0</v>
      </c>
      <c r="B1842">
        <v>217</v>
      </c>
      <c r="C1842" s="34" t="s">
        <v>20</v>
      </c>
      <c r="D1842" s="34">
        <v>7</v>
      </c>
      <c r="E1842" s="39">
        <v>0</v>
      </c>
      <c r="F1842" t="s">
        <v>777</v>
      </c>
    </row>
    <row r="1843" spans="1:6" x14ac:dyDescent="0.3">
      <c r="A1843" t="s">
        <v>0</v>
      </c>
      <c r="B1843">
        <v>217</v>
      </c>
      <c r="C1843" s="34" t="s">
        <v>20</v>
      </c>
      <c r="D1843" s="34">
        <v>8</v>
      </c>
      <c r="E1843" s="39">
        <v>0</v>
      </c>
      <c r="F1843" t="s">
        <v>692</v>
      </c>
    </row>
    <row r="1844" spans="1:6" x14ac:dyDescent="0.3">
      <c r="A1844" t="s">
        <v>0</v>
      </c>
      <c r="B1844">
        <v>217</v>
      </c>
      <c r="C1844" s="34" t="s">
        <v>20</v>
      </c>
      <c r="D1844" s="34">
        <v>9</v>
      </c>
      <c r="E1844" s="39">
        <v>1</v>
      </c>
      <c r="F1844" t="s">
        <v>1467</v>
      </c>
    </row>
    <row r="1845" spans="1:6" x14ac:dyDescent="0.3">
      <c r="A1845" t="s">
        <v>1078</v>
      </c>
      <c r="B1845">
        <v>218</v>
      </c>
      <c r="C1845" s="34" t="s">
        <v>1079</v>
      </c>
      <c r="D1845" s="34">
        <v>7</v>
      </c>
      <c r="E1845" s="39">
        <v>3</v>
      </c>
      <c r="F1845" t="s">
        <v>1267</v>
      </c>
    </row>
    <row r="1846" spans="1:6" x14ac:dyDescent="0.3">
      <c r="A1846" t="s">
        <v>0</v>
      </c>
      <c r="B1846">
        <v>218</v>
      </c>
      <c r="C1846" s="34" t="s">
        <v>20</v>
      </c>
      <c r="D1846" s="34">
        <v>1</v>
      </c>
      <c r="E1846" s="39">
        <v>1</v>
      </c>
      <c r="F1846" t="s">
        <v>110</v>
      </c>
    </row>
    <row r="1847" spans="1:6" x14ac:dyDescent="0.3">
      <c r="A1847" t="s">
        <v>0</v>
      </c>
      <c r="B1847">
        <v>218</v>
      </c>
      <c r="C1847" s="34" t="s">
        <v>20</v>
      </c>
      <c r="D1847" s="34">
        <v>2</v>
      </c>
      <c r="E1847" s="39">
        <v>1</v>
      </c>
      <c r="F1847" t="s">
        <v>1315</v>
      </c>
    </row>
    <row r="1848" spans="1:6" x14ac:dyDescent="0.3">
      <c r="A1848" t="s">
        <v>0</v>
      </c>
      <c r="B1848">
        <v>218</v>
      </c>
      <c r="C1848" s="34" t="s">
        <v>20</v>
      </c>
      <c r="D1848" s="34">
        <v>3</v>
      </c>
      <c r="E1848" s="39">
        <v>0</v>
      </c>
      <c r="F1848" t="s">
        <v>276</v>
      </c>
    </row>
    <row r="1849" spans="1:6" x14ac:dyDescent="0.3">
      <c r="A1849" t="s">
        <v>0</v>
      </c>
      <c r="B1849">
        <v>218</v>
      </c>
      <c r="C1849" s="34" t="s">
        <v>20</v>
      </c>
      <c r="D1849" s="34">
        <v>4</v>
      </c>
      <c r="E1849" s="39">
        <v>0</v>
      </c>
      <c r="F1849" t="s">
        <v>34</v>
      </c>
    </row>
    <row r="1850" spans="1:6" x14ac:dyDescent="0.3">
      <c r="A1850" t="s">
        <v>0</v>
      </c>
      <c r="B1850">
        <v>218</v>
      </c>
      <c r="C1850" s="34" t="s">
        <v>20</v>
      </c>
      <c r="D1850" s="34">
        <v>5</v>
      </c>
      <c r="E1850" s="39">
        <v>1</v>
      </c>
      <c r="F1850" t="s">
        <v>1317</v>
      </c>
    </row>
    <row r="1851" spans="1:6" x14ac:dyDescent="0.3">
      <c r="A1851" t="s">
        <v>0</v>
      </c>
      <c r="B1851">
        <v>218</v>
      </c>
      <c r="C1851" s="34" t="s">
        <v>20</v>
      </c>
      <c r="D1851" s="34">
        <v>6</v>
      </c>
      <c r="E1851" s="39">
        <v>0</v>
      </c>
      <c r="F1851" t="s">
        <v>114</v>
      </c>
    </row>
    <row r="1852" spans="1:6" x14ac:dyDescent="0.3">
      <c r="A1852" t="s">
        <v>0</v>
      </c>
      <c r="B1852">
        <v>218</v>
      </c>
      <c r="C1852" s="34" t="s">
        <v>20</v>
      </c>
      <c r="D1852" s="34">
        <v>7</v>
      </c>
      <c r="E1852" s="39">
        <v>0</v>
      </c>
      <c r="F1852" t="s">
        <v>296</v>
      </c>
    </row>
    <row r="1853" spans="1:6" x14ac:dyDescent="0.3">
      <c r="A1853" t="s">
        <v>1078</v>
      </c>
      <c r="B1853">
        <v>219</v>
      </c>
      <c r="C1853" s="34" t="s">
        <v>1079</v>
      </c>
      <c r="D1853" s="34">
        <v>8</v>
      </c>
      <c r="E1853" s="39">
        <v>4</v>
      </c>
      <c r="F1853" t="s">
        <v>1268</v>
      </c>
    </row>
    <row r="1854" spans="1:6" x14ac:dyDescent="0.3">
      <c r="A1854" t="s">
        <v>0</v>
      </c>
      <c r="B1854">
        <v>219</v>
      </c>
      <c r="C1854" s="34" t="s">
        <v>20</v>
      </c>
      <c r="D1854" s="34">
        <v>1</v>
      </c>
      <c r="E1854" s="39">
        <v>0</v>
      </c>
      <c r="F1854" t="s">
        <v>1442</v>
      </c>
    </row>
    <row r="1855" spans="1:6" x14ac:dyDescent="0.3">
      <c r="A1855" t="s">
        <v>0</v>
      </c>
      <c r="B1855">
        <v>219</v>
      </c>
      <c r="C1855" s="34" t="s">
        <v>20</v>
      </c>
      <c r="D1855" s="34">
        <v>2</v>
      </c>
      <c r="E1855" s="39">
        <v>1</v>
      </c>
      <c r="F1855" t="s">
        <v>1350</v>
      </c>
    </row>
    <row r="1856" spans="1:6" x14ac:dyDescent="0.3">
      <c r="A1856" t="s">
        <v>0</v>
      </c>
      <c r="B1856">
        <v>219</v>
      </c>
      <c r="C1856" s="34" t="s">
        <v>20</v>
      </c>
      <c r="D1856" s="34">
        <v>3</v>
      </c>
      <c r="E1856" s="39">
        <v>0</v>
      </c>
      <c r="F1856" t="s">
        <v>13</v>
      </c>
    </row>
    <row r="1857" spans="1:6" x14ac:dyDescent="0.3">
      <c r="A1857" t="s">
        <v>0</v>
      </c>
      <c r="B1857">
        <v>219</v>
      </c>
      <c r="C1857" s="34" t="s">
        <v>20</v>
      </c>
      <c r="D1857" s="34">
        <v>4</v>
      </c>
      <c r="E1857" s="39">
        <v>0</v>
      </c>
      <c r="F1857" t="s">
        <v>1309</v>
      </c>
    </row>
    <row r="1858" spans="1:6" x14ac:dyDescent="0.3">
      <c r="A1858" t="s">
        <v>0</v>
      </c>
      <c r="B1858">
        <v>219</v>
      </c>
      <c r="C1858" s="34" t="s">
        <v>20</v>
      </c>
      <c r="D1858" s="34">
        <v>5</v>
      </c>
      <c r="E1858" s="39">
        <v>0</v>
      </c>
      <c r="F1858" t="s">
        <v>1313</v>
      </c>
    </row>
    <row r="1859" spans="1:6" x14ac:dyDescent="0.3">
      <c r="A1859" t="s">
        <v>0</v>
      </c>
      <c r="B1859">
        <v>219</v>
      </c>
      <c r="C1859" s="34" t="s">
        <v>20</v>
      </c>
      <c r="D1859" s="34">
        <v>6</v>
      </c>
      <c r="E1859" s="39">
        <v>1</v>
      </c>
      <c r="F1859" t="s">
        <v>42</v>
      </c>
    </row>
    <row r="1860" spans="1:6" x14ac:dyDescent="0.3">
      <c r="A1860" t="s">
        <v>0</v>
      </c>
      <c r="B1860">
        <v>219</v>
      </c>
      <c r="C1860" s="34" t="s">
        <v>20</v>
      </c>
      <c r="D1860" s="34">
        <v>7</v>
      </c>
      <c r="E1860" s="39">
        <v>1</v>
      </c>
      <c r="F1860" t="s">
        <v>287</v>
      </c>
    </row>
    <row r="1861" spans="1:6" x14ac:dyDescent="0.3">
      <c r="A1861" t="s">
        <v>0</v>
      </c>
      <c r="B1861">
        <v>219</v>
      </c>
      <c r="C1861" s="34" t="s">
        <v>20</v>
      </c>
      <c r="D1861" s="34">
        <v>8</v>
      </c>
      <c r="E1861" s="39">
        <v>1</v>
      </c>
      <c r="F1861" t="s">
        <v>41</v>
      </c>
    </row>
    <row r="1862" spans="1:6" x14ac:dyDescent="0.3">
      <c r="A1862" t="s">
        <v>1078</v>
      </c>
      <c r="B1862">
        <v>220</v>
      </c>
      <c r="C1862" s="34" t="s">
        <v>1079</v>
      </c>
      <c r="D1862" s="34">
        <v>12</v>
      </c>
      <c r="E1862" s="39">
        <v>4</v>
      </c>
      <c r="F1862" t="s">
        <v>1269</v>
      </c>
    </row>
    <row r="1863" spans="1:6" x14ac:dyDescent="0.3">
      <c r="A1863" t="s">
        <v>0</v>
      </c>
      <c r="B1863">
        <v>220</v>
      </c>
      <c r="C1863" s="34" t="s">
        <v>20</v>
      </c>
      <c r="D1863" s="34">
        <v>1</v>
      </c>
      <c r="E1863" s="39">
        <v>1</v>
      </c>
      <c r="F1863" t="s">
        <v>1283</v>
      </c>
    </row>
    <row r="1864" spans="1:6" x14ac:dyDescent="0.3">
      <c r="A1864" t="s">
        <v>0</v>
      </c>
      <c r="B1864">
        <v>220</v>
      </c>
      <c r="C1864" s="34" t="s">
        <v>20</v>
      </c>
      <c r="D1864" s="34">
        <v>2</v>
      </c>
      <c r="E1864" s="39">
        <v>0</v>
      </c>
      <c r="F1864" t="s">
        <v>13</v>
      </c>
    </row>
    <row r="1865" spans="1:6" x14ac:dyDescent="0.3">
      <c r="A1865" t="s">
        <v>0</v>
      </c>
      <c r="B1865">
        <v>220</v>
      </c>
      <c r="C1865" s="34" t="s">
        <v>20</v>
      </c>
      <c r="D1865" s="34">
        <v>3</v>
      </c>
      <c r="E1865" s="39">
        <v>1</v>
      </c>
      <c r="F1865" t="s">
        <v>1325</v>
      </c>
    </row>
    <row r="1866" spans="1:6" x14ac:dyDescent="0.3">
      <c r="A1866" t="s">
        <v>0</v>
      </c>
      <c r="B1866">
        <v>220</v>
      </c>
      <c r="C1866" s="34" t="s">
        <v>20</v>
      </c>
      <c r="D1866" s="34">
        <v>4</v>
      </c>
      <c r="E1866" s="39">
        <v>0</v>
      </c>
      <c r="F1866" t="s">
        <v>4</v>
      </c>
    </row>
    <row r="1867" spans="1:6" x14ac:dyDescent="0.3">
      <c r="A1867" t="s">
        <v>0</v>
      </c>
      <c r="B1867">
        <v>220</v>
      </c>
      <c r="C1867" s="34" t="s">
        <v>20</v>
      </c>
      <c r="D1867" s="34">
        <v>5</v>
      </c>
      <c r="E1867" s="39">
        <v>0</v>
      </c>
      <c r="F1867" t="s">
        <v>42</v>
      </c>
    </row>
    <row r="1868" spans="1:6" x14ac:dyDescent="0.3">
      <c r="A1868" t="s">
        <v>0</v>
      </c>
      <c r="B1868">
        <v>220</v>
      </c>
      <c r="C1868" s="34" t="s">
        <v>20</v>
      </c>
      <c r="D1868" s="34">
        <v>6</v>
      </c>
      <c r="E1868" s="39">
        <v>0</v>
      </c>
      <c r="F1868" t="s">
        <v>1286</v>
      </c>
    </row>
    <row r="1869" spans="1:6" x14ac:dyDescent="0.3">
      <c r="A1869" t="s">
        <v>0</v>
      </c>
      <c r="B1869">
        <v>220</v>
      </c>
      <c r="C1869" s="34" t="s">
        <v>20</v>
      </c>
      <c r="D1869" s="34">
        <v>7</v>
      </c>
      <c r="E1869" s="39">
        <v>0</v>
      </c>
      <c r="F1869" t="s">
        <v>1290</v>
      </c>
    </row>
    <row r="1870" spans="1:6" x14ac:dyDescent="0.3">
      <c r="A1870" t="s">
        <v>0</v>
      </c>
      <c r="B1870">
        <v>220</v>
      </c>
      <c r="C1870" s="34" t="s">
        <v>20</v>
      </c>
      <c r="D1870" s="34">
        <v>8</v>
      </c>
      <c r="E1870" s="39">
        <v>1</v>
      </c>
      <c r="F1870" t="s">
        <v>1637</v>
      </c>
    </row>
    <row r="1871" spans="1:6" x14ac:dyDescent="0.3">
      <c r="A1871" t="s">
        <v>0</v>
      </c>
      <c r="B1871">
        <v>220</v>
      </c>
      <c r="C1871" s="34" t="s">
        <v>20</v>
      </c>
      <c r="D1871" s="34">
        <v>9</v>
      </c>
      <c r="E1871" s="39">
        <v>0</v>
      </c>
      <c r="F1871" t="s">
        <v>1298</v>
      </c>
    </row>
    <row r="1872" spans="1:6" x14ac:dyDescent="0.3">
      <c r="A1872" t="s">
        <v>0</v>
      </c>
      <c r="B1872">
        <v>220</v>
      </c>
      <c r="C1872" s="34" t="s">
        <v>20</v>
      </c>
      <c r="D1872" s="34">
        <v>10</v>
      </c>
      <c r="E1872" s="39">
        <v>1</v>
      </c>
      <c r="F1872" t="s">
        <v>1315</v>
      </c>
    </row>
    <row r="1873" spans="1:6" x14ac:dyDescent="0.3">
      <c r="A1873" t="s">
        <v>0</v>
      </c>
      <c r="B1873">
        <v>220</v>
      </c>
      <c r="C1873" s="34" t="s">
        <v>20</v>
      </c>
      <c r="D1873" s="34">
        <v>11</v>
      </c>
      <c r="E1873" s="39">
        <v>0</v>
      </c>
      <c r="F1873" t="s">
        <v>1400</v>
      </c>
    </row>
    <row r="1874" spans="1:6" x14ac:dyDescent="0.3">
      <c r="A1874" t="s">
        <v>0</v>
      </c>
      <c r="B1874">
        <v>220</v>
      </c>
      <c r="C1874" s="34" t="s">
        <v>20</v>
      </c>
      <c r="D1874" s="34">
        <v>12</v>
      </c>
      <c r="E1874" s="39">
        <v>0</v>
      </c>
      <c r="F1874" t="s">
        <v>793</v>
      </c>
    </row>
    <row r="1875" spans="1:6" x14ac:dyDescent="0.3">
      <c r="A1875" t="s">
        <v>1078</v>
      </c>
      <c r="B1875">
        <v>221</v>
      </c>
      <c r="C1875" s="34" t="s">
        <v>1079</v>
      </c>
      <c r="D1875" s="34">
        <v>11</v>
      </c>
      <c r="E1875" s="39">
        <v>4</v>
      </c>
      <c r="F1875" t="s">
        <v>1270</v>
      </c>
    </row>
    <row r="1876" spans="1:6" x14ac:dyDescent="0.3">
      <c r="A1876" t="s">
        <v>0</v>
      </c>
      <c r="B1876">
        <v>221</v>
      </c>
      <c r="C1876" s="34" t="s">
        <v>20</v>
      </c>
      <c r="D1876" s="34">
        <v>1</v>
      </c>
      <c r="E1876" s="39">
        <v>0</v>
      </c>
      <c r="F1876" t="s">
        <v>1313</v>
      </c>
    </row>
    <row r="1877" spans="1:6" x14ac:dyDescent="0.3">
      <c r="A1877" t="s">
        <v>0</v>
      </c>
      <c r="B1877">
        <v>221</v>
      </c>
      <c r="C1877" s="34" t="s">
        <v>20</v>
      </c>
      <c r="D1877" s="34">
        <v>2</v>
      </c>
      <c r="E1877" s="39">
        <v>0</v>
      </c>
      <c r="F1877" t="s">
        <v>185</v>
      </c>
    </row>
    <row r="1878" spans="1:6" x14ac:dyDescent="0.3">
      <c r="A1878" t="s">
        <v>0</v>
      </c>
      <c r="B1878">
        <v>221</v>
      </c>
      <c r="C1878" s="34" t="s">
        <v>20</v>
      </c>
      <c r="D1878" s="34">
        <v>3</v>
      </c>
      <c r="E1878" s="39">
        <v>1</v>
      </c>
      <c r="F1878" t="s">
        <v>1283</v>
      </c>
    </row>
    <row r="1879" spans="1:6" x14ac:dyDescent="0.3">
      <c r="A1879" t="s">
        <v>0</v>
      </c>
      <c r="B1879">
        <v>221</v>
      </c>
      <c r="C1879" s="34" t="s">
        <v>20</v>
      </c>
      <c r="D1879" s="34">
        <v>4</v>
      </c>
      <c r="E1879" s="39">
        <v>0</v>
      </c>
      <c r="F1879" t="s">
        <v>1314</v>
      </c>
    </row>
    <row r="1880" spans="1:6" x14ac:dyDescent="0.3">
      <c r="A1880" t="s">
        <v>0</v>
      </c>
      <c r="B1880">
        <v>221</v>
      </c>
      <c r="C1880" s="34" t="s">
        <v>20</v>
      </c>
      <c r="D1880" s="34">
        <v>5</v>
      </c>
      <c r="E1880" s="39">
        <v>0</v>
      </c>
      <c r="F1880" t="s">
        <v>1638</v>
      </c>
    </row>
    <row r="1881" spans="1:6" x14ac:dyDescent="0.3">
      <c r="A1881" t="s">
        <v>0</v>
      </c>
      <c r="B1881">
        <v>221</v>
      </c>
      <c r="C1881" s="34" t="s">
        <v>20</v>
      </c>
      <c r="D1881" s="34">
        <v>6</v>
      </c>
      <c r="E1881" s="39">
        <v>0</v>
      </c>
      <c r="F1881" t="s">
        <v>40</v>
      </c>
    </row>
    <row r="1882" spans="1:6" x14ac:dyDescent="0.3">
      <c r="A1882" t="s">
        <v>0</v>
      </c>
      <c r="B1882">
        <v>221</v>
      </c>
      <c r="C1882" s="34" t="s">
        <v>20</v>
      </c>
      <c r="D1882" s="34">
        <v>7</v>
      </c>
      <c r="E1882" s="39">
        <v>0</v>
      </c>
      <c r="F1882" t="s">
        <v>14</v>
      </c>
    </row>
    <row r="1883" spans="1:6" x14ac:dyDescent="0.3">
      <c r="A1883" t="s">
        <v>0</v>
      </c>
      <c r="B1883">
        <v>221</v>
      </c>
      <c r="C1883" s="34" t="s">
        <v>20</v>
      </c>
      <c r="D1883" s="34">
        <v>8</v>
      </c>
      <c r="E1883" s="39">
        <v>1</v>
      </c>
      <c r="F1883" t="s">
        <v>1413</v>
      </c>
    </row>
    <row r="1884" spans="1:6" x14ac:dyDescent="0.3">
      <c r="A1884" t="s">
        <v>0</v>
      </c>
      <c r="B1884">
        <v>221</v>
      </c>
      <c r="C1884" s="34" t="s">
        <v>20</v>
      </c>
      <c r="D1884" s="34">
        <v>9</v>
      </c>
      <c r="E1884" s="39">
        <v>1</v>
      </c>
      <c r="F1884" t="s">
        <v>1315</v>
      </c>
    </row>
    <row r="1885" spans="1:6" x14ac:dyDescent="0.3">
      <c r="A1885" t="s">
        <v>0</v>
      </c>
      <c r="B1885">
        <v>221</v>
      </c>
      <c r="C1885" s="34" t="s">
        <v>20</v>
      </c>
      <c r="D1885" s="34">
        <v>10</v>
      </c>
      <c r="E1885" s="39">
        <v>0</v>
      </c>
      <c r="F1885" t="s">
        <v>510</v>
      </c>
    </row>
    <row r="1886" spans="1:6" x14ac:dyDescent="0.3">
      <c r="A1886" t="s">
        <v>0</v>
      </c>
      <c r="B1886">
        <v>221</v>
      </c>
      <c r="C1886" s="34" t="s">
        <v>20</v>
      </c>
      <c r="D1886" s="34">
        <v>11</v>
      </c>
      <c r="E1886" s="39">
        <v>1</v>
      </c>
      <c r="F1886" t="s">
        <v>818</v>
      </c>
    </row>
    <row r="1887" spans="1:6" x14ac:dyDescent="0.3">
      <c r="A1887" t="s">
        <v>1078</v>
      </c>
      <c r="B1887">
        <v>222</v>
      </c>
      <c r="C1887" s="34" t="s">
        <v>1079</v>
      </c>
      <c r="D1887" s="34">
        <v>8</v>
      </c>
      <c r="E1887" s="39">
        <v>3</v>
      </c>
      <c r="F1887" t="s">
        <v>1271</v>
      </c>
    </row>
    <row r="1888" spans="1:6" x14ac:dyDescent="0.3">
      <c r="A1888" t="s">
        <v>0</v>
      </c>
      <c r="B1888">
        <v>222</v>
      </c>
      <c r="C1888" s="34" t="s">
        <v>20</v>
      </c>
      <c r="D1888" s="34">
        <v>1</v>
      </c>
      <c r="E1888" s="39">
        <v>0</v>
      </c>
      <c r="F1888" t="s">
        <v>309</v>
      </c>
    </row>
    <row r="1889" spans="1:6" x14ac:dyDescent="0.3">
      <c r="A1889" t="s">
        <v>0</v>
      </c>
      <c r="B1889">
        <v>222</v>
      </c>
      <c r="C1889" s="34" t="s">
        <v>20</v>
      </c>
      <c r="D1889" s="34">
        <v>2</v>
      </c>
      <c r="E1889" s="39">
        <v>1</v>
      </c>
      <c r="F1889" t="s">
        <v>465</v>
      </c>
    </row>
    <row r="1890" spans="1:6" x14ac:dyDescent="0.3">
      <c r="A1890" t="s">
        <v>0</v>
      </c>
      <c r="B1890">
        <v>222</v>
      </c>
      <c r="C1890" s="34" t="s">
        <v>20</v>
      </c>
      <c r="D1890" s="34">
        <v>3</v>
      </c>
      <c r="E1890" s="39">
        <v>1</v>
      </c>
      <c r="F1890" t="s">
        <v>461</v>
      </c>
    </row>
    <row r="1891" spans="1:6" x14ac:dyDescent="0.3">
      <c r="A1891" t="s">
        <v>0</v>
      </c>
      <c r="B1891">
        <v>222</v>
      </c>
      <c r="C1891" s="34" t="s">
        <v>20</v>
      </c>
      <c r="D1891" s="34">
        <v>4</v>
      </c>
      <c r="E1891" s="39">
        <v>0</v>
      </c>
      <c r="F1891" t="s">
        <v>1420</v>
      </c>
    </row>
    <row r="1892" spans="1:6" x14ac:dyDescent="0.3">
      <c r="A1892" t="s">
        <v>0</v>
      </c>
      <c r="B1892">
        <v>222</v>
      </c>
      <c r="C1892" s="34" t="s">
        <v>20</v>
      </c>
      <c r="D1892" s="34">
        <v>5</v>
      </c>
      <c r="E1892" s="39">
        <v>0</v>
      </c>
      <c r="F1892" t="s">
        <v>1288</v>
      </c>
    </row>
    <row r="1893" spans="1:6" x14ac:dyDescent="0.3">
      <c r="A1893" t="s">
        <v>0</v>
      </c>
      <c r="B1893">
        <v>222</v>
      </c>
      <c r="C1893" s="34" t="s">
        <v>20</v>
      </c>
      <c r="D1893" s="34">
        <v>6</v>
      </c>
      <c r="E1893" s="39">
        <v>0</v>
      </c>
      <c r="F1893" t="s">
        <v>105</v>
      </c>
    </row>
    <row r="1894" spans="1:6" x14ac:dyDescent="0.3">
      <c r="A1894" t="s">
        <v>0</v>
      </c>
      <c r="B1894">
        <v>222</v>
      </c>
      <c r="C1894" s="34" t="s">
        <v>20</v>
      </c>
      <c r="D1894" s="34">
        <v>7</v>
      </c>
      <c r="E1894" s="39">
        <v>1</v>
      </c>
      <c r="F1894" t="s">
        <v>1639</v>
      </c>
    </row>
    <row r="1895" spans="1:6" x14ac:dyDescent="0.3">
      <c r="A1895" t="s">
        <v>0</v>
      </c>
      <c r="B1895">
        <v>222</v>
      </c>
      <c r="C1895" s="34" t="s">
        <v>20</v>
      </c>
      <c r="D1895" s="34">
        <v>8</v>
      </c>
      <c r="E1895" s="39">
        <v>0</v>
      </c>
      <c r="F1895" t="s">
        <v>1640</v>
      </c>
    </row>
    <row r="1896" spans="1:6" x14ac:dyDescent="0.3">
      <c r="A1896" t="s">
        <v>1078</v>
      </c>
      <c r="B1896">
        <v>223</v>
      </c>
      <c r="C1896" s="34" t="s">
        <v>1079</v>
      </c>
      <c r="D1896" s="34">
        <v>10</v>
      </c>
      <c r="E1896" s="39">
        <v>8</v>
      </c>
      <c r="F1896" t="s">
        <v>1272</v>
      </c>
    </row>
    <row r="1897" spans="1:6" x14ac:dyDescent="0.3">
      <c r="A1897" t="s">
        <v>0</v>
      </c>
      <c r="B1897">
        <v>223</v>
      </c>
      <c r="C1897" s="34" t="s">
        <v>20</v>
      </c>
      <c r="D1897" s="34">
        <v>1</v>
      </c>
      <c r="E1897" s="39">
        <v>1</v>
      </c>
      <c r="F1897" t="s">
        <v>120</v>
      </c>
    </row>
    <row r="1898" spans="1:6" x14ac:dyDescent="0.3">
      <c r="A1898" t="s">
        <v>0</v>
      </c>
      <c r="B1898">
        <v>223</v>
      </c>
      <c r="C1898" s="34" t="s">
        <v>20</v>
      </c>
      <c r="D1898" s="34">
        <v>2</v>
      </c>
      <c r="E1898" s="39">
        <v>0</v>
      </c>
      <c r="F1898" t="s">
        <v>1285</v>
      </c>
    </row>
    <row r="1899" spans="1:6" x14ac:dyDescent="0.3">
      <c r="A1899" t="s">
        <v>0</v>
      </c>
      <c r="B1899">
        <v>223</v>
      </c>
      <c r="C1899" s="34" t="s">
        <v>20</v>
      </c>
      <c r="D1899" s="34">
        <v>3</v>
      </c>
      <c r="E1899" s="39">
        <v>1</v>
      </c>
      <c r="F1899" t="s">
        <v>1336</v>
      </c>
    </row>
    <row r="1900" spans="1:6" x14ac:dyDescent="0.3">
      <c r="A1900" t="s">
        <v>0</v>
      </c>
      <c r="B1900">
        <v>223</v>
      </c>
      <c r="C1900" s="34" t="s">
        <v>20</v>
      </c>
      <c r="D1900" s="34">
        <v>4</v>
      </c>
      <c r="E1900" s="39">
        <v>1</v>
      </c>
      <c r="F1900" t="s">
        <v>1641</v>
      </c>
    </row>
    <row r="1901" spans="1:6" x14ac:dyDescent="0.3">
      <c r="A1901" t="s">
        <v>0</v>
      </c>
      <c r="B1901">
        <v>223</v>
      </c>
      <c r="C1901" s="34" t="s">
        <v>20</v>
      </c>
      <c r="D1901" s="34">
        <v>5</v>
      </c>
      <c r="E1901" s="39">
        <v>1</v>
      </c>
      <c r="F1901" t="s">
        <v>1368</v>
      </c>
    </row>
    <row r="1902" spans="1:6" x14ac:dyDescent="0.3">
      <c r="A1902" t="s">
        <v>0</v>
      </c>
      <c r="B1902">
        <v>223</v>
      </c>
      <c r="C1902" s="34" t="s">
        <v>20</v>
      </c>
      <c r="D1902" s="34">
        <v>6</v>
      </c>
      <c r="E1902" s="39">
        <v>1</v>
      </c>
      <c r="F1902" t="s">
        <v>1560</v>
      </c>
    </row>
    <row r="1903" spans="1:6" x14ac:dyDescent="0.3">
      <c r="A1903" t="s">
        <v>0</v>
      </c>
      <c r="B1903">
        <v>223</v>
      </c>
      <c r="C1903" s="34" t="s">
        <v>20</v>
      </c>
      <c r="D1903" s="34">
        <v>7</v>
      </c>
      <c r="E1903" s="39">
        <v>1</v>
      </c>
      <c r="F1903" t="s">
        <v>1355</v>
      </c>
    </row>
    <row r="1904" spans="1:6" x14ac:dyDescent="0.3">
      <c r="A1904" t="s">
        <v>0</v>
      </c>
      <c r="B1904">
        <v>223</v>
      </c>
      <c r="C1904" s="34" t="s">
        <v>20</v>
      </c>
      <c r="D1904" s="34">
        <v>8</v>
      </c>
      <c r="E1904" s="39">
        <v>0</v>
      </c>
      <c r="F1904" t="s">
        <v>270</v>
      </c>
    </row>
    <row r="1905" spans="1:6" x14ac:dyDescent="0.3">
      <c r="A1905" t="s">
        <v>0</v>
      </c>
      <c r="B1905">
        <v>223</v>
      </c>
      <c r="C1905" s="34" t="s">
        <v>20</v>
      </c>
      <c r="D1905" s="34">
        <v>9</v>
      </c>
      <c r="E1905" s="39">
        <v>1</v>
      </c>
      <c r="F1905" t="s">
        <v>31</v>
      </c>
    </row>
    <row r="1906" spans="1:6" x14ac:dyDescent="0.3">
      <c r="A1906" t="s">
        <v>0</v>
      </c>
      <c r="B1906">
        <v>223</v>
      </c>
      <c r="C1906" s="34" t="s">
        <v>20</v>
      </c>
      <c r="D1906" s="34">
        <v>10</v>
      </c>
      <c r="E1906" s="39">
        <v>1</v>
      </c>
      <c r="F1906" t="s">
        <v>1283</v>
      </c>
    </row>
    <row r="1907" spans="1:6" x14ac:dyDescent="0.3">
      <c r="A1907" t="s">
        <v>1078</v>
      </c>
      <c r="B1907">
        <v>224</v>
      </c>
      <c r="C1907" s="34" t="s">
        <v>1079</v>
      </c>
      <c r="D1907" s="34">
        <v>10</v>
      </c>
      <c r="E1907" s="39">
        <v>3</v>
      </c>
      <c r="F1907" t="s">
        <v>1273</v>
      </c>
    </row>
    <row r="1908" spans="1:6" x14ac:dyDescent="0.3">
      <c r="A1908" t="s">
        <v>0</v>
      </c>
      <c r="B1908">
        <v>224</v>
      </c>
      <c r="C1908" s="34" t="s">
        <v>20</v>
      </c>
      <c r="D1908" s="34">
        <v>1</v>
      </c>
      <c r="E1908" s="39">
        <v>1</v>
      </c>
      <c r="F1908" t="s">
        <v>1499</v>
      </c>
    </row>
    <row r="1909" spans="1:6" x14ac:dyDescent="0.3">
      <c r="A1909" t="s">
        <v>0</v>
      </c>
      <c r="B1909">
        <v>224</v>
      </c>
      <c r="C1909" s="34" t="s">
        <v>20</v>
      </c>
      <c r="D1909" s="34">
        <v>2</v>
      </c>
      <c r="E1909" s="39">
        <v>0</v>
      </c>
      <c r="F1909" t="s">
        <v>1355</v>
      </c>
    </row>
    <row r="1910" spans="1:6" x14ac:dyDescent="0.3">
      <c r="A1910" t="s">
        <v>0</v>
      </c>
      <c r="B1910">
        <v>224</v>
      </c>
      <c r="C1910" s="34" t="s">
        <v>20</v>
      </c>
      <c r="D1910" s="34">
        <v>3</v>
      </c>
      <c r="E1910" s="39">
        <v>0</v>
      </c>
      <c r="F1910" t="s">
        <v>53</v>
      </c>
    </row>
    <row r="1911" spans="1:6" x14ac:dyDescent="0.3">
      <c r="A1911" t="s">
        <v>0</v>
      </c>
      <c r="B1911">
        <v>224</v>
      </c>
      <c r="C1911" s="34" t="s">
        <v>20</v>
      </c>
      <c r="D1911" s="34">
        <v>4</v>
      </c>
      <c r="E1911" s="39">
        <v>1</v>
      </c>
      <c r="F1911" t="s">
        <v>120</v>
      </c>
    </row>
    <row r="1912" spans="1:6" x14ac:dyDescent="0.3">
      <c r="A1912" t="s">
        <v>0</v>
      </c>
      <c r="B1912">
        <v>224</v>
      </c>
      <c r="C1912" s="34" t="s">
        <v>20</v>
      </c>
      <c r="D1912" s="34">
        <v>5</v>
      </c>
      <c r="E1912" s="39">
        <v>0</v>
      </c>
      <c r="F1912" t="s">
        <v>31</v>
      </c>
    </row>
    <row r="1913" spans="1:6" x14ac:dyDescent="0.3">
      <c r="A1913" t="s">
        <v>0</v>
      </c>
      <c r="B1913">
        <v>224</v>
      </c>
      <c r="C1913" s="34" t="s">
        <v>20</v>
      </c>
      <c r="D1913" s="34">
        <v>6</v>
      </c>
      <c r="E1913" s="39">
        <v>1</v>
      </c>
      <c r="F1913" t="s">
        <v>743</v>
      </c>
    </row>
    <row r="1914" spans="1:6" x14ac:dyDescent="0.3">
      <c r="A1914" t="s">
        <v>0</v>
      </c>
      <c r="B1914">
        <v>224</v>
      </c>
      <c r="C1914" s="34" t="s">
        <v>20</v>
      </c>
      <c r="D1914" s="34">
        <v>7</v>
      </c>
      <c r="E1914" s="39">
        <v>0</v>
      </c>
      <c r="F1914" t="s">
        <v>296</v>
      </c>
    </row>
    <row r="1915" spans="1:6" x14ac:dyDescent="0.3">
      <c r="A1915" t="s">
        <v>0</v>
      </c>
      <c r="B1915">
        <v>224</v>
      </c>
      <c r="C1915" s="34" t="s">
        <v>20</v>
      </c>
      <c r="D1915" s="34">
        <v>8</v>
      </c>
      <c r="E1915" s="39">
        <v>0</v>
      </c>
      <c r="F1915" t="s">
        <v>1335</v>
      </c>
    </row>
    <row r="1916" spans="1:6" x14ac:dyDescent="0.3">
      <c r="A1916" t="s">
        <v>0</v>
      </c>
      <c r="B1916">
        <v>224</v>
      </c>
      <c r="C1916" s="34" t="s">
        <v>20</v>
      </c>
      <c r="D1916" s="34">
        <v>9</v>
      </c>
      <c r="E1916" s="39">
        <v>0</v>
      </c>
      <c r="F1916" t="s">
        <v>337</v>
      </c>
    </row>
    <row r="1917" spans="1:6" x14ac:dyDescent="0.3">
      <c r="A1917" t="s">
        <v>0</v>
      </c>
      <c r="B1917">
        <v>224</v>
      </c>
      <c r="C1917" s="34" t="s">
        <v>20</v>
      </c>
      <c r="D1917" s="34">
        <v>10</v>
      </c>
      <c r="E1917" s="39">
        <v>0</v>
      </c>
      <c r="F1917" t="s">
        <v>1313</v>
      </c>
    </row>
    <row r="1918" spans="1:6" x14ac:dyDescent="0.3">
      <c r="A1918" t="s">
        <v>1078</v>
      </c>
      <c r="B1918">
        <v>225</v>
      </c>
      <c r="C1918" s="34" t="s">
        <v>1079</v>
      </c>
      <c r="D1918" s="34">
        <v>8</v>
      </c>
      <c r="E1918" s="39">
        <v>4</v>
      </c>
      <c r="F1918" t="s">
        <v>1274</v>
      </c>
    </row>
    <row r="1919" spans="1:6" x14ac:dyDescent="0.3">
      <c r="A1919" t="s">
        <v>0</v>
      </c>
      <c r="B1919">
        <v>225</v>
      </c>
      <c r="C1919" s="34" t="s">
        <v>20</v>
      </c>
      <c r="D1919" s="34">
        <v>1</v>
      </c>
      <c r="E1919" s="39">
        <v>0</v>
      </c>
      <c r="F1919" t="s">
        <v>1294</v>
      </c>
    </row>
    <row r="1920" spans="1:6" x14ac:dyDescent="0.3">
      <c r="A1920" t="s">
        <v>0</v>
      </c>
      <c r="B1920">
        <v>225</v>
      </c>
      <c r="C1920" s="34" t="s">
        <v>20</v>
      </c>
      <c r="D1920" s="34">
        <v>2</v>
      </c>
      <c r="E1920" s="39">
        <v>1</v>
      </c>
      <c r="F1920" t="s">
        <v>521</v>
      </c>
    </row>
    <row r="1921" spans="1:6" x14ac:dyDescent="0.3">
      <c r="A1921" t="s">
        <v>0</v>
      </c>
      <c r="B1921">
        <v>225</v>
      </c>
      <c r="C1921" s="34" t="s">
        <v>20</v>
      </c>
      <c r="D1921" s="34">
        <v>3</v>
      </c>
      <c r="E1921" s="39">
        <v>1</v>
      </c>
      <c r="F1921" t="s">
        <v>610</v>
      </c>
    </row>
    <row r="1922" spans="1:6" x14ac:dyDescent="0.3">
      <c r="A1922" t="s">
        <v>0</v>
      </c>
      <c r="B1922">
        <v>225</v>
      </c>
      <c r="C1922" s="34" t="s">
        <v>20</v>
      </c>
      <c r="D1922" s="34">
        <v>4</v>
      </c>
      <c r="E1922" s="39">
        <v>0</v>
      </c>
      <c r="F1922" t="s">
        <v>1507</v>
      </c>
    </row>
    <row r="1923" spans="1:6" x14ac:dyDescent="0.3">
      <c r="A1923" t="s">
        <v>0</v>
      </c>
      <c r="B1923">
        <v>225</v>
      </c>
      <c r="C1923" s="34" t="s">
        <v>20</v>
      </c>
      <c r="D1923" s="34">
        <v>5</v>
      </c>
      <c r="E1923" s="39">
        <v>1</v>
      </c>
      <c r="F1923" t="s">
        <v>1642</v>
      </c>
    </row>
    <row r="1924" spans="1:6" x14ac:dyDescent="0.3">
      <c r="A1924" t="s">
        <v>0</v>
      </c>
      <c r="B1924">
        <v>225</v>
      </c>
      <c r="C1924" s="34" t="s">
        <v>20</v>
      </c>
      <c r="D1924" s="34">
        <v>6</v>
      </c>
      <c r="E1924" s="39">
        <v>0</v>
      </c>
      <c r="F1924" t="s">
        <v>1355</v>
      </c>
    </row>
    <row r="1925" spans="1:6" x14ac:dyDescent="0.3">
      <c r="A1925" t="s">
        <v>0</v>
      </c>
      <c r="B1925">
        <v>225</v>
      </c>
      <c r="C1925" s="34" t="s">
        <v>20</v>
      </c>
      <c r="D1925" s="34">
        <v>7</v>
      </c>
      <c r="E1925" s="39">
        <v>1</v>
      </c>
      <c r="F1925" t="s">
        <v>611</v>
      </c>
    </row>
    <row r="1926" spans="1:6" x14ac:dyDescent="0.3">
      <c r="A1926" t="s">
        <v>0</v>
      </c>
      <c r="B1926">
        <v>225</v>
      </c>
      <c r="C1926" s="34" t="s">
        <v>20</v>
      </c>
      <c r="D1926" s="34">
        <v>8</v>
      </c>
      <c r="E1926" s="39">
        <v>0</v>
      </c>
      <c r="F1926" t="s">
        <v>31</v>
      </c>
    </row>
    <row r="1927" spans="1:6" x14ac:dyDescent="0.3">
      <c r="A1927" t="s">
        <v>1078</v>
      </c>
      <c r="B1927">
        <v>226</v>
      </c>
      <c r="C1927" s="34" t="s">
        <v>1079</v>
      </c>
      <c r="D1927" s="34">
        <v>12</v>
      </c>
      <c r="E1927" s="39">
        <v>2</v>
      </c>
      <c r="F1927" t="s">
        <v>1275</v>
      </c>
    </row>
    <row r="1928" spans="1:6" x14ac:dyDescent="0.3">
      <c r="A1928" t="s">
        <v>0</v>
      </c>
      <c r="B1928">
        <v>226</v>
      </c>
      <c r="C1928" s="34" t="s">
        <v>20</v>
      </c>
      <c r="D1928" s="34">
        <v>1</v>
      </c>
      <c r="E1928" s="39">
        <v>0</v>
      </c>
      <c r="F1928" t="s">
        <v>1313</v>
      </c>
    </row>
    <row r="1929" spans="1:6" x14ac:dyDescent="0.3">
      <c r="A1929" t="s">
        <v>0</v>
      </c>
      <c r="B1929">
        <v>226</v>
      </c>
      <c r="C1929" s="34" t="s">
        <v>20</v>
      </c>
      <c r="D1929" s="34">
        <v>2</v>
      </c>
      <c r="E1929" s="39">
        <v>1</v>
      </c>
      <c r="F1929" t="s">
        <v>1315</v>
      </c>
    </row>
    <row r="1930" spans="1:6" x14ac:dyDescent="0.3">
      <c r="A1930" t="s">
        <v>0</v>
      </c>
      <c r="B1930">
        <v>226</v>
      </c>
      <c r="C1930" s="34" t="s">
        <v>20</v>
      </c>
      <c r="D1930" s="34">
        <v>3</v>
      </c>
      <c r="E1930" s="39">
        <v>0</v>
      </c>
      <c r="F1930" t="s">
        <v>1573</v>
      </c>
    </row>
    <row r="1931" spans="1:6" x14ac:dyDescent="0.3">
      <c r="A1931" t="s">
        <v>0</v>
      </c>
      <c r="B1931">
        <v>226</v>
      </c>
      <c r="C1931" s="34" t="s">
        <v>20</v>
      </c>
      <c r="D1931" s="34">
        <v>4</v>
      </c>
      <c r="E1931" s="39">
        <v>0</v>
      </c>
      <c r="F1931" t="s">
        <v>818</v>
      </c>
    </row>
    <row r="1932" spans="1:6" x14ac:dyDescent="0.3">
      <c r="A1932" t="s">
        <v>0</v>
      </c>
      <c r="B1932">
        <v>226</v>
      </c>
      <c r="C1932" s="34" t="s">
        <v>20</v>
      </c>
      <c r="D1932" s="34">
        <v>5</v>
      </c>
      <c r="E1932" s="39">
        <v>0</v>
      </c>
      <c r="F1932" t="s">
        <v>1308</v>
      </c>
    </row>
    <row r="1933" spans="1:6" x14ac:dyDescent="0.3">
      <c r="A1933" t="s">
        <v>0</v>
      </c>
      <c r="B1933">
        <v>226</v>
      </c>
      <c r="C1933" s="34" t="s">
        <v>20</v>
      </c>
      <c r="D1933" s="34">
        <v>6</v>
      </c>
      <c r="E1933" s="39">
        <v>0</v>
      </c>
      <c r="F1933" t="s">
        <v>708</v>
      </c>
    </row>
    <row r="1934" spans="1:6" x14ac:dyDescent="0.3">
      <c r="A1934" t="s">
        <v>0</v>
      </c>
      <c r="B1934">
        <v>226</v>
      </c>
      <c r="C1934" s="34" t="s">
        <v>20</v>
      </c>
      <c r="D1934" s="34">
        <v>7</v>
      </c>
      <c r="E1934" s="39">
        <v>0</v>
      </c>
      <c r="F1934" t="s">
        <v>1297</v>
      </c>
    </row>
    <row r="1935" spans="1:6" x14ac:dyDescent="0.3">
      <c r="A1935" t="s">
        <v>0</v>
      </c>
      <c r="B1935">
        <v>226</v>
      </c>
      <c r="C1935" s="34" t="s">
        <v>20</v>
      </c>
      <c r="D1935" s="34">
        <v>8</v>
      </c>
      <c r="E1935" s="39">
        <v>0</v>
      </c>
      <c r="F1935" t="s">
        <v>1622</v>
      </c>
    </row>
    <row r="1936" spans="1:6" x14ac:dyDescent="0.3">
      <c r="A1936" t="s">
        <v>0</v>
      </c>
      <c r="B1936">
        <v>226</v>
      </c>
      <c r="C1936" s="34" t="s">
        <v>20</v>
      </c>
      <c r="D1936" s="34">
        <v>9</v>
      </c>
      <c r="E1936" s="39">
        <v>0</v>
      </c>
      <c r="F1936" t="s">
        <v>32</v>
      </c>
    </row>
    <row r="1937" spans="1:6" x14ac:dyDescent="0.3">
      <c r="A1937" t="s">
        <v>0</v>
      </c>
      <c r="B1937">
        <v>226</v>
      </c>
      <c r="C1937" s="34" t="s">
        <v>20</v>
      </c>
      <c r="D1937" s="34">
        <v>10</v>
      </c>
      <c r="E1937" s="39">
        <v>0</v>
      </c>
      <c r="F1937" t="s">
        <v>295</v>
      </c>
    </row>
    <row r="1938" spans="1:6" x14ac:dyDescent="0.3">
      <c r="A1938" t="s">
        <v>0</v>
      </c>
      <c r="B1938">
        <v>226</v>
      </c>
      <c r="C1938" s="34" t="s">
        <v>20</v>
      </c>
      <c r="D1938" s="34">
        <v>11</v>
      </c>
      <c r="E1938" s="39">
        <v>1</v>
      </c>
      <c r="F1938" t="s">
        <v>816</v>
      </c>
    </row>
    <row r="1939" spans="1:6" x14ac:dyDescent="0.3">
      <c r="A1939" t="s">
        <v>0</v>
      </c>
      <c r="B1939">
        <v>226</v>
      </c>
      <c r="C1939" s="34" t="s">
        <v>20</v>
      </c>
      <c r="D1939" s="34">
        <v>12</v>
      </c>
      <c r="E1939" s="39">
        <v>0</v>
      </c>
      <c r="F1939" t="s">
        <v>53</v>
      </c>
    </row>
    <row r="1940" spans="1:6" x14ac:dyDescent="0.3">
      <c r="A1940" t="s">
        <v>1078</v>
      </c>
      <c r="B1940">
        <v>227</v>
      </c>
      <c r="C1940" s="34" t="s">
        <v>1079</v>
      </c>
      <c r="D1940" s="34">
        <v>7</v>
      </c>
      <c r="E1940" s="39">
        <v>3</v>
      </c>
      <c r="F1940" t="s">
        <v>1276</v>
      </c>
    </row>
    <row r="1941" spans="1:6" x14ac:dyDescent="0.3">
      <c r="A1941" t="s">
        <v>0</v>
      </c>
      <c r="B1941">
        <v>227</v>
      </c>
      <c r="C1941" s="34" t="s">
        <v>20</v>
      </c>
      <c r="D1941" s="34">
        <v>1</v>
      </c>
      <c r="E1941" s="39">
        <v>0</v>
      </c>
      <c r="F1941" t="s">
        <v>1355</v>
      </c>
    </row>
    <row r="1942" spans="1:6" x14ac:dyDescent="0.3">
      <c r="A1942" t="s">
        <v>0</v>
      </c>
      <c r="B1942">
        <v>227</v>
      </c>
      <c r="C1942" s="34" t="s">
        <v>20</v>
      </c>
      <c r="D1942" s="34">
        <v>2</v>
      </c>
      <c r="E1942" s="39">
        <v>0</v>
      </c>
      <c r="F1942" t="s">
        <v>1643</v>
      </c>
    </row>
    <row r="1943" spans="1:6" x14ac:dyDescent="0.3">
      <c r="A1943" t="s">
        <v>0</v>
      </c>
      <c r="B1943">
        <v>227</v>
      </c>
      <c r="C1943" s="34" t="s">
        <v>20</v>
      </c>
      <c r="D1943" s="34">
        <v>3</v>
      </c>
      <c r="E1943" s="39">
        <v>1</v>
      </c>
      <c r="F1943" t="s">
        <v>1644</v>
      </c>
    </row>
    <row r="1944" spans="1:6" x14ac:dyDescent="0.3">
      <c r="A1944" t="s">
        <v>0</v>
      </c>
      <c r="B1944">
        <v>227</v>
      </c>
      <c r="C1944" s="34" t="s">
        <v>20</v>
      </c>
      <c r="D1944" s="34">
        <v>4</v>
      </c>
      <c r="E1944" s="39">
        <v>0</v>
      </c>
      <c r="F1944" t="s">
        <v>34</v>
      </c>
    </row>
    <row r="1945" spans="1:6" x14ac:dyDescent="0.3">
      <c r="A1945" t="s">
        <v>0</v>
      </c>
      <c r="B1945">
        <v>227</v>
      </c>
      <c r="C1945" s="34" t="s">
        <v>20</v>
      </c>
      <c r="D1945" s="34">
        <v>5</v>
      </c>
      <c r="E1945" s="39">
        <v>0</v>
      </c>
      <c r="F1945" t="s">
        <v>288</v>
      </c>
    </row>
    <row r="1946" spans="1:6" x14ac:dyDescent="0.3">
      <c r="A1946" t="s">
        <v>0</v>
      </c>
      <c r="B1946">
        <v>227</v>
      </c>
      <c r="C1946" s="34" t="s">
        <v>20</v>
      </c>
      <c r="D1946" s="34">
        <v>6</v>
      </c>
      <c r="E1946" s="39">
        <v>1</v>
      </c>
      <c r="F1946" t="s">
        <v>1645</v>
      </c>
    </row>
    <row r="1947" spans="1:6" x14ac:dyDescent="0.3">
      <c r="A1947" t="s">
        <v>0</v>
      </c>
      <c r="B1947">
        <v>227</v>
      </c>
      <c r="C1947" s="34" t="s">
        <v>20</v>
      </c>
      <c r="D1947" s="34">
        <v>7</v>
      </c>
      <c r="E1947" s="39">
        <v>1</v>
      </c>
      <c r="F1947" t="s">
        <v>1646</v>
      </c>
    </row>
    <row r="1948" spans="1:6" x14ac:dyDescent="0.3">
      <c r="A1948" t="s">
        <v>1078</v>
      </c>
      <c r="B1948">
        <v>228</v>
      </c>
      <c r="C1948" s="34" t="s">
        <v>1079</v>
      </c>
      <c r="D1948" s="34">
        <v>15</v>
      </c>
      <c r="E1948" s="39">
        <v>6</v>
      </c>
      <c r="F1948" t="s">
        <v>1277</v>
      </c>
    </row>
    <row r="1949" spans="1:6" x14ac:dyDescent="0.3">
      <c r="A1949" t="s">
        <v>0</v>
      </c>
      <c r="B1949">
        <v>228</v>
      </c>
      <c r="C1949" s="34" t="s">
        <v>20</v>
      </c>
      <c r="D1949" s="34">
        <v>1</v>
      </c>
      <c r="E1949" s="39">
        <v>0</v>
      </c>
      <c r="F1949" t="s">
        <v>16</v>
      </c>
    </row>
    <row r="1950" spans="1:6" x14ac:dyDescent="0.3">
      <c r="A1950" t="s">
        <v>0</v>
      </c>
      <c r="B1950">
        <v>228</v>
      </c>
      <c r="C1950" s="34" t="s">
        <v>20</v>
      </c>
      <c r="D1950" s="34">
        <v>2</v>
      </c>
      <c r="E1950" s="39">
        <v>0</v>
      </c>
      <c r="F1950" t="s">
        <v>1560</v>
      </c>
    </row>
    <row r="1951" spans="1:6" x14ac:dyDescent="0.3">
      <c r="A1951" t="s">
        <v>0</v>
      </c>
      <c r="B1951">
        <v>228</v>
      </c>
      <c r="C1951" s="34" t="s">
        <v>20</v>
      </c>
      <c r="D1951" s="34">
        <v>3</v>
      </c>
      <c r="E1951" s="39">
        <v>0</v>
      </c>
      <c r="F1951" t="s">
        <v>818</v>
      </c>
    </row>
    <row r="1952" spans="1:6" x14ac:dyDescent="0.3">
      <c r="A1952" t="s">
        <v>0</v>
      </c>
      <c r="B1952">
        <v>228</v>
      </c>
      <c r="C1952" s="34" t="s">
        <v>20</v>
      </c>
      <c r="D1952" s="34">
        <v>4</v>
      </c>
      <c r="E1952" s="39">
        <v>1</v>
      </c>
      <c r="F1952" t="s">
        <v>629</v>
      </c>
    </row>
    <row r="1953" spans="1:6" x14ac:dyDescent="0.3">
      <c r="A1953" t="s">
        <v>0</v>
      </c>
      <c r="B1953">
        <v>228</v>
      </c>
      <c r="C1953" s="34" t="s">
        <v>20</v>
      </c>
      <c r="D1953" s="34">
        <v>5</v>
      </c>
      <c r="E1953" s="39">
        <v>0</v>
      </c>
      <c r="F1953" t="s">
        <v>1647</v>
      </c>
    </row>
    <row r="1954" spans="1:6" x14ac:dyDescent="0.3">
      <c r="A1954" t="s">
        <v>0</v>
      </c>
      <c r="B1954">
        <v>228</v>
      </c>
      <c r="C1954" s="34" t="s">
        <v>20</v>
      </c>
      <c r="D1954" s="34">
        <v>6</v>
      </c>
      <c r="E1954" s="39">
        <v>0</v>
      </c>
      <c r="F1954" t="s">
        <v>422</v>
      </c>
    </row>
    <row r="1955" spans="1:6" x14ac:dyDescent="0.3">
      <c r="A1955" t="s">
        <v>0</v>
      </c>
      <c r="B1955">
        <v>228</v>
      </c>
      <c r="C1955" s="34" t="s">
        <v>20</v>
      </c>
      <c r="D1955" s="34">
        <v>7</v>
      </c>
      <c r="E1955" s="39">
        <v>1</v>
      </c>
      <c r="F1955" t="s">
        <v>1394</v>
      </c>
    </row>
    <row r="1956" spans="1:6" x14ac:dyDescent="0.3">
      <c r="A1956" t="s">
        <v>0</v>
      </c>
      <c r="B1956">
        <v>228</v>
      </c>
      <c r="C1956" s="34" t="s">
        <v>20</v>
      </c>
      <c r="D1956" s="34">
        <v>8</v>
      </c>
      <c r="E1956" s="39">
        <v>0</v>
      </c>
      <c r="F1956" t="s">
        <v>1366</v>
      </c>
    </row>
    <row r="1957" spans="1:6" x14ac:dyDescent="0.3">
      <c r="A1957" t="s">
        <v>0</v>
      </c>
      <c r="B1957">
        <v>228</v>
      </c>
      <c r="C1957" s="34" t="s">
        <v>20</v>
      </c>
      <c r="D1957" s="34">
        <v>9</v>
      </c>
      <c r="E1957" s="39">
        <v>0</v>
      </c>
      <c r="F1957" t="s">
        <v>163</v>
      </c>
    </row>
    <row r="1958" spans="1:6" x14ac:dyDescent="0.3">
      <c r="A1958" t="s">
        <v>0</v>
      </c>
      <c r="B1958">
        <v>228</v>
      </c>
      <c r="C1958" s="34" t="s">
        <v>20</v>
      </c>
      <c r="D1958" s="34">
        <v>10</v>
      </c>
      <c r="E1958" s="39">
        <v>1</v>
      </c>
      <c r="F1958" t="s">
        <v>188</v>
      </c>
    </row>
    <row r="1959" spans="1:6" x14ac:dyDescent="0.3">
      <c r="A1959" t="s">
        <v>0</v>
      </c>
      <c r="B1959">
        <v>228</v>
      </c>
      <c r="C1959" s="34" t="s">
        <v>20</v>
      </c>
      <c r="D1959" s="34">
        <v>11</v>
      </c>
      <c r="E1959" s="39">
        <v>1</v>
      </c>
      <c r="F1959" t="s">
        <v>18</v>
      </c>
    </row>
    <row r="1960" spans="1:6" x14ac:dyDescent="0.3">
      <c r="A1960" t="s">
        <v>0</v>
      </c>
      <c r="B1960">
        <v>228</v>
      </c>
      <c r="C1960" s="34" t="s">
        <v>20</v>
      </c>
      <c r="D1960" s="34">
        <v>12</v>
      </c>
      <c r="E1960" s="39">
        <v>0</v>
      </c>
      <c r="F1960" t="s">
        <v>1297</v>
      </c>
    </row>
    <row r="1961" spans="1:6" x14ac:dyDescent="0.3">
      <c r="A1961" t="s">
        <v>0</v>
      </c>
      <c r="B1961">
        <v>228</v>
      </c>
      <c r="C1961" s="34" t="s">
        <v>20</v>
      </c>
      <c r="D1961" s="34">
        <v>13</v>
      </c>
      <c r="E1961" s="39">
        <v>0</v>
      </c>
      <c r="F1961" t="s">
        <v>116</v>
      </c>
    </row>
    <row r="1962" spans="1:6" x14ac:dyDescent="0.3">
      <c r="A1962" t="s">
        <v>0</v>
      </c>
      <c r="B1962">
        <v>228</v>
      </c>
      <c r="C1962" s="34" t="s">
        <v>20</v>
      </c>
      <c r="D1962" s="34">
        <v>14</v>
      </c>
      <c r="E1962" s="39">
        <v>1</v>
      </c>
      <c r="F1962" t="s">
        <v>504</v>
      </c>
    </row>
    <row r="1963" spans="1:6" x14ac:dyDescent="0.3">
      <c r="A1963" t="s">
        <v>0</v>
      </c>
      <c r="B1963">
        <v>228</v>
      </c>
      <c r="C1963" s="34" t="s">
        <v>20</v>
      </c>
      <c r="D1963" s="34">
        <v>15</v>
      </c>
      <c r="E1963" s="39">
        <v>1</v>
      </c>
      <c r="F1963" t="s">
        <v>1336</v>
      </c>
    </row>
    <row r="1964" spans="1:6" x14ac:dyDescent="0.3">
      <c r="A1964" t="s">
        <v>1078</v>
      </c>
      <c r="B1964">
        <v>229</v>
      </c>
      <c r="C1964" s="34" t="s">
        <v>1079</v>
      </c>
      <c r="D1964" s="34">
        <v>7</v>
      </c>
      <c r="E1964" s="39">
        <v>2</v>
      </c>
      <c r="F1964" t="s">
        <v>1278</v>
      </c>
    </row>
    <row r="1965" spans="1:6" x14ac:dyDescent="0.3">
      <c r="A1965" t="s">
        <v>0</v>
      </c>
      <c r="B1965">
        <v>229</v>
      </c>
      <c r="C1965" s="34" t="s">
        <v>20</v>
      </c>
      <c r="D1965" s="34">
        <v>1</v>
      </c>
      <c r="E1965" s="39">
        <v>0</v>
      </c>
      <c r="F1965" t="s">
        <v>479</v>
      </c>
    </row>
    <row r="1966" spans="1:6" x14ac:dyDescent="0.3">
      <c r="A1966" t="s">
        <v>0</v>
      </c>
      <c r="B1966">
        <v>229</v>
      </c>
      <c r="C1966" s="34" t="s">
        <v>20</v>
      </c>
      <c r="D1966" s="34">
        <v>2</v>
      </c>
      <c r="E1966" s="39">
        <v>0</v>
      </c>
      <c r="F1966" t="s">
        <v>6</v>
      </c>
    </row>
    <row r="1967" spans="1:6" x14ac:dyDescent="0.3">
      <c r="A1967" t="s">
        <v>0</v>
      </c>
      <c r="B1967">
        <v>229</v>
      </c>
      <c r="C1967" s="34" t="s">
        <v>20</v>
      </c>
      <c r="D1967" s="34">
        <v>3</v>
      </c>
      <c r="E1967" s="39">
        <v>1</v>
      </c>
      <c r="F1967" t="s">
        <v>478</v>
      </c>
    </row>
    <row r="1968" spans="1:6" x14ac:dyDescent="0.3">
      <c r="A1968" t="s">
        <v>0</v>
      </c>
      <c r="B1968">
        <v>229</v>
      </c>
      <c r="C1968" s="34" t="s">
        <v>20</v>
      </c>
      <c r="D1968" s="34">
        <v>4</v>
      </c>
      <c r="E1968" s="39">
        <v>0</v>
      </c>
      <c r="F1968" t="s">
        <v>1297</v>
      </c>
    </row>
    <row r="1969" spans="1:6" x14ac:dyDescent="0.3">
      <c r="A1969" t="s">
        <v>0</v>
      </c>
      <c r="B1969">
        <v>229</v>
      </c>
      <c r="C1969" s="34" t="s">
        <v>20</v>
      </c>
      <c r="D1969" s="34">
        <v>5</v>
      </c>
      <c r="E1969" s="39">
        <v>1</v>
      </c>
      <c r="F1969" t="s">
        <v>1648</v>
      </c>
    </row>
    <row r="1970" spans="1:6" x14ac:dyDescent="0.3">
      <c r="A1970" t="s">
        <v>0</v>
      </c>
      <c r="B1970">
        <v>229</v>
      </c>
      <c r="C1970" s="34" t="s">
        <v>20</v>
      </c>
      <c r="D1970" s="34">
        <v>6</v>
      </c>
      <c r="E1970" s="39">
        <v>0</v>
      </c>
      <c r="F1970" t="s">
        <v>38</v>
      </c>
    </row>
    <row r="1971" spans="1:6" x14ac:dyDescent="0.3">
      <c r="A1971" t="s">
        <v>0</v>
      </c>
      <c r="B1971">
        <v>229</v>
      </c>
      <c r="C1971" s="34" t="s">
        <v>20</v>
      </c>
      <c r="D1971" s="34">
        <v>7</v>
      </c>
      <c r="E1971" s="39">
        <v>0</v>
      </c>
      <c r="F1971" t="s">
        <v>1318</v>
      </c>
    </row>
    <row r="1972" spans="1:6" x14ac:dyDescent="0.3">
      <c r="A1972" t="s">
        <v>1078</v>
      </c>
      <c r="B1972">
        <v>230</v>
      </c>
      <c r="C1972" s="34" t="s">
        <v>1079</v>
      </c>
      <c r="D1972" s="34">
        <v>3</v>
      </c>
      <c r="E1972" s="39">
        <v>1</v>
      </c>
      <c r="F1972" t="s">
        <v>1279</v>
      </c>
    </row>
    <row r="1973" spans="1:6" x14ac:dyDescent="0.3">
      <c r="A1973" t="s">
        <v>0</v>
      </c>
      <c r="B1973">
        <v>230</v>
      </c>
      <c r="C1973" s="34" t="s">
        <v>20</v>
      </c>
      <c r="D1973" s="34">
        <v>1</v>
      </c>
      <c r="E1973" s="39">
        <v>1</v>
      </c>
      <c r="F1973" t="s">
        <v>1283</v>
      </c>
    </row>
    <row r="1974" spans="1:6" x14ac:dyDescent="0.3">
      <c r="A1974" t="s">
        <v>0</v>
      </c>
      <c r="B1974">
        <v>230</v>
      </c>
      <c r="C1974" s="34" t="s">
        <v>20</v>
      </c>
      <c r="D1974" s="34">
        <v>2</v>
      </c>
      <c r="E1974" s="39">
        <v>0</v>
      </c>
      <c r="F1974" t="s">
        <v>1368</v>
      </c>
    </row>
    <row r="1975" spans="1:6" x14ac:dyDescent="0.3">
      <c r="A1975" t="s">
        <v>0</v>
      </c>
      <c r="B1975">
        <v>230</v>
      </c>
      <c r="C1975" s="34" t="s">
        <v>20</v>
      </c>
      <c r="D1975" s="34">
        <v>3</v>
      </c>
      <c r="E1975" s="39">
        <v>0</v>
      </c>
      <c r="F1975" t="s">
        <v>1627</v>
      </c>
    </row>
  </sheetData>
  <sortState xmlns:xlrd2="http://schemas.microsoft.com/office/spreadsheetml/2017/richdata2" ref="A2:F1976">
    <sortCondition ref="B2:B1976"/>
    <sortCondition descending="1" ref="A2:A1976"/>
    <sortCondition ref="D2:D197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AI204"/>
  <sheetViews>
    <sheetView tabSelected="1" topLeftCell="N1" workbookViewId="0">
      <selection activeCell="AG21" sqref="AG21"/>
    </sheetView>
  </sheetViews>
  <sheetFormatPr baseColWidth="10" defaultColWidth="9.109375" defaultRowHeight="14.4" x14ac:dyDescent="0.3"/>
  <cols>
    <col min="2" max="2" width="4.88671875" style="9" customWidth="1"/>
    <col min="4" max="4" width="7.109375" customWidth="1"/>
    <col min="5" max="5" width="6.88671875" style="9" customWidth="1"/>
    <col min="6" max="6" width="10.44140625" style="9" customWidth="1"/>
    <col min="7" max="7" width="8" style="5" customWidth="1"/>
    <col min="8" max="8" width="11.33203125" style="8" customWidth="1"/>
    <col min="9" max="9" width="11.6640625" style="19" customWidth="1"/>
    <col min="11" max="11" width="7.44140625" customWidth="1"/>
    <col min="13" max="13" width="10" customWidth="1"/>
    <col min="14" max="14" width="7.109375" style="19" customWidth="1"/>
    <col min="15" max="17" width="4.33203125" style="19" customWidth="1"/>
    <col min="18" max="18" width="5.109375" customWidth="1"/>
    <col min="19" max="19" width="6.6640625" customWidth="1"/>
    <col min="20" max="20" width="4.33203125" style="9" customWidth="1"/>
    <col min="21" max="21" width="10.44140625" style="9" customWidth="1"/>
    <col min="22" max="22" width="8" style="5" customWidth="1"/>
    <col min="23" max="23" width="8" style="8" customWidth="1"/>
    <col min="24" max="24" width="11.6640625" style="19" customWidth="1"/>
    <col min="25" max="25" width="5.33203125" customWidth="1"/>
    <col min="26" max="28" width="5.5546875" customWidth="1"/>
    <col min="29" max="29" width="5" customWidth="1"/>
    <col min="34" max="34" width="19.44140625" customWidth="1"/>
    <col min="35" max="35" width="34" style="28" customWidth="1"/>
  </cols>
  <sheetData>
    <row r="1" spans="1:35" x14ac:dyDescent="0.3">
      <c r="A1" t="s">
        <v>870</v>
      </c>
      <c r="B1" s="16" t="s">
        <v>855</v>
      </c>
      <c r="C1" t="s">
        <v>873</v>
      </c>
      <c r="D1" t="s">
        <v>871</v>
      </c>
      <c r="E1" s="6" t="s">
        <v>872</v>
      </c>
      <c r="F1" s="17" t="s">
        <v>854</v>
      </c>
      <c r="G1" s="17" t="s">
        <v>859</v>
      </c>
      <c r="H1" s="17" t="s">
        <v>853</v>
      </c>
      <c r="I1" s="17" t="s">
        <v>860</v>
      </c>
      <c r="J1" t="s">
        <v>875</v>
      </c>
      <c r="K1" t="s">
        <v>876</v>
      </c>
      <c r="L1" t="s">
        <v>874</v>
      </c>
      <c r="M1" t="s">
        <v>877</v>
      </c>
      <c r="N1" s="17" t="s">
        <v>1281</v>
      </c>
      <c r="O1" s="1" t="s">
        <v>0</v>
      </c>
      <c r="P1" s="1" t="s">
        <v>852</v>
      </c>
      <c r="Q1" s="15" t="s">
        <v>855</v>
      </c>
      <c r="R1" s="15" t="s">
        <v>857</v>
      </c>
      <c r="S1" s="15" t="s">
        <v>856</v>
      </c>
      <c r="T1" s="6" t="s">
        <v>858</v>
      </c>
      <c r="U1" s="17" t="s">
        <v>854</v>
      </c>
      <c r="V1" s="17" t="s">
        <v>859</v>
      </c>
      <c r="W1" s="17" t="s">
        <v>853</v>
      </c>
      <c r="X1" s="17" t="s">
        <v>860</v>
      </c>
      <c r="Y1" t="s">
        <v>1280</v>
      </c>
      <c r="Z1" s="15" t="s">
        <v>855</v>
      </c>
      <c r="AA1" s="15" t="s">
        <v>857</v>
      </c>
      <c r="AB1" s="15" t="s">
        <v>856</v>
      </c>
      <c r="AC1" s="6" t="s">
        <v>858</v>
      </c>
      <c r="AD1" s="17" t="s">
        <v>854</v>
      </c>
      <c r="AE1" s="17" t="s">
        <v>859</v>
      </c>
      <c r="AF1" s="17" t="s">
        <v>853</v>
      </c>
      <c r="AG1" s="17" t="s">
        <v>860</v>
      </c>
      <c r="AH1" s="16" t="s">
        <v>855</v>
      </c>
      <c r="AI1" s="27" t="str">
        <f>A1</f>
        <v>Documento</v>
      </c>
    </row>
    <row r="2" spans="1:35" x14ac:dyDescent="0.3">
      <c r="A2" t="s">
        <v>1009</v>
      </c>
      <c r="B2" s="13">
        <v>31</v>
      </c>
      <c r="C2">
        <v>1</v>
      </c>
      <c r="D2">
        <v>10</v>
      </c>
      <c r="E2" s="14">
        <v>4</v>
      </c>
      <c r="F2" s="18">
        <f t="shared" ref="F2:F33" si="0">C2/D2</f>
        <v>0.1</v>
      </c>
      <c r="G2" s="18">
        <f t="shared" ref="G2:G33" si="1">C2/E2</f>
        <v>0.25</v>
      </c>
      <c r="H2" s="18">
        <f t="shared" ref="H2:H33" si="2">C2/(E2+(D2-C2))</f>
        <v>7.6923076923076927E-2</v>
      </c>
      <c r="I2" s="18">
        <f>2*(F2*G2)/(F2+G2)</f>
        <v>0.14285714285714288</v>
      </c>
      <c r="J2" s="24">
        <v>0.1</v>
      </c>
      <c r="K2" s="24">
        <v>0.25</v>
      </c>
      <c r="L2" s="24">
        <v>7.6899999999999996E-2</v>
      </c>
      <c r="M2" s="24">
        <v>0.1429</v>
      </c>
      <c r="N2" s="17" t="s">
        <v>1281</v>
      </c>
      <c r="O2" s="2">
        <v>31</v>
      </c>
      <c r="P2" s="2">
        <v>1</v>
      </c>
      <c r="Q2" s="10">
        <v>31</v>
      </c>
      <c r="R2" s="10">
        <v>1</v>
      </c>
      <c r="S2" s="10">
        <v>10</v>
      </c>
      <c r="T2" s="14">
        <v>4</v>
      </c>
      <c r="U2" s="18">
        <f t="shared" ref="U2:U33" si="3">R2/S2</f>
        <v>0.1</v>
      </c>
      <c r="V2" s="18">
        <f t="shared" ref="V2:V33" si="4">R2/T2</f>
        <v>0.25</v>
      </c>
      <c r="W2" s="20">
        <f t="shared" ref="W2:W33" si="5">R2/(T2+(S2-R2))</f>
        <v>7.6923076923076927E-2</v>
      </c>
      <c r="X2" s="18">
        <f>2*(U2*V2)/(U2+V2)</f>
        <v>0.14285714285714288</v>
      </c>
      <c r="Y2" t="s">
        <v>1280</v>
      </c>
      <c r="Z2">
        <v>31</v>
      </c>
      <c r="AA2">
        <v>1</v>
      </c>
      <c r="AB2">
        <v>15</v>
      </c>
      <c r="AC2" s="14">
        <v>4</v>
      </c>
      <c r="AD2" s="18">
        <f t="shared" ref="AD2:AD33" si="6">AA2/AB2</f>
        <v>6.6666666666666666E-2</v>
      </c>
      <c r="AE2" s="18">
        <f t="shared" ref="AE2:AE33" si="7">AA2/AC2</f>
        <v>0.25</v>
      </c>
      <c r="AF2" s="20">
        <f t="shared" ref="AF2:AF33" si="8">AA2/(AC2+(AB2-AA2))</f>
        <v>5.5555555555555552E-2</v>
      </c>
      <c r="AG2" s="18">
        <f>2*(AD2*AE2)/(AD2+AE2)</f>
        <v>0.10526315789473685</v>
      </c>
      <c r="AH2" t="s">
        <v>1080</v>
      </c>
      <c r="AI2" s="27" t="str">
        <f t="shared" ref="AI2:AI65" si="9">A2</f>
        <v>D31 2017 40 2 Indice de Osk</v>
      </c>
    </row>
    <row r="3" spans="1:35" x14ac:dyDescent="0.3">
      <c r="A3" t="s">
        <v>1010</v>
      </c>
      <c r="B3" s="13">
        <v>32</v>
      </c>
      <c r="C3">
        <v>2</v>
      </c>
      <c r="D3">
        <v>10</v>
      </c>
      <c r="E3" s="14">
        <v>6</v>
      </c>
      <c r="F3" s="18">
        <f t="shared" si="0"/>
        <v>0.2</v>
      </c>
      <c r="G3" s="18">
        <f t="shared" si="1"/>
        <v>0.33333333333333331</v>
      </c>
      <c r="H3" s="18">
        <f t="shared" si="2"/>
        <v>0.14285714285714285</v>
      </c>
      <c r="I3" s="18">
        <f t="shared" ref="I3:I66" si="10">2*(F3*G3)/(F3+G3)</f>
        <v>0.25</v>
      </c>
      <c r="J3" s="24">
        <v>0.2</v>
      </c>
      <c r="K3" s="24">
        <v>0.33329999999999999</v>
      </c>
      <c r="L3" s="24">
        <v>0.1429</v>
      </c>
      <c r="M3" s="24">
        <v>0.25</v>
      </c>
      <c r="N3" s="17" t="s">
        <v>1281</v>
      </c>
      <c r="O3" s="2">
        <v>32</v>
      </c>
      <c r="P3" s="2">
        <v>3</v>
      </c>
      <c r="Q3" s="10">
        <v>32</v>
      </c>
      <c r="R3" s="10">
        <v>3</v>
      </c>
      <c r="S3" s="10">
        <v>10</v>
      </c>
      <c r="T3" s="14">
        <v>6</v>
      </c>
      <c r="U3" s="18">
        <f t="shared" si="3"/>
        <v>0.3</v>
      </c>
      <c r="V3" s="18">
        <f t="shared" si="4"/>
        <v>0.5</v>
      </c>
      <c r="W3" s="20">
        <f t="shared" si="5"/>
        <v>0.23076923076923078</v>
      </c>
      <c r="X3" s="18">
        <f t="shared" ref="X3:X66" si="11">2*(U3*V3)/(U3+V3)</f>
        <v>0.37499999999999994</v>
      </c>
      <c r="Y3" t="s">
        <v>1280</v>
      </c>
      <c r="Z3">
        <v>32</v>
      </c>
      <c r="AA3">
        <v>4</v>
      </c>
      <c r="AB3">
        <v>17</v>
      </c>
      <c r="AC3" s="14">
        <v>6</v>
      </c>
      <c r="AD3" s="18">
        <f t="shared" si="6"/>
        <v>0.23529411764705882</v>
      </c>
      <c r="AE3" s="18">
        <f t="shared" si="7"/>
        <v>0.66666666666666663</v>
      </c>
      <c r="AF3" s="20">
        <f t="shared" si="8"/>
        <v>0.21052631578947367</v>
      </c>
      <c r="AG3" s="18">
        <f t="shared" ref="AG3:AG66" si="12">2*(AD3*AE3)/(AD3+AE3)</f>
        <v>0.34782608695652178</v>
      </c>
      <c r="AH3" t="s">
        <v>1081</v>
      </c>
      <c r="AI3" s="27" t="str">
        <f t="shared" si="9"/>
        <v>D32 2017 40 2 Estudio de los metodos</v>
      </c>
    </row>
    <row r="4" spans="1:35" x14ac:dyDescent="0.3">
      <c r="A4" t="s">
        <v>1011</v>
      </c>
      <c r="B4" s="13">
        <v>33</v>
      </c>
      <c r="C4">
        <v>3</v>
      </c>
      <c r="D4">
        <v>10</v>
      </c>
      <c r="E4" s="14">
        <v>6</v>
      </c>
      <c r="F4" s="18">
        <f t="shared" si="0"/>
        <v>0.3</v>
      </c>
      <c r="G4" s="18">
        <f t="shared" si="1"/>
        <v>0.5</v>
      </c>
      <c r="H4" s="18">
        <f t="shared" si="2"/>
        <v>0.23076923076923078</v>
      </c>
      <c r="I4" s="18">
        <f t="shared" si="10"/>
        <v>0.37499999999999994</v>
      </c>
      <c r="J4" s="24">
        <v>0.3</v>
      </c>
      <c r="K4" s="24">
        <v>0.5</v>
      </c>
      <c r="L4" s="24">
        <v>0.23080000000000001</v>
      </c>
      <c r="M4" s="24">
        <v>0.375</v>
      </c>
      <c r="N4" s="17" t="s">
        <v>1281</v>
      </c>
      <c r="O4" s="2">
        <v>33</v>
      </c>
      <c r="P4" s="2">
        <v>3</v>
      </c>
      <c r="Q4" s="10">
        <v>33</v>
      </c>
      <c r="R4" s="10">
        <v>1</v>
      </c>
      <c r="S4" s="10">
        <v>10</v>
      </c>
      <c r="T4" s="14">
        <v>6</v>
      </c>
      <c r="U4" s="18">
        <f t="shared" si="3"/>
        <v>0.1</v>
      </c>
      <c r="V4" s="18">
        <f t="shared" si="4"/>
        <v>0.16666666666666666</v>
      </c>
      <c r="W4" s="20">
        <f t="shared" si="5"/>
        <v>6.6666666666666666E-2</v>
      </c>
      <c r="X4" s="18">
        <f t="shared" si="11"/>
        <v>0.125</v>
      </c>
      <c r="Y4" t="s">
        <v>1280</v>
      </c>
      <c r="Z4">
        <v>33</v>
      </c>
      <c r="AA4">
        <v>5</v>
      </c>
      <c r="AB4">
        <v>11</v>
      </c>
      <c r="AC4" s="14">
        <v>6</v>
      </c>
      <c r="AD4" s="18">
        <f t="shared" si="6"/>
        <v>0.45454545454545453</v>
      </c>
      <c r="AE4" s="18">
        <f t="shared" si="7"/>
        <v>0.83333333333333337</v>
      </c>
      <c r="AF4" s="20">
        <f t="shared" si="8"/>
        <v>0.41666666666666669</v>
      </c>
      <c r="AG4" s="18">
        <f t="shared" si="12"/>
        <v>0.58823529411764708</v>
      </c>
      <c r="AH4" t="s">
        <v>1082</v>
      </c>
      <c r="AI4" s="27" t="str">
        <f t="shared" si="9"/>
        <v>D33 2017 40 2 Actitudes y percepciones</v>
      </c>
    </row>
    <row r="5" spans="1:35" x14ac:dyDescent="0.3">
      <c r="A5" t="s">
        <v>1012</v>
      </c>
      <c r="B5" s="13">
        <v>34</v>
      </c>
      <c r="C5">
        <v>3</v>
      </c>
      <c r="D5">
        <v>10</v>
      </c>
      <c r="E5" s="14">
        <v>4</v>
      </c>
      <c r="F5" s="18">
        <f t="shared" si="0"/>
        <v>0.3</v>
      </c>
      <c r="G5" s="18">
        <f t="shared" si="1"/>
        <v>0.75</v>
      </c>
      <c r="H5" s="18">
        <f t="shared" si="2"/>
        <v>0.27272727272727271</v>
      </c>
      <c r="I5" s="18">
        <f t="shared" si="10"/>
        <v>0.42857142857142849</v>
      </c>
      <c r="J5" s="24">
        <v>0.3</v>
      </c>
      <c r="K5" s="24">
        <v>0.75</v>
      </c>
      <c r="L5" s="24">
        <v>0.2727</v>
      </c>
      <c r="M5" s="24">
        <v>0.42859999999999998</v>
      </c>
      <c r="N5" s="17" t="s">
        <v>1281</v>
      </c>
      <c r="O5" s="2">
        <v>34</v>
      </c>
      <c r="P5" s="2">
        <v>2</v>
      </c>
      <c r="Q5" s="10">
        <v>34</v>
      </c>
      <c r="R5" s="10">
        <v>2</v>
      </c>
      <c r="S5" s="10">
        <v>10</v>
      </c>
      <c r="T5" s="14">
        <v>4</v>
      </c>
      <c r="U5" s="18">
        <f t="shared" si="3"/>
        <v>0.2</v>
      </c>
      <c r="V5" s="18">
        <f t="shared" si="4"/>
        <v>0.5</v>
      </c>
      <c r="W5" s="20">
        <f t="shared" si="5"/>
        <v>0.16666666666666666</v>
      </c>
      <c r="X5" s="18">
        <f t="shared" si="11"/>
        <v>0.28571428571428575</v>
      </c>
      <c r="Y5" t="s">
        <v>1280</v>
      </c>
      <c r="Z5">
        <v>34</v>
      </c>
      <c r="AA5">
        <v>3</v>
      </c>
      <c r="AB5">
        <v>11</v>
      </c>
      <c r="AC5" s="14">
        <v>4</v>
      </c>
      <c r="AD5" s="18">
        <f t="shared" si="6"/>
        <v>0.27272727272727271</v>
      </c>
      <c r="AE5" s="18">
        <f t="shared" si="7"/>
        <v>0.75</v>
      </c>
      <c r="AF5" s="20">
        <f t="shared" si="8"/>
        <v>0.25</v>
      </c>
      <c r="AG5" s="18">
        <f t="shared" si="12"/>
        <v>0.39999999999999997</v>
      </c>
      <c r="AH5" t="s">
        <v>1083</v>
      </c>
      <c r="AI5" s="27" t="str">
        <f t="shared" si="9"/>
        <v>D34 2017 40 2 Analisis comparativo</v>
      </c>
    </row>
    <row r="6" spans="1:35" x14ac:dyDescent="0.3">
      <c r="A6" t="s">
        <v>1013</v>
      </c>
      <c r="B6" s="13">
        <v>35</v>
      </c>
      <c r="C6">
        <v>2</v>
      </c>
      <c r="D6">
        <v>10</v>
      </c>
      <c r="E6" s="14">
        <v>7</v>
      </c>
      <c r="F6" s="18">
        <f t="shared" si="0"/>
        <v>0.2</v>
      </c>
      <c r="G6" s="18">
        <f t="shared" si="1"/>
        <v>0.2857142857142857</v>
      </c>
      <c r="H6" s="18">
        <f t="shared" si="2"/>
        <v>0.13333333333333333</v>
      </c>
      <c r="I6" s="18">
        <f t="shared" si="10"/>
        <v>0.23529411764705882</v>
      </c>
      <c r="J6" s="24">
        <v>0.2</v>
      </c>
      <c r="K6" s="24">
        <v>0.28570000000000001</v>
      </c>
      <c r="L6" s="24">
        <v>0.1333</v>
      </c>
      <c r="M6" s="24">
        <v>0.23530000000000001</v>
      </c>
      <c r="N6" s="17" t="s">
        <v>1281</v>
      </c>
      <c r="O6" s="2">
        <v>35</v>
      </c>
      <c r="P6" s="2">
        <v>5</v>
      </c>
      <c r="Q6" s="10">
        <v>35</v>
      </c>
      <c r="R6" s="10">
        <v>4</v>
      </c>
      <c r="S6" s="10">
        <v>10</v>
      </c>
      <c r="T6" s="14">
        <v>7</v>
      </c>
      <c r="U6" s="18">
        <f t="shared" si="3"/>
        <v>0.4</v>
      </c>
      <c r="V6" s="18">
        <f t="shared" si="4"/>
        <v>0.5714285714285714</v>
      </c>
      <c r="W6" s="20">
        <f t="shared" si="5"/>
        <v>0.30769230769230771</v>
      </c>
      <c r="X6" s="18">
        <f t="shared" si="11"/>
        <v>0.47058823529411764</v>
      </c>
      <c r="Y6" t="s">
        <v>1280</v>
      </c>
      <c r="Z6">
        <v>35</v>
      </c>
      <c r="AA6">
        <v>5</v>
      </c>
      <c r="AB6">
        <v>8</v>
      </c>
      <c r="AC6" s="14">
        <v>7</v>
      </c>
      <c r="AD6" s="18">
        <f t="shared" si="6"/>
        <v>0.625</v>
      </c>
      <c r="AE6" s="18">
        <f t="shared" si="7"/>
        <v>0.7142857142857143</v>
      </c>
      <c r="AF6" s="20">
        <f t="shared" si="8"/>
        <v>0.5</v>
      </c>
      <c r="AG6" s="18">
        <f t="shared" si="12"/>
        <v>0.66666666666666663</v>
      </c>
      <c r="AH6" t="s">
        <v>1084</v>
      </c>
      <c r="AI6" s="27" t="str">
        <f t="shared" si="9"/>
        <v>D35 2017 40 2 Redes de colaboracion</v>
      </c>
    </row>
    <row r="7" spans="1:35" x14ac:dyDescent="0.3">
      <c r="A7" t="s">
        <v>1014</v>
      </c>
      <c r="B7" s="13">
        <v>36</v>
      </c>
      <c r="C7">
        <v>3</v>
      </c>
      <c r="D7">
        <v>10</v>
      </c>
      <c r="E7" s="14">
        <v>5</v>
      </c>
      <c r="F7" s="18">
        <f t="shared" si="0"/>
        <v>0.3</v>
      </c>
      <c r="G7" s="18">
        <f t="shared" si="1"/>
        <v>0.6</v>
      </c>
      <c r="H7" s="18">
        <f t="shared" si="2"/>
        <v>0.25</v>
      </c>
      <c r="I7" s="18">
        <f t="shared" si="10"/>
        <v>0.4</v>
      </c>
      <c r="J7" s="24">
        <v>0.3</v>
      </c>
      <c r="K7" s="24">
        <v>0.6</v>
      </c>
      <c r="L7" s="24">
        <v>0.25</v>
      </c>
      <c r="M7" s="24">
        <v>0.4</v>
      </c>
      <c r="N7" s="17" t="s">
        <v>1281</v>
      </c>
      <c r="O7" s="2">
        <v>36</v>
      </c>
      <c r="P7" s="2">
        <v>4</v>
      </c>
      <c r="Q7" s="10">
        <v>36</v>
      </c>
      <c r="R7" s="10">
        <v>3</v>
      </c>
      <c r="S7" s="10">
        <v>10</v>
      </c>
      <c r="T7" s="14">
        <v>5</v>
      </c>
      <c r="U7" s="18">
        <f t="shared" si="3"/>
        <v>0.3</v>
      </c>
      <c r="V7" s="18">
        <f t="shared" si="4"/>
        <v>0.6</v>
      </c>
      <c r="W7" s="20">
        <f t="shared" si="5"/>
        <v>0.25</v>
      </c>
      <c r="X7" s="18">
        <f t="shared" si="11"/>
        <v>0.4</v>
      </c>
      <c r="Y7" t="s">
        <v>1280</v>
      </c>
      <c r="Z7">
        <v>36</v>
      </c>
      <c r="AA7">
        <v>5</v>
      </c>
      <c r="AB7">
        <v>13</v>
      </c>
      <c r="AC7" s="14">
        <v>5</v>
      </c>
      <c r="AD7" s="18">
        <f t="shared" si="6"/>
        <v>0.38461538461538464</v>
      </c>
      <c r="AE7" s="18">
        <f t="shared" si="7"/>
        <v>1</v>
      </c>
      <c r="AF7" s="20">
        <f t="shared" si="8"/>
        <v>0.38461538461538464</v>
      </c>
      <c r="AG7" s="18">
        <f t="shared" si="12"/>
        <v>0.55555555555555558</v>
      </c>
      <c r="AH7" t="s">
        <v>1085</v>
      </c>
      <c r="AI7" s="27" t="str">
        <f t="shared" si="9"/>
        <v>D36 2017 40 2 Estudio bibliometrico</v>
      </c>
    </row>
    <row r="8" spans="1:35" x14ac:dyDescent="0.3">
      <c r="A8" t="s">
        <v>1015</v>
      </c>
      <c r="B8" s="13">
        <v>37</v>
      </c>
      <c r="C8">
        <v>2</v>
      </c>
      <c r="D8">
        <v>10</v>
      </c>
      <c r="E8" s="14">
        <v>9</v>
      </c>
      <c r="F8" s="18">
        <f t="shared" si="0"/>
        <v>0.2</v>
      </c>
      <c r="G8" s="18">
        <f t="shared" si="1"/>
        <v>0.22222222222222221</v>
      </c>
      <c r="H8" s="18">
        <f t="shared" si="2"/>
        <v>0.11764705882352941</v>
      </c>
      <c r="I8" s="18">
        <f t="shared" si="10"/>
        <v>0.2105263157894737</v>
      </c>
      <c r="J8" s="24">
        <v>0.2</v>
      </c>
      <c r="K8" s="24">
        <v>0.22220000000000001</v>
      </c>
      <c r="L8" s="24">
        <v>0.1176</v>
      </c>
      <c r="M8" s="24">
        <v>0.21049999999999999</v>
      </c>
      <c r="N8" s="17" t="s">
        <v>1281</v>
      </c>
      <c r="O8" s="2">
        <v>37</v>
      </c>
      <c r="P8" s="2">
        <v>6</v>
      </c>
      <c r="Q8" s="10">
        <v>37</v>
      </c>
      <c r="R8" s="10">
        <v>6</v>
      </c>
      <c r="S8" s="10">
        <v>10</v>
      </c>
      <c r="T8" s="14">
        <v>8</v>
      </c>
      <c r="U8" s="18">
        <f t="shared" si="3"/>
        <v>0.6</v>
      </c>
      <c r="V8" s="18">
        <f t="shared" si="4"/>
        <v>0.75</v>
      </c>
      <c r="W8" s="20">
        <f t="shared" si="5"/>
        <v>0.5</v>
      </c>
      <c r="X8" s="18">
        <f t="shared" si="11"/>
        <v>0.66666666666666652</v>
      </c>
      <c r="Y8" t="s">
        <v>1280</v>
      </c>
      <c r="Z8">
        <v>37</v>
      </c>
      <c r="AA8">
        <v>3</v>
      </c>
      <c r="AB8">
        <v>14</v>
      </c>
      <c r="AC8" s="14">
        <v>8</v>
      </c>
      <c r="AD8" s="18">
        <f t="shared" si="6"/>
        <v>0.21428571428571427</v>
      </c>
      <c r="AE8" s="18">
        <f t="shared" si="7"/>
        <v>0.375</v>
      </c>
      <c r="AF8" s="20">
        <f t="shared" si="8"/>
        <v>0.15789473684210525</v>
      </c>
      <c r="AG8" s="18">
        <f t="shared" si="12"/>
        <v>0.27272727272727271</v>
      </c>
      <c r="AH8" t="s">
        <v>1086</v>
      </c>
      <c r="AI8" s="27" t="str">
        <f t="shared" si="9"/>
        <v>D37 2017 40 2 La accesibilidad portales</v>
      </c>
    </row>
    <row r="9" spans="1:35" x14ac:dyDescent="0.3">
      <c r="A9" t="s">
        <v>1016</v>
      </c>
      <c r="B9" s="13">
        <v>38</v>
      </c>
      <c r="C9">
        <v>3</v>
      </c>
      <c r="D9">
        <v>10</v>
      </c>
      <c r="E9" s="14">
        <v>5</v>
      </c>
      <c r="F9" s="18">
        <f t="shared" si="0"/>
        <v>0.3</v>
      </c>
      <c r="G9" s="18">
        <f t="shared" si="1"/>
        <v>0.6</v>
      </c>
      <c r="H9" s="18">
        <f t="shared" si="2"/>
        <v>0.25</v>
      </c>
      <c r="I9" s="18">
        <f t="shared" si="10"/>
        <v>0.4</v>
      </c>
      <c r="J9" s="24">
        <v>0.3</v>
      </c>
      <c r="K9" s="24">
        <v>0.6</v>
      </c>
      <c r="L9" s="24">
        <v>0.25</v>
      </c>
      <c r="M9" s="24">
        <v>0.4</v>
      </c>
      <c r="N9" s="17" t="s">
        <v>1281</v>
      </c>
      <c r="O9" s="2">
        <v>38</v>
      </c>
      <c r="P9" s="2">
        <v>2</v>
      </c>
      <c r="Q9" s="10">
        <v>38</v>
      </c>
      <c r="R9" s="10">
        <v>2</v>
      </c>
      <c r="S9" s="10">
        <v>10</v>
      </c>
      <c r="T9" s="14">
        <v>5</v>
      </c>
      <c r="U9" s="18">
        <f t="shared" si="3"/>
        <v>0.2</v>
      </c>
      <c r="V9" s="18">
        <f t="shared" si="4"/>
        <v>0.4</v>
      </c>
      <c r="W9" s="20">
        <f t="shared" si="5"/>
        <v>0.15384615384615385</v>
      </c>
      <c r="X9" s="18">
        <f t="shared" si="11"/>
        <v>0.26666666666666666</v>
      </c>
      <c r="Y9" t="s">
        <v>1280</v>
      </c>
      <c r="Z9">
        <v>38</v>
      </c>
      <c r="AA9">
        <v>4</v>
      </c>
      <c r="AB9" s="31">
        <v>18</v>
      </c>
      <c r="AC9" s="14">
        <v>5</v>
      </c>
      <c r="AD9" s="18">
        <f t="shared" si="6"/>
        <v>0.22222222222222221</v>
      </c>
      <c r="AE9" s="18">
        <f t="shared" si="7"/>
        <v>0.8</v>
      </c>
      <c r="AF9" s="20">
        <f t="shared" si="8"/>
        <v>0.21052631578947367</v>
      </c>
      <c r="AG9" s="18">
        <f t="shared" si="12"/>
        <v>0.34782608695652178</v>
      </c>
      <c r="AH9" t="s">
        <v>1087</v>
      </c>
      <c r="AI9" s="27" t="str">
        <f t="shared" si="9"/>
        <v>D38 2017 40 2 Estudio de la relacion</v>
      </c>
    </row>
    <row r="10" spans="1:35" x14ac:dyDescent="0.3">
      <c r="A10" t="s">
        <v>1017</v>
      </c>
      <c r="B10" s="13">
        <v>39</v>
      </c>
      <c r="C10">
        <v>2</v>
      </c>
      <c r="D10">
        <v>10</v>
      </c>
      <c r="E10" s="14">
        <v>8</v>
      </c>
      <c r="F10" s="18">
        <f t="shared" si="0"/>
        <v>0.2</v>
      </c>
      <c r="G10" s="18">
        <f t="shared" si="1"/>
        <v>0.25</v>
      </c>
      <c r="H10" s="18">
        <f t="shared" si="2"/>
        <v>0.125</v>
      </c>
      <c r="I10" s="18">
        <f t="shared" si="10"/>
        <v>0.22222222222222224</v>
      </c>
      <c r="J10" s="24">
        <v>0.2</v>
      </c>
      <c r="K10" s="24">
        <v>0.25</v>
      </c>
      <c r="L10" s="24">
        <v>0.125</v>
      </c>
      <c r="M10" s="24">
        <v>0.22220000000000001</v>
      </c>
      <c r="N10" s="17" t="s">
        <v>1281</v>
      </c>
      <c r="O10" s="2">
        <v>39</v>
      </c>
      <c r="P10" s="2">
        <v>4</v>
      </c>
      <c r="Q10" s="10">
        <v>39</v>
      </c>
      <c r="R10" s="10">
        <v>4</v>
      </c>
      <c r="S10" s="10">
        <v>10</v>
      </c>
      <c r="T10" s="14">
        <v>8</v>
      </c>
      <c r="U10" s="18">
        <f t="shared" si="3"/>
        <v>0.4</v>
      </c>
      <c r="V10" s="18">
        <f t="shared" si="4"/>
        <v>0.5</v>
      </c>
      <c r="W10" s="20">
        <f t="shared" si="5"/>
        <v>0.2857142857142857</v>
      </c>
      <c r="X10" s="18">
        <f t="shared" si="11"/>
        <v>0.44444444444444448</v>
      </c>
      <c r="Y10" t="s">
        <v>1280</v>
      </c>
      <c r="Z10">
        <v>39</v>
      </c>
      <c r="AA10">
        <v>2</v>
      </c>
      <c r="AB10">
        <v>8</v>
      </c>
      <c r="AC10" s="14">
        <v>8</v>
      </c>
      <c r="AD10" s="18">
        <f t="shared" si="6"/>
        <v>0.25</v>
      </c>
      <c r="AE10" s="18">
        <f t="shared" si="7"/>
        <v>0.25</v>
      </c>
      <c r="AF10" s="20">
        <f t="shared" si="8"/>
        <v>0.14285714285714285</v>
      </c>
      <c r="AG10" s="18">
        <f t="shared" si="12"/>
        <v>0.25</v>
      </c>
      <c r="AH10" t="s">
        <v>1088</v>
      </c>
      <c r="AI10" s="27" t="str">
        <f t="shared" si="9"/>
        <v>D39 2017 40 1 El papel del CSIC</v>
      </c>
    </row>
    <row r="11" spans="1:35" x14ac:dyDescent="0.3">
      <c r="A11" t="s">
        <v>1018</v>
      </c>
      <c r="B11" s="13">
        <v>40</v>
      </c>
      <c r="C11">
        <v>2</v>
      </c>
      <c r="D11">
        <v>10</v>
      </c>
      <c r="E11" s="14">
        <v>6</v>
      </c>
      <c r="F11" s="18">
        <f t="shared" si="0"/>
        <v>0.2</v>
      </c>
      <c r="G11" s="18">
        <f t="shared" si="1"/>
        <v>0.33333333333333331</v>
      </c>
      <c r="H11" s="18">
        <f t="shared" si="2"/>
        <v>0.14285714285714285</v>
      </c>
      <c r="I11" s="18">
        <f t="shared" si="10"/>
        <v>0.25</v>
      </c>
      <c r="J11" s="24">
        <v>0.2</v>
      </c>
      <c r="K11" s="24">
        <v>0.33329999999999999</v>
      </c>
      <c r="L11" s="24">
        <v>0.1429</v>
      </c>
      <c r="M11" s="24">
        <v>0.25</v>
      </c>
      <c r="N11" s="17" t="s">
        <v>1281</v>
      </c>
      <c r="O11" s="2">
        <v>40</v>
      </c>
      <c r="P11" s="2">
        <v>3</v>
      </c>
      <c r="Q11" s="10">
        <v>40</v>
      </c>
      <c r="R11" s="10">
        <v>3</v>
      </c>
      <c r="S11" s="10">
        <v>10</v>
      </c>
      <c r="T11" s="14">
        <v>6</v>
      </c>
      <c r="U11" s="18">
        <f t="shared" si="3"/>
        <v>0.3</v>
      </c>
      <c r="V11" s="18">
        <f t="shared" si="4"/>
        <v>0.5</v>
      </c>
      <c r="W11" s="20">
        <f t="shared" si="5"/>
        <v>0.23076923076923078</v>
      </c>
      <c r="X11" s="18">
        <f t="shared" si="11"/>
        <v>0.37499999999999994</v>
      </c>
      <c r="Y11" t="s">
        <v>1280</v>
      </c>
      <c r="Z11">
        <v>40</v>
      </c>
      <c r="AA11">
        <v>1</v>
      </c>
      <c r="AB11">
        <v>9</v>
      </c>
      <c r="AC11" s="14">
        <v>6</v>
      </c>
      <c r="AD11" s="18">
        <f t="shared" si="6"/>
        <v>0.1111111111111111</v>
      </c>
      <c r="AE11" s="18">
        <f t="shared" si="7"/>
        <v>0.16666666666666666</v>
      </c>
      <c r="AF11" s="20">
        <f t="shared" si="8"/>
        <v>7.1428571428571425E-2</v>
      </c>
      <c r="AG11" s="18">
        <f t="shared" si="12"/>
        <v>0.13333333333333333</v>
      </c>
      <c r="AH11" t="s">
        <v>1089</v>
      </c>
      <c r="AI11" s="27" t="str">
        <f t="shared" si="9"/>
        <v>D40 2017 40 1 Museos y engagement</v>
      </c>
    </row>
    <row r="12" spans="1:35" x14ac:dyDescent="0.3">
      <c r="A12" t="s">
        <v>1019</v>
      </c>
      <c r="B12" s="13">
        <v>41</v>
      </c>
      <c r="C12">
        <v>3</v>
      </c>
      <c r="D12">
        <v>10</v>
      </c>
      <c r="E12" s="14">
        <v>5</v>
      </c>
      <c r="F12" s="18">
        <f t="shared" si="0"/>
        <v>0.3</v>
      </c>
      <c r="G12" s="18">
        <f t="shared" si="1"/>
        <v>0.6</v>
      </c>
      <c r="H12" s="18">
        <f t="shared" si="2"/>
        <v>0.25</v>
      </c>
      <c r="I12" s="18">
        <f t="shared" si="10"/>
        <v>0.4</v>
      </c>
      <c r="J12" s="24">
        <v>0.3</v>
      </c>
      <c r="K12" s="24">
        <v>0.6</v>
      </c>
      <c r="L12" s="24">
        <v>0.25</v>
      </c>
      <c r="M12" s="24">
        <v>0.4</v>
      </c>
      <c r="N12" s="17" t="s">
        <v>1281</v>
      </c>
      <c r="O12" s="2">
        <v>41</v>
      </c>
      <c r="P12" s="2">
        <v>3</v>
      </c>
      <c r="Q12" s="10">
        <v>41</v>
      </c>
      <c r="R12" s="10">
        <v>2</v>
      </c>
      <c r="S12" s="10">
        <v>10</v>
      </c>
      <c r="T12" s="14">
        <v>5</v>
      </c>
      <c r="U12" s="18">
        <f t="shared" si="3"/>
        <v>0.2</v>
      </c>
      <c r="V12" s="18">
        <f t="shared" si="4"/>
        <v>0.4</v>
      </c>
      <c r="W12" s="20">
        <f t="shared" si="5"/>
        <v>0.15384615384615385</v>
      </c>
      <c r="X12" s="18">
        <f t="shared" si="11"/>
        <v>0.26666666666666666</v>
      </c>
      <c r="Y12" t="s">
        <v>1280</v>
      </c>
      <c r="Z12">
        <v>41</v>
      </c>
      <c r="AA12">
        <v>2</v>
      </c>
      <c r="AB12">
        <v>7</v>
      </c>
      <c r="AC12" s="14">
        <v>5</v>
      </c>
      <c r="AD12" s="18">
        <f t="shared" si="6"/>
        <v>0.2857142857142857</v>
      </c>
      <c r="AE12" s="18">
        <f t="shared" si="7"/>
        <v>0.4</v>
      </c>
      <c r="AF12" s="20">
        <f t="shared" si="8"/>
        <v>0.2</v>
      </c>
      <c r="AG12" s="18">
        <f t="shared" si="12"/>
        <v>0.33333333333333331</v>
      </c>
      <c r="AH12" t="s">
        <v>1090</v>
      </c>
      <c r="AI12" s="27" t="str">
        <f t="shared" si="9"/>
        <v>D41 2017 40 1 Estructura propuesta</v>
      </c>
    </row>
    <row r="13" spans="1:35" x14ac:dyDescent="0.3">
      <c r="A13" t="s">
        <v>1020</v>
      </c>
      <c r="B13" s="13">
        <v>42</v>
      </c>
      <c r="C13">
        <v>4</v>
      </c>
      <c r="D13">
        <v>10</v>
      </c>
      <c r="E13" s="14">
        <v>6</v>
      </c>
      <c r="F13" s="18">
        <f t="shared" si="0"/>
        <v>0.4</v>
      </c>
      <c r="G13" s="18">
        <f t="shared" si="1"/>
        <v>0.66666666666666663</v>
      </c>
      <c r="H13" s="18">
        <f t="shared" si="2"/>
        <v>0.33333333333333331</v>
      </c>
      <c r="I13" s="18">
        <f t="shared" si="10"/>
        <v>0.5</v>
      </c>
      <c r="J13" s="24">
        <v>0.4</v>
      </c>
      <c r="K13" s="24">
        <v>0.66669999999999996</v>
      </c>
      <c r="L13" s="24">
        <v>0.33329999999999999</v>
      </c>
      <c r="M13" s="24">
        <v>0.5</v>
      </c>
      <c r="N13" s="17" t="s">
        <v>1281</v>
      </c>
      <c r="O13" s="2">
        <v>42</v>
      </c>
      <c r="P13" s="2">
        <v>4</v>
      </c>
      <c r="Q13" s="10">
        <v>42</v>
      </c>
      <c r="R13" s="10">
        <v>4</v>
      </c>
      <c r="S13" s="10">
        <v>10</v>
      </c>
      <c r="T13" s="14">
        <v>6</v>
      </c>
      <c r="U13" s="18">
        <f t="shared" si="3"/>
        <v>0.4</v>
      </c>
      <c r="V13" s="18">
        <f t="shared" si="4"/>
        <v>0.66666666666666663</v>
      </c>
      <c r="W13" s="20">
        <f t="shared" si="5"/>
        <v>0.33333333333333331</v>
      </c>
      <c r="X13" s="18">
        <f t="shared" si="11"/>
        <v>0.5</v>
      </c>
      <c r="Y13" t="s">
        <v>1280</v>
      </c>
      <c r="Z13">
        <v>42</v>
      </c>
      <c r="AA13">
        <v>5</v>
      </c>
      <c r="AB13">
        <v>12</v>
      </c>
      <c r="AC13" s="14">
        <v>6</v>
      </c>
      <c r="AD13" s="18">
        <f t="shared" si="6"/>
        <v>0.41666666666666669</v>
      </c>
      <c r="AE13" s="18">
        <f t="shared" si="7"/>
        <v>0.83333333333333337</v>
      </c>
      <c r="AF13" s="20">
        <f t="shared" si="8"/>
        <v>0.38461538461538464</v>
      </c>
      <c r="AG13" s="18">
        <f t="shared" si="12"/>
        <v>0.55555555555555558</v>
      </c>
      <c r="AH13" t="s">
        <v>1091</v>
      </c>
      <c r="AI13" s="27" t="str">
        <f t="shared" si="9"/>
        <v>D42 2017 40 1 El diseño sedes</v>
      </c>
    </row>
    <row r="14" spans="1:35" x14ac:dyDescent="0.3">
      <c r="A14" t="s">
        <v>1021</v>
      </c>
      <c r="B14" s="13">
        <v>43</v>
      </c>
      <c r="C14">
        <v>2</v>
      </c>
      <c r="D14">
        <v>10</v>
      </c>
      <c r="E14" s="14">
        <v>5</v>
      </c>
      <c r="F14" s="18">
        <f t="shared" si="0"/>
        <v>0.2</v>
      </c>
      <c r="G14" s="18">
        <f t="shared" si="1"/>
        <v>0.4</v>
      </c>
      <c r="H14" s="18">
        <f t="shared" si="2"/>
        <v>0.15384615384615385</v>
      </c>
      <c r="I14" s="18">
        <f t="shared" si="10"/>
        <v>0.26666666666666666</v>
      </c>
      <c r="J14" s="24">
        <v>0.2</v>
      </c>
      <c r="K14" s="24">
        <v>0.4</v>
      </c>
      <c r="L14" s="24">
        <v>0.15379999999999999</v>
      </c>
      <c r="M14" s="24">
        <v>0.26669999999999999</v>
      </c>
      <c r="N14" s="17" t="s">
        <v>1281</v>
      </c>
      <c r="O14" s="2">
        <v>43</v>
      </c>
      <c r="P14" s="2">
        <v>4</v>
      </c>
      <c r="Q14" s="10">
        <v>43</v>
      </c>
      <c r="R14" s="10">
        <v>2</v>
      </c>
      <c r="S14" s="10">
        <v>10</v>
      </c>
      <c r="T14" s="14">
        <v>5</v>
      </c>
      <c r="U14" s="18">
        <f t="shared" si="3"/>
        <v>0.2</v>
      </c>
      <c r="V14" s="18">
        <f t="shared" si="4"/>
        <v>0.4</v>
      </c>
      <c r="W14" s="20">
        <f t="shared" si="5"/>
        <v>0.15384615384615385</v>
      </c>
      <c r="X14" s="18">
        <f t="shared" si="11"/>
        <v>0.26666666666666666</v>
      </c>
      <c r="Y14" t="s">
        <v>1280</v>
      </c>
      <c r="Z14">
        <v>43</v>
      </c>
      <c r="AA14">
        <v>4</v>
      </c>
      <c r="AB14">
        <v>11</v>
      </c>
      <c r="AC14" s="14">
        <v>5</v>
      </c>
      <c r="AD14" s="18">
        <f t="shared" si="6"/>
        <v>0.36363636363636365</v>
      </c>
      <c r="AE14" s="18">
        <f t="shared" si="7"/>
        <v>0.8</v>
      </c>
      <c r="AF14" s="20">
        <f t="shared" si="8"/>
        <v>0.33333333333333331</v>
      </c>
      <c r="AG14" s="18">
        <f t="shared" si="12"/>
        <v>0.50000000000000011</v>
      </c>
      <c r="AH14" t="s">
        <v>1092</v>
      </c>
      <c r="AI14" s="27" t="str">
        <f t="shared" si="9"/>
        <v>D43 2017 40 1 Analisis produccion</v>
      </c>
    </row>
    <row r="15" spans="1:35" x14ac:dyDescent="0.3">
      <c r="A15" t="s">
        <v>1022</v>
      </c>
      <c r="B15" s="13">
        <v>44</v>
      </c>
      <c r="C15">
        <v>3</v>
      </c>
      <c r="D15">
        <v>10</v>
      </c>
      <c r="E15" s="14">
        <v>3</v>
      </c>
      <c r="F15" s="18">
        <f t="shared" si="0"/>
        <v>0.3</v>
      </c>
      <c r="G15" s="18">
        <f t="shared" si="1"/>
        <v>1</v>
      </c>
      <c r="H15" s="18">
        <f t="shared" si="2"/>
        <v>0.3</v>
      </c>
      <c r="I15" s="18">
        <f t="shared" si="10"/>
        <v>0.46153846153846151</v>
      </c>
      <c r="J15" s="24">
        <v>0.3</v>
      </c>
      <c r="K15" s="24">
        <v>1</v>
      </c>
      <c r="L15" s="24">
        <v>0.3</v>
      </c>
      <c r="M15" s="24">
        <v>0.46150000000000002</v>
      </c>
      <c r="N15" s="17" t="s">
        <v>1281</v>
      </c>
      <c r="O15" s="2">
        <v>44</v>
      </c>
      <c r="P15" s="2">
        <v>2</v>
      </c>
      <c r="Q15" s="10">
        <v>44</v>
      </c>
      <c r="R15" s="10">
        <v>2</v>
      </c>
      <c r="S15" s="10">
        <v>10</v>
      </c>
      <c r="T15" s="14">
        <v>3</v>
      </c>
      <c r="U15" s="18">
        <f t="shared" si="3"/>
        <v>0.2</v>
      </c>
      <c r="V15" s="18">
        <f t="shared" si="4"/>
        <v>0.66666666666666663</v>
      </c>
      <c r="W15" s="20">
        <f t="shared" si="5"/>
        <v>0.18181818181818182</v>
      </c>
      <c r="X15" s="18">
        <f t="shared" si="11"/>
        <v>0.30769230769230765</v>
      </c>
      <c r="Y15" t="s">
        <v>1280</v>
      </c>
      <c r="Z15">
        <v>44</v>
      </c>
      <c r="AA15">
        <v>2</v>
      </c>
      <c r="AB15">
        <v>9</v>
      </c>
      <c r="AC15" s="14">
        <v>3</v>
      </c>
      <c r="AD15" s="18">
        <f t="shared" si="6"/>
        <v>0.22222222222222221</v>
      </c>
      <c r="AE15" s="18">
        <f t="shared" si="7"/>
        <v>0.66666666666666663</v>
      </c>
      <c r="AF15" s="20">
        <f t="shared" si="8"/>
        <v>0.2</v>
      </c>
      <c r="AG15" s="18">
        <f t="shared" si="12"/>
        <v>0.33333333333333331</v>
      </c>
      <c r="AH15" t="s">
        <v>1093</v>
      </c>
      <c r="AI15" s="27" t="str">
        <f t="shared" si="9"/>
        <v>D44 2017 40 1 Evaluacion de usabilidad</v>
      </c>
    </row>
    <row r="16" spans="1:35" x14ac:dyDescent="0.3">
      <c r="A16" t="s">
        <v>1023</v>
      </c>
      <c r="B16" s="13">
        <v>45</v>
      </c>
      <c r="C16">
        <v>2</v>
      </c>
      <c r="D16">
        <v>10</v>
      </c>
      <c r="E16" s="14">
        <v>7</v>
      </c>
      <c r="F16" s="18">
        <f t="shared" si="0"/>
        <v>0.2</v>
      </c>
      <c r="G16" s="18">
        <f t="shared" si="1"/>
        <v>0.2857142857142857</v>
      </c>
      <c r="H16" s="18">
        <f t="shared" si="2"/>
        <v>0.13333333333333333</v>
      </c>
      <c r="I16" s="18">
        <f t="shared" si="10"/>
        <v>0.23529411764705882</v>
      </c>
      <c r="J16" s="24">
        <v>0.2</v>
      </c>
      <c r="K16" s="24">
        <v>0.28570000000000001</v>
      </c>
      <c r="L16" s="24">
        <v>0.1333</v>
      </c>
      <c r="M16" s="24">
        <v>0.23530000000000001</v>
      </c>
      <c r="N16" s="17" t="s">
        <v>1281</v>
      </c>
      <c r="O16" s="2">
        <v>45</v>
      </c>
      <c r="P16" s="2">
        <v>4</v>
      </c>
      <c r="Q16" s="10">
        <v>45</v>
      </c>
      <c r="R16" s="10">
        <v>3</v>
      </c>
      <c r="S16" s="10">
        <v>10</v>
      </c>
      <c r="T16" s="14">
        <v>7</v>
      </c>
      <c r="U16" s="18">
        <f t="shared" si="3"/>
        <v>0.3</v>
      </c>
      <c r="V16" s="18">
        <f t="shared" si="4"/>
        <v>0.42857142857142855</v>
      </c>
      <c r="W16" s="20">
        <f t="shared" si="5"/>
        <v>0.21428571428571427</v>
      </c>
      <c r="X16" s="18">
        <f t="shared" si="11"/>
        <v>0.3529411764705882</v>
      </c>
      <c r="Y16" t="s">
        <v>1280</v>
      </c>
      <c r="Z16">
        <v>45</v>
      </c>
      <c r="AA16">
        <v>4</v>
      </c>
      <c r="AB16">
        <v>12</v>
      </c>
      <c r="AC16" s="14">
        <v>7</v>
      </c>
      <c r="AD16" s="18">
        <f t="shared" si="6"/>
        <v>0.33333333333333331</v>
      </c>
      <c r="AE16" s="18">
        <f t="shared" si="7"/>
        <v>0.5714285714285714</v>
      </c>
      <c r="AF16" s="20">
        <f t="shared" si="8"/>
        <v>0.26666666666666666</v>
      </c>
      <c r="AG16" s="18">
        <f t="shared" si="12"/>
        <v>0.4210526315789474</v>
      </c>
      <c r="AH16" t="s">
        <v>1094</v>
      </c>
      <c r="AI16" s="27" t="str">
        <f t="shared" si="9"/>
        <v>D45 2016 39 4 Investigacion sobre bibliotecologia</v>
      </c>
    </row>
    <row r="17" spans="1:35" x14ac:dyDescent="0.3">
      <c r="A17" t="s">
        <v>1024</v>
      </c>
      <c r="B17" s="13">
        <v>46</v>
      </c>
      <c r="C17">
        <v>1</v>
      </c>
      <c r="D17">
        <v>10</v>
      </c>
      <c r="E17" s="14">
        <v>9</v>
      </c>
      <c r="F17" s="18">
        <f t="shared" si="0"/>
        <v>0.1</v>
      </c>
      <c r="G17" s="18">
        <f t="shared" si="1"/>
        <v>0.1111111111111111</v>
      </c>
      <c r="H17" s="18">
        <f t="shared" si="2"/>
        <v>5.5555555555555552E-2</v>
      </c>
      <c r="I17" s="18">
        <f t="shared" si="10"/>
        <v>0.10526315789473685</v>
      </c>
      <c r="J17" s="24">
        <v>0.1</v>
      </c>
      <c r="K17" s="24">
        <v>0.1111</v>
      </c>
      <c r="L17" s="24">
        <v>5.5599999999999997E-2</v>
      </c>
      <c r="M17" s="24">
        <v>0.1053</v>
      </c>
      <c r="N17" s="17" t="s">
        <v>1281</v>
      </c>
      <c r="O17" s="2">
        <v>46</v>
      </c>
      <c r="P17" s="2">
        <v>2</v>
      </c>
      <c r="Q17" s="10">
        <v>46</v>
      </c>
      <c r="R17" s="10">
        <v>2</v>
      </c>
      <c r="S17" s="10">
        <v>10</v>
      </c>
      <c r="T17" s="14">
        <v>9</v>
      </c>
      <c r="U17" s="18">
        <f t="shared" si="3"/>
        <v>0.2</v>
      </c>
      <c r="V17" s="18">
        <f t="shared" si="4"/>
        <v>0.22222222222222221</v>
      </c>
      <c r="W17" s="20">
        <f t="shared" si="5"/>
        <v>0.11764705882352941</v>
      </c>
      <c r="X17" s="18">
        <f t="shared" si="11"/>
        <v>0.2105263157894737</v>
      </c>
      <c r="Y17" t="s">
        <v>1280</v>
      </c>
      <c r="Z17">
        <v>46</v>
      </c>
      <c r="AA17">
        <v>3</v>
      </c>
      <c r="AB17">
        <v>11</v>
      </c>
      <c r="AC17" s="14">
        <v>9</v>
      </c>
      <c r="AD17" s="18">
        <f t="shared" si="6"/>
        <v>0.27272727272727271</v>
      </c>
      <c r="AE17" s="18">
        <f t="shared" si="7"/>
        <v>0.33333333333333331</v>
      </c>
      <c r="AF17" s="20">
        <f t="shared" si="8"/>
        <v>0.17647058823529413</v>
      </c>
      <c r="AG17" s="18">
        <f t="shared" si="12"/>
        <v>0.3</v>
      </c>
      <c r="AH17" t="s">
        <v>1095</v>
      </c>
      <c r="AI17" s="27" t="str">
        <f t="shared" si="9"/>
        <v>D46 2016 39 4 Informacion sobre responsabilidad</v>
      </c>
    </row>
    <row r="18" spans="1:35" x14ac:dyDescent="0.3">
      <c r="A18" t="s">
        <v>1025</v>
      </c>
      <c r="B18" s="13">
        <v>47</v>
      </c>
      <c r="C18">
        <v>3</v>
      </c>
      <c r="D18">
        <v>10</v>
      </c>
      <c r="E18" s="14">
        <v>7</v>
      </c>
      <c r="F18" s="18">
        <f t="shared" si="0"/>
        <v>0.3</v>
      </c>
      <c r="G18" s="18">
        <f t="shared" si="1"/>
        <v>0.42857142857142855</v>
      </c>
      <c r="H18" s="18">
        <f t="shared" si="2"/>
        <v>0.21428571428571427</v>
      </c>
      <c r="I18" s="18">
        <f t="shared" si="10"/>
        <v>0.3529411764705882</v>
      </c>
      <c r="J18" s="24">
        <v>0.3</v>
      </c>
      <c r="K18" s="24">
        <v>0.42859999999999998</v>
      </c>
      <c r="L18" s="24">
        <v>0.21429999999999999</v>
      </c>
      <c r="M18" s="24">
        <v>0.35289999999999999</v>
      </c>
      <c r="N18" s="17" t="s">
        <v>1281</v>
      </c>
      <c r="O18" s="2">
        <v>47</v>
      </c>
      <c r="P18" s="2">
        <v>2</v>
      </c>
      <c r="Q18" s="10">
        <v>47</v>
      </c>
      <c r="R18" s="10">
        <v>1</v>
      </c>
      <c r="S18" s="10">
        <v>10</v>
      </c>
      <c r="T18" s="14">
        <v>7</v>
      </c>
      <c r="U18" s="18">
        <f t="shared" si="3"/>
        <v>0.1</v>
      </c>
      <c r="V18" s="18">
        <f t="shared" si="4"/>
        <v>0.14285714285714285</v>
      </c>
      <c r="W18" s="20">
        <f t="shared" si="5"/>
        <v>6.25E-2</v>
      </c>
      <c r="X18" s="18">
        <f t="shared" si="11"/>
        <v>0.11764705882352941</v>
      </c>
      <c r="Y18" t="s">
        <v>1280</v>
      </c>
      <c r="Z18">
        <v>47</v>
      </c>
      <c r="AA18">
        <v>6</v>
      </c>
      <c r="AB18">
        <v>8</v>
      </c>
      <c r="AC18" s="14">
        <v>7</v>
      </c>
      <c r="AD18" s="18">
        <f t="shared" si="6"/>
        <v>0.75</v>
      </c>
      <c r="AE18" s="18">
        <f t="shared" si="7"/>
        <v>0.8571428571428571</v>
      </c>
      <c r="AF18" s="20">
        <f t="shared" si="8"/>
        <v>0.66666666666666663</v>
      </c>
      <c r="AG18" s="42">
        <f t="shared" si="12"/>
        <v>0.79999999999999993</v>
      </c>
      <c r="AH18" t="s">
        <v>1096</v>
      </c>
      <c r="AI18" s="27" t="str">
        <f t="shared" si="9"/>
        <v>D47 2018 41 2 Bibliotecas y empoderamiento</v>
      </c>
    </row>
    <row r="19" spans="1:35" x14ac:dyDescent="0.3">
      <c r="A19" t="s">
        <v>1026</v>
      </c>
      <c r="B19" s="13">
        <v>48</v>
      </c>
      <c r="C19">
        <v>3</v>
      </c>
      <c r="D19">
        <v>10</v>
      </c>
      <c r="E19" s="14">
        <v>6</v>
      </c>
      <c r="F19" s="18">
        <f t="shared" si="0"/>
        <v>0.3</v>
      </c>
      <c r="G19" s="18">
        <f t="shared" si="1"/>
        <v>0.5</v>
      </c>
      <c r="H19" s="18">
        <f t="shared" si="2"/>
        <v>0.23076923076923078</v>
      </c>
      <c r="I19" s="18">
        <f t="shared" si="10"/>
        <v>0.37499999999999994</v>
      </c>
      <c r="J19" s="24">
        <v>0.3</v>
      </c>
      <c r="K19" s="24">
        <v>0.5</v>
      </c>
      <c r="L19" s="24">
        <v>0.23080000000000001</v>
      </c>
      <c r="M19" s="24">
        <v>0.375</v>
      </c>
      <c r="N19" s="17" t="s">
        <v>1281</v>
      </c>
      <c r="O19" s="2">
        <v>48</v>
      </c>
      <c r="P19" s="2">
        <v>2</v>
      </c>
      <c r="Q19" s="10">
        <v>48</v>
      </c>
      <c r="R19" s="10">
        <v>1</v>
      </c>
      <c r="S19" s="10">
        <v>10</v>
      </c>
      <c r="T19" s="14">
        <v>6</v>
      </c>
      <c r="U19" s="18">
        <f t="shared" si="3"/>
        <v>0.1</v>
      </c>
      <c r="V19" s="18">
        <f t="shared" si="4"/>
        <v>0.16666666666666666</v>
      </c>
      <c r="W19" s="20">
        <f t="shared" si="5"/>
        <v>6.6666666666666666E-2</v>
      </c>
      <c r="X19" s="18">
        <f t="shared" si="11"/>
        <v>0.125</v>
      </c>
      <c r="Y19" t="s">
        <v>1280</v>
      </c>
      <c r="Z19">
        <v>48</v>
      </c>
      <c r="AA19">
        <v>4</v>
      </c>
      <c r="AB19">
        <v>11</v>
      </c>
      <c r="AC19" s="14">
        <v>6</v>
      </c>
      <c r="AD19" s="18">
        <f t="shared" si="6"/>
        <v>0.36363636363636365</v>
      </c>
      <c r="AE19" s="18">
        <f t="shared" si="7"/>
        <v>0.66666666666666663</v>
      </c>
      <c r="AF19" s="20">
        <f t="shared" si="8"/>
        <v>0.30769230769230771</v>
      </c>
      <c r="AG19" s="18">
        <f t="shared" si="12"/>
        <v>0.4705882352941177</v>
      </c>
      <c r="AH19" t="s">
        <v>1097</v>
      </c>
      <c r="AI19" s="27" t="str">
        <f t="shared" si="9"/>
        <v>D48 2018 41 2 Las revisiones sistematicas</v>
      </c>
    </row>
    <row r="20" spans="1:35" x14ac:dyDescent="0.3">
      <c r="A20" t="s">
        <v>1027</v>
      </c>
      <c r="B20" s="13">
        <v>49</v>
      </c>
      <c r="C20">
        <v>2</v>
      </c>
      <c r="D20">
        <v>10</v>
      </c>
      <c r="E20" s="14">
        <v>6</v>
      </c>
      <c r="F20" s="18">
        <f t="shared" si="0"/>
        <v>0.2</v>
      </c>
      <c r="G20" s="18">
        <f t="shared" si="1"/>
        <v>0.33333333333333331</v>
      </c>
      <c r="H20" s="18">
        <f t="shared" si="2"/>
        <v>0.14285714285714285</v>
      </c>
      <c r="I20" s="18">
        <f t="shared" si="10"/>
        <v>0.25</v>
      </c>
      <c r="J20" s="24">
        <v>0.2</v>
      </c>
      <c r="K20" s="24">
        <v>0.33329999999999999</v>
      </c>
      <c r="L20" s="24">
        <v>0.1429</v>
      </c>
      <c r="M20" s="24">
        <v>0.25</v>
      </c>
      <c r="N20" s="17" t="s">
        <v>1281</v>
      </c>
      <c r="O20" s="2">
        <v>49</v>
      </c>
      <c r="P20" s="2">
        <v>2</v>
      </c>
      <c r="Q20" s="10">
        <v>49</v>
      </c>
      <c r="R20" s="10">
        <v>2</v>
      </c>
      <c r="S20" s="10">
        <v>10</v>
      </c>
      <c r="T20" s="14">
        <v>6</v>
      </c>
      <c r="U20" s="18">
        <f t="shared" si="3"/>
        <v>0.2</v>
      </c>
      <c r="V20" s="18">
        <f t="shared" si="4"/>
        <v>0.33333333333333331</v>
      </c>
      <c r="W20" s="20">
        <f t="shared" si="5"/>
        <v>0.14285714285714285</v>
      </c>
      <c r="X20" s="18">
        <f t="shared" si="11"/>
        <v>0.25</v>
      </c>
      <c r="Y20" t="s">
        <v>1280</v>
      </c>
      <c r="Z20">
        <v>49</v>
      </c>
      <c r="AA20">
        <v>2</v>
      </c>
      <c r="AB20">
        <v>6</v>
      </c>
      <c r="AC20" s="14">
        <v>6</v>
      </c>
      <c r="AD20" s="18">
        <f t="shared" si="6"/>
        <v>0.33333333333333331</v>
      </c>
      <c r="AE20" s="18">
        <f t="shared" si="7"/>
        <v>0.33333333333333331</v>
      </c>
      <c r="AF20" s="20">
        <f t="shared" si="8"/>
        <v>0.2</v>
      </c>
      <c r="AG20" s="18">
        <f t="shared" si="12"/>
        <v>0.33333333333333331</v>
      </c>
      <c r="AH20" t="s">
        <v>1098</v>
      </c>
      <c r="AI20" s="27" t="str">
        <f t="shared" si="9"/>
        <v>D49 2018 41 2 Lo local</v>
      </c>
    </row>
    <row r="21" spans="1:35" x14ac:dyDescent="0.3">
      <c r="A21" t="s">
        <v>1028</v>
      </c>
      <c r="B21" s="13">
        <v>50</v>
      </c>
      <c r="C21">
        <v>1</v>
      </c>
      <c r="D21">
        <v>10</v>
      </c>
      <c r="E21" s="14">
        <v>7</v>
      </c>
      <c r="F21" s="18">
        <f t="shared" si="0"/>
        <v>0.1</v>
      </c>
      <c r="G21" s="18">
        <f t="shared" si="1"/>
        <v>0.14285714285714285</v>
      </c>
      <c r="H21" s="18">
        <f t="shared" si="2"/>
        <v>6.25E-2</v>
      </c>
      <c r="I21" s="18">
        <f t="shared" si="10"/>
        <v>0.11764705882352941</v>
      </c>
      <c r="J21" s="24">
        <v>0.1</v>
      </c>
      <c r="K21" s="24">
        <v>0.1429</v>
      </c>
      <c r="L21" s="24">
        <v>6.25E-2</v>
      </c>
      <c r="M21" s="24">
        <v>0.1176</v>
      </c>
      <c r="N21" s="17" t="s">
        <v>1281</v>
      </c>
      <c r="O21" s="2">
        <v>50</v>
      </c>
      <c r="P21" s="2">
        <v>1</v>
      </c>
      <c r="Q21" s="10">
        <v>50</v>
      </c>
      <c r="R21" s="10">
        <v>1</v>
      </c>
      <c r="S21" s="10">
        <v>10</v>
      </c>
      <c r="T21" s="14">
        <v>7</v>
      </c>
      <c r="U21" s="18">
        <f t="shared" si="3"/>
        <v>0.1</v>
      </c>
      <c r="V21" s="18">
        <f t="shared" si="4"/>
        <v>0.14285714285714285</v>
      </c>
      <c r="W21" s="20">
        <f t="shared" si="5"/>
        <v>6.25E-2</v>
      </c>
      <c r="X21" s="18">
        <f t="shared" si="11"/>
        <v>0.11764705882352941</v>
      </c>
      <c r="Y21" t="s">
        <v>1280</v>
      </c>
      <c r="Z21">
        <v>50</v>
      </c>
      <c r="AA21" s="31">
        <v>0</v>
      </c>
      <c r="AB21">
        <v>6</v>
      </c>
      <c r="AC21" s="14">
        <v>7</v>
      </c>
      <c r="AD21" s="18">
        <f t="shared" si="6"/>
        <v>0</v>
      </c>
      <c r="AE21" s="18">
        <f t="shared" si="7"/>
        <v>0</v>
      </c>
      <c r="AF21" s="20">
        <f t="shared" si="8"/>
        <v>0</v>
      </c>
      <c r="AG21" s="18">
        <v>0</v>
      </c>
      <c r="AH21" t="s">
        <v>1099</v>
      </c>
      <c r="AI21" s="27" t="str">
        <f t="shared" si="9"/>
        <v>D50 2018 41 2 Las editoriales</v>
      </c>
    </row>
    <row r="22" spans="1:35" x14ac:dyDescent="0.3">
      <c r="A22" t="s">
        <v>1029</v>
      </c>
      <c r="B22" s="13">
        <v>51</v>
      </c>
      <c r="C22">
        <v>4</v>
      </c>
      <c r="D22">
        <v>10</v>
      </c>
      <c r="E22" s="14">
        <v>8</v>
      </c>
      <c r="F22" s="18">
        <f t="shared" si="0"/>
        <v>0.4</v>
      </c>
      <c r="G22" s="18">
        <f t="shared" si="1"/>
        <v>0.5</v>
      </c>
      <c r="H22" s="18">
        <f t="shared" si="2"/>
        <v>0.2857142857142857</v>
      </c>
      <c r="I22" s="18">
        <f t="shared" si="10"/>
        <v>0.44444444444444448</v>
      </c>
      <c r="J22" s="24">
        <v>0.4</v>
      </c>
      <c r="K22" s="24">
        <v>0.5</v>
      </c>
      <c r="L22" s="24">
        <v>0.28570000000000001</v>
      </c>
      <c r="M22" s="24">
        <v>0.44440000000000002</v>
      </c>
      <c r="N22" s="17" t="s">
        <v>1281</v>
      </c>
      <c r="O22" s="2">
        <v>51</v>
      </c>
      <c r="P22" s="2">
        <v>4</v>
      </c>
      <c r="Q22" s="10">
        <v>51</v>
      </c>
      <c r="R22" s="10">
        <v>2</v>
      </c>
      <c r="S22" s="10">
        <v>10</v>
      </c>
      <c r="T22" s="14">
        <v>8</v>
      </c>
      <c r="U22" s="18">
        <f t="shared" si="3"/>
        <v>0.2</v>
      </c>
      <c r="V22" s="18">
        <f t="shared" si="4"/>
        <v>0.25</v>
      </c>
      <c r="W22" s="20">
        <f t="shared" si="5"/>
        <v>0.125</v>
      </c>
      <c r="X22" s="18">
        <f t="shared" si="11"/>
        <v>0.22222222222222224</v>
      </c>
      <c r="Y22" t="s">
        <v>1280</v>
      </c>
      <c r="Z22">
        <v>51</v>
      </c>
      <c r="AA22">
        <v>3</v>
      </c>
      <c r="AB22">
        <v>9</v>
      </c>
      <c r="AC22" s="14">
        <v>8</v>
      </c>
      <c r="AD22" s="18">
        <f t="shared" si="6"/>
        <v>0.33333333333333331</v>
      </c>
      <c r="AE22" s="18">
        <f t="shared" si="7"/>
        <v>0.375</v>
      </c>
      <c r="AF22" s="20">
        <f t="shared" si="8"/>
        <v>0.21428571428571427</v>
      </c>
      <c r="AG22" s="18">
        <f t="shared" si="12"/>
        <v>0.35294117647058826</v>
      </c>
      <c r="AH22" t="s">
        <v>1100</v>
      </c>
      <c r="AI22" s="27" t="str">
        <f t="shared" si="9"/>
        <v>D51 2016 39 4 Analisis longitudinal</v>
      </c>
    </row>
    <row r="23" spans="1:35" x14ac:dyDescent="0.3">
      <c r="A23" t="s">
        <v>1030</v>
      </c>
      <c r="B23" s="13">
        <v>52</v>
      </c>
      <c r="C23">
        <v>4</v>
      </c>
      <c r="D23">
        <v>10</v>
      </c>
      <c r="E23" s="14">
        <v>7</v>
      </c>
      <c r="F23" s="18">
        <f t="shared" si="0"/>
        <v>0.4</v>
      </c>
      <c r="G23" s="18">
        <f t="shared" si="1"/>
        <v>0.5714285714285714</v>
      </c>
      <c r="H23" s="18">
        <f t="shared" si="2"/>
        <v>0.30769230769230771</v>
      </c>
      <c r="I23" s="18">
        <f t="shared" si="10"/>
        <v>0.47058823529411764</v>
      </c>
      <c r="J23" s="24">
        <v>0.4</v>
      </c>
      <c r="K23" s="24">
        <v>0.57140000000000002</v>
      </c>
      <c r="L23" s="24">
        <v>0.30769999999999997</v>
      </c>
      <c r="M23" s="24">
        <v>0.47060000000000002</v>
      </c>
      <c r="N23" s="17" t="s">
        <v>1281</v>
      </c>
      <c r="O23" s="2">
        <v>52</v>
      </c>
      <c r="P23" s="2">
        <v>4</v>
      </c>
      <c r="Q23" s="10">
        <v>52</v>
      </c>
      <c r="R23" s="10">
        <v>4</v>
      </c>
      <c r="S23" s="10">
        <v>10</v>
      </c>
      <c r="T23" s="14">
        <v>7</v>
      </c>
      <c r="U23" s="18">
        <f t="shared" si="3"/>
        <v>0.4</v>
      </c>
      <c r="V23" s="18">
        <f t="shared" si="4"/>
        <v>0.5714285714285714</v>
      </c>
      <c r="W23" s="20">
        <f t="shared" si="5"/>
        <v>0.30769230769230771</v>
      </c>
      <c r="X23" s="18">
        <f t="shared" si="11"/>
        <v>0.47058823529411764</v>
      </c>
      <c r="Y23" t="s">
        <v>1280</v>
      </c>
      <c r="Z23">
        <v>52</v>
      </c>
      <c r="AA23">
        <v>3</v>
      </c>
      <c r="AB23">
        <v>9</v>
      </c>
      <c r="AC23" s="14">
        <v>7</v>
      </c>
      <c r="AD23" s="18">
        <f t="shared" si="6"/>
        <v>0.33333333333333331</v>
      </c>
      <c r="AE23" s="18">
        <f t="shared" si="7"/>
        <v>0.42857142857142855</v>
      </c>
      <c r="AF23" s="20">
        <f t="shared" si="8"/>
        <v>0.23076923076923078</v>
      </c>
      <c r="AG23" s="18">
        <f t="shared" si="12"/>
        <v>0.375</v>
      </c>
      <c r="AH23" t="s">
        <v>1101</v>
      </c>
      <c r="AI23" s="27" t="str">
        <f t="shared" si="9"/>
        <v>D52 2016 39 4 Publicar o perecer</v>
      </c>
    </row>
    <row r="24" spans="1:35" x14ac:dyDescent="0.3">
      <c r="A24" t="s">
        <v>1031</v>
      </c>
      <c r="B24" s="13">
        <v>53</v>
      </c>
      <c r="C24">
        <v>4</v>
      </c>
      <c r="D24">
        <v>10</v>
      </c>
      <c r="E24" s="14">
        <v>8</v>
      </c>
      <c r="F24" s="18">
        <f t="shared" si="0"/>
        <v>0.4</v>
      </c>
      <c r="G24" s="18">
        <f t="shared" si="1"/>
        <v>0.5</v>
      </c>
      <c r="H24" s="18">
        <f t="shared" si="2"/>
        <v>0.2857142857142857</v>
      </c>
      <c r="I24" s="18">
        <f t="shared" si="10"/>
        <v>0.44444444444444448</v>
      </c>
      <c r="J24" s="24">
        <v>0.4</v>
      </c>
      <c r="K24" s="24">
        <v>0.5</v>
      </c>
      <c r="L24" s="24">
        <v>0.28570000000000001</v>
      </c>
      <c r="M24" s="24">
        <v>0.44440000000000002</v>
      </c>
      <c r="N24" s="17" t="s">
        <v>1281</v>
      </c>
      <c r="O24" s="2">
        <v>53</v>
      </c>
      <c r="P24" s="2">
        <v>3</v>
      </c>
      <c r="Q24" s="10">
        <v>53</v>
      </c>
      <c r="R24" s="10">
        <v>3</v>
      </c>
      <c r="S24" s="10">
        <v>10</v>
      </c>
      <c r="T24" s="14">
        <v>8</v>
      </c>
      <c r="U24" s="18">
        <f t="shared" si="3"/>
        <v>0.3</v>
      </c>
      <c r="V24" s="18">
        <f t="shared" si="4"/>
        <v>0.375</v>
      </c>
      <c r="W24" s="20">
        <f t="shared" si="5"/>
        <v>0.2</v>
      </c>
      <c r="X24" s="18">
        <f t="shared" si="11"/>
        <v>0.33333333333333326</v>
      </c>
      <c r="Y24" t="s">
        <v>1280</v>
      </c>
      <c r="Z24">
        <v>53</v>
      </c>
      <c r="AA24">
        <v>2</v>
      </c>
      <c r="AB24">
        <v>6</v>
      </c>
      <c r="AC24" s="14">
        <v>8</v>
      </c>
      <c r="AD24" s="18">
        <f t="shared" si="6"/>
        <v>0.33333333333333331</v>
      </c>
      <c r="AE24" s="18">
        <f t="shared" si="7"/>
        <v>0.25</v>
      </c>
      <c r="AF24" s="20">
        <f t="shared" si="8"/>
        <v>0.16666666666666666</v>
      </c>
      <c r="AG24" s="18">
        <f t="shared" si="12"/>
        <v>0.28571428571428575</v>
      </c>
      <c r="AH24" t="s">
        <v>1102</v>
      </c>
      <c r="AI24" s="27" t="str">
        <f t="shared" si="9"/>
        <v>D53 2016 39 4 El modelo de gestion</v>
      </c>
    </row>
    <row r="25" spans="1:35" x14ac:dyDescent="0.3">
      <c r="A25" t="s">
        <v>1032</v>
      </c>
      <c r="B25" s="13">
        <v>54</v>
      </c>
      <c r="C25">
        <v>1</v>
      </c>
      <c r="D25">
        <v>10</v>
      </c>
      <c r="E25" s="14">
        <v>6</v>
      </c>
      <c r="F25" s="18">
        <f t="shared" si="0"/>
        <v>0.1</v>
      </c>
      <c r="G25" s="18">
        <f t="shared" si="1"/>
        <v>0.16666666666666666</v>
      </c>
      <c r="H25" s="18">
        <f t="shared" si="2"/>
        <v>6.6666666666666666E-2</v>
      </c>
      <c r="I25" s="18">
        <f t="shared" si="10"/>
        <v>0.125</v>
      </c>
      <c r="J25" s="24">
        <v>0.1</v>
      </c>
      <c r="K25" s="24">
        <v>0.16669999999999999</v>
      </c>
      <c r="L25" s="24">
        <v>6.6699999999999995E-2</v>
      </c>
      <c r="M25" s="24">
        <v>0.125</v>
      </c>
      <c r="N25" s="17" t="s">
        <v>1281</v>
      </c>
      <c r="O25" s="2">
        <v>54</v>
      </c>
      <c r="P25" s="2">
        <v>1</v>
      </c>
      <c r="Q25" s="10">
        <v>54</v>
      </c>
      <c r="R25" s="10">
        <v>1</v>
      </c>
      <c r="S25" s="10">
        <v>10</v>
      </c>
      <c r="T25" s="14">
        <v>6</v>
      </c>
      <c r="U25" s="18">
        <f t="shared" si="3"/>
        <v>0.1</v>
      </c>
      <c r="V25" s="18">
        <f t="shared" si="4"/>
        <v>0.16666666666666666</v>
      </c>
      <c r="W25" s="20">
        <f t="shared" si="5"/>
        <v>6.6666666666666666E-2</v>
      </c>
      <c r="X25" s="18">
        <f t="shared" si="11"/>
        <v>0.125</v>
      </c>
      <c r="Y25" t="s">
        <v>1280</v>
      </c>
      <c r="Z25">
        <v>54</v>
      </c>
      <c r="AA25">
        <v>4</v>
      </c>
      <c r="AB25">
        <v>10</v>
      </c>
      <c r="AC25" s="14">
        <v>6</v>
      </c>
      <c r="AD25" s="18">
        <f t="shared" si="6"/>
        <v>0.4</v>
      </c>
      <c r="AE25" s="18">
        <f t="shared" si="7"/>
        <v>0.66666666666666663</v>
      </c>
      <c r="AF25" s="20">
        <f t="shared" si="8"/>
        <v>0.33333333333333331</v>
      </c>
      <c r="AG25" s="18">
        <f t="shared" si="12"/>
        <v>0.5</v>
      </c>
      <c r="AH25" t="s">
        <v>1103</v>
      </c>
      <c r="AI25" s="27" t="str">
        <f t="shared" si="9"/>
        <v>D54 2016 39 4 Una herramienta</v>
      </c>
    </row>
    <row r="26" spans="1:35" x14ac:dyDescent="0.3">
      <c r="A26" t="s">
        <v>1033</v>
      </c>
      <c r="B26" s="13">
        <v>55</v>
      </c>
      <c r="C26">
        <v>5</v>
      </c>
      <c r="D26">
        <v>10</v>
      </c>
      <c r="E26" s="14">
        <v>6</v>
      </c>
      <c r="F26" s="18">
        <f t="shared" si="0"/>
        <v>0.5</v>
      </c>
      <c r="G26" s="18">
        <f t="shared" si="1"/>
        <v>0.83333333333333337</v>
      </c>
      <c r="H26" s="18">
        <f t="shared" si="2"/>
        <v>0.45454545454545453</v>
      </c>
      <c r="I26" s="18">
        <f t="shared" si="10"/>
        <v>0.625</v>
      </c>
      <c r="J26" s="24">
        <v>0.5</v>
      </c>
      <c r="K26" s="24">
        <v>0.83330000000000004</v>
      </c>
      <c r="L26" s="24">
        <v>0.45450000000000002</v>
      </c>
      <c r="M26" s="24">
        <v>0.625</v>
      </c>
      <c r="N26" s="17" t="s">
        <v>1281</v>
      </c>
      <c r="O26" s="2">
        <v>55</v>
      </c>
      <c r="P26" s="2">
        <v>4</v>
      </c>
      <c r="Q26" s="10">
        <v>55</v>
      </c>
      <c r="R26" s="10">
        <v>4</v>
      </c>
      <c r="S26" s="10">
        <v>10</v>
      </c>
      <c r="T26" s="14">
        <v>6</v>
      </c>
      <c r="U26" s="18">
        <f t="shared" si="3"/>
        <v>0.4</v>
      </c>
      <c r="V26" s="18">
        <f t="shared" si="4"/>
        <v>0.66666666666666663</v>
      </c>
      <c r="W26" s="20">
        <f t="shared" si="5"/>
        <v>0.33333333333333331</v>
      </c>
      <c r="X26" s="18">
        <f t="shared" si="11"/>
        <v>0.5</v>
      </c>
      <c r="Y26" t="s">
        <v>1280</v>
      </c>
      <c r="Z26">
        <v>55</v>
      </c>
      <c r="AA26">
        <v>5</v>
      </c>
      <c r="AB26">
        <v>9</v>
      </c>
      <c r="AC26" s="14">
        <v>6</v>
      </c>
      <c r="AD26" s="18">
        <f t="shared" si="6"/>
        <v>0.55555555555555558</v>
      </c>
      <c r="AE26" s="18">
        <f t="shared" si="7"/>
        <v>0.83333333333333337</v>
      </c>
      <c r="AF26" s="20">
        <f t="shared" si="8"/>
        <v>0.5</v>
      </c>
      <c r="AG26" s="18">
        <f t="shared" si="12"/>
        <v>0.66666666666666674</v>
      </c>
      <c r="AH26" t="s">
        <v>1104</v>
      </c>
      <c r="AI26" s="27" t="str">
        <f t="shared" si="9"/>
        <v>D55 2016 39 4 La comunicacion entre</v>
      </c>
    </row>
    <row r="27" spans="1:35" x14ac:dyDescent="0.3">
      <c r="A27" t="s">
        <v>1034</v>
      </c>
      <c r="B27" s="13">
        <v>56</v>
      </c>
      <c r="C27">
        <v>4</v>
      </c>
      <c r="D27">
        <v>10</v>
      </c>
      <c r="E27" s="14">
        <v>5</v>
      </c>
      <c r="F27" s="18">
        <f t="shared" si="0"/>
        <v>0.4</v>
      </c>
      <c r="G27" s="18">
        <f t="shared" si="1"/>
        <v>0.8</v>
      </c>
      <c r="H27" s="18">
        <f t="shared" si="2"/>
        <v>0.36363636363636365</v>
      </c>
      <c r="I27" s="18">
        <f t="shared" si="10"/>
        <v>0.53333333333333333</v>
      </c>
      <c r="J27" s="24">
        <v>0.4</v>
      </c>
      <c r="K27" s="24">
        <v>0.8</v>
      </c>
      <c r="L27" s="24">
        <v>0.36359999999999998</v>
      </c>
      <c r="M27" s="24">
        <v>0.5333</v>
      </c>
      <c r="N27" s="17" t="s">
        <v>1281</v>
      </c>
      <c r="O27" s="2">
        <v>56</v>
      </c>
      <c r="P27" s="2">
        <v>1</v>
      </c>
      <c r="Q27" s="10">
        <v>56</v>
      </c>
      <c r="R27" s="30">
        <v>0</v>
      </c>
      <c r="S27" s="10">
        <v>10</v>
      </c>
      <c r="T27" s="14">
        <v>5</v>
      </c>
      <c r="U27" s="18">
        <f t="shared" si="3"/>
        <v>0</v>
      </c>
      <c r="V27" s="18">
        <f t="shared" si="4"/>
        <v>0</v>
      </c>
      <c r="W27" s="20">
        <f t="shared" si="5"/>
        <v>0</v>
      </c>
      <c r="X27" s="18">
        <v>0</v>
      </c>
      <c r="Y27" t="s">
        <v>1280</v>
      </c>
      <c r="Z27">
        <v>56</v>
      </c>
      <c r="AA27">
        <v>5</v>
      </c>
      <c r="AB27">
        <v>14</v>
      </c>
      <c r="AC27" s="14">
        <v>5</v>
      </c>
      <c r="AD27" s="18">
        <f t="shared" si="6"/>
        <v>0.35714285714285715</v>
      </c>
      <c r="AE27" s="18">
        <f t="shared" si="7"/>
        <v>1</v>
      </c>
      <c r="AF27" s="20">
        <f t="shared" si="8"/>
        <v>0.35714285714285715</v>
      </c>
      <c r="AG27" s="18">
        <f t="shared" si="12"/>
        <v>0.52631578947368418</v>
      </c>
      <c r="AH27" t="s">
        <v>1105</v>
      </c>
      <c r="AI27" s="27" t="str">
        <f t="shared" si="9"/>
        <v>D56 2016 39 4 Herramientas para</v>
      </c>
    </row>
    <row r="28" spans="1:35" x14ac:dyDescent="0.3">
      <c r="A28" t="s">
        <v>1035</v>
      </c>
      <c r="B28" s="13">
        <v>57</v>
      </c>
      <c r="C28">
        <v>2</v>
      </c>
      <c r="D28">
        <v>10</v>
      </c>
      <c r="E28" s="14">
        <v>8</v>
      </c>
      <c r="F28" s="18">
        <f t="shared" si="0"/>
        <v>0.2</v>
      </c>
      <c r="G28" s="18">
        <f t="shared" si="1"/>
        <v>0.25</v>
      </c>
      <c r="H28" s="18">
        <f t="shared" si="2"/>
        <v>0.125</v>
      </c>
      <c r="I28" s="18">
        <f t="shared" si="10"/>
        <v>0.22222222222222224</v>
      </c>
      <c r="J28" s="24">
        <v>0.2</v>
      </c>
      <c r="K28" s="24">
        <v>0.25</v>
      </c>
      <c r="L28" s="24">
        <v>0.125</v>
      </c>
      <c r="M28" s="24">
        <v>0.22220000000000001</v>
      </c>
      <c r="N28" s="17" t="s">
        <v>1281</v>
      </c>
      <c r="O28" s="2">
        <v>57</v>
      </c>
      <c r="P28" s="2">
        <v>7</v>
      </c>
      <c r="Q28" s="10">
        <v>57</v>
      </c>
      <c r="R28" s="10">
        <v>4</v>
      </c>
      <c r="S28" s="10">
        <v>10</v>
      </c>
      <c r="T28" s="14">
        <v>8</v>
      </c>
      <c r="U28" s="18">
        <f t="shared" si="3"/>
        <v>0.4</v>
      </c>
      <c r="V28" s="18">
        <f t="shared" si="4"/>
        <v>0.5</v>
      </c>
      <c r="W28" s="20">
        <f t="shared" si="5"/>
        <v>0.2857142857142857</v>
      </c>
      <c r="X28" s="18">
        <f t="shared" si="11"/>
        <v>0.44444444444444448</v>
      </c>
      <c r="Y28" t="s">
        <v>1280</v>
      </c>
      <c r="Z28">
        <v>57</v>
      </c>
      <c r="AA28">
        <v>6</v>
      </c>
      <c r="AB28">
        <v>10</v>
      </c>
      <c r="AC28" s="14">
        <v>8</v>
      </c>
      <c r="AD28" s="18">
        <f t="shared" si="6"/>
        <v>0.6</v>
      </c>
      <c r="AE28" s="18">
        <f t="shared" si="7"/>
        <v>0.75</v>
      </c>
      <c r="AF28" s="20">
        <f t="shared" si="8"/>
        <v>0.5</v>
      </c>
      <c r="AG28" s="18">
        <f t="shared" si="12"/>
        <v>0.66666666666666652</v>
      </c>
      <c r="AH28" t="s">
        <v>1106</v>
      </c>
      <c r="AI28" s="27" t="str">
        <f t="shared" si="9"/>
        <v>D57 2018 41 3 Los portales archivos</v>
      </c>
    </row>
    <row r="29" spans="1:35" x14ac:dyDescent="0.3">
      <c r="A29" t="s">
        <v>1036</v>
      </c>
      <c r="B29" s="13">
        <v>58</v>
      </c>
      <c r="C29">
        <v>1</v>
      </c>
      <c r="D29">
        <v>10</v>
      </c>
      <c r="E29" s="14">
        <v>6</v>
      </c>
      <c r="F29" s="18">
        <f t="shared" si="0"/>
        <v>0.1</v>
      </c>
      <c r="G29" s="18">
        <f t="shared" si="1"/>
        <v>0.16666666666666666</v>
      </c>
      <c r="H29" s="18">
        <f t="shared" si="2"/>
        <v>6.6666666666666666E-2</v>
      </c>
      <c r="I29" s="18">
        <f t="shared" si="10"/>
        <v>0.125</v>
      </c>
      <c r="J29" s="24">
        <v>0.1</v>
      </c>
      <c r="K29" s="24">
        <v>0.16669999999999999</v>
      </c>
      <c r="L29" s="24">
        <v>6.6699999999999995E-2</v>
      </c>
      <c r="M29" s="24">
        <v>0.125</v>
      </c>
      <c r="N29" s="17" t="s">
        <v>1281</v>
      </c>
      <c r="O29" s="2">
        <v>58</v>
      </c>
      <c r="P29" s="2">
        <v>3</v>
      </c>
      <c r="Q29" s="10">
        <v>58</v>
      </c>
      <c r="R29" s="10">
        <v>1</v>
      </c>
      <c r="S29" s="10">
        <v>10</v>
      </c>
      <c r="T29" s="14">
        <v>6</v>
      </c>
      <c r="U29" s="18">
        <f t="shared" si="3"/>
        <v>0.1</v>
      </c>
      <c r="V29" s="18">
        <f t="shared" si="4"/>
        <v>0.16666666666666666</v>
      </c>
      <c r="W29" s="20">
        <f t="shared" si="5"/>
        <v>6.6666666666666666E-2</v>
      </c>
      <c r="X29" s="18">
        <f t="shared" si="11"/>
        <v>0.125</v>
      </c>
      <c r="Y29" t="s">
        <v>1280</v>
      </c>
      <c r="Z29">
        <v>58</v>
      </c>
      <c r="AA29">
        <v>6</v>
      </c>
      <c r="AB29">
        <v>13</v>
      </c>
      <c r="AC29" s="14">
        <v>6</v>
      </c>
      <c r="AD29" s="18">
        <f t="shared" si="6"/>
        <v>0.46153846153846156</v>
      </c>
      <c r="AE29" s="18">
        <f t="shared" si="7"/>
        <v>1</v>
      </c>
      <c r="AF29" s="20">
        <f t="shared" si="8"/>
        <v>0.46153846153846156</v>
      </c>
      <c r="AG29" s="18">
        <f t="shared" si="12"/>
        <v>0.63157894736842102</v>
      </c>
      <c r="AH29" t="s">
        <v>1107</v>
      </c>
      <c r="AI29" s="27" t="str">
        <f t="shared" si="9"/>
        <v>D58 2018 41 3 La evaluacion de las</v>
      </c>
    </row>
    <row r="30" spans="1:35" x14ac:dyDescent="0.3">
      <c r="A30" t="s">
        <v>1037</v>
      </c>
      <c r="B30" s="13">
        <v>59</v>
      </c>
      <c r="C30">
        <v>1</v>
      </c>
      <c r="D30">
        <v>8</v>
      </c>
      <c r="E30" s="14">
        <v>2</v>
      </c>
      <c r="F30" s="18">
        <f t="shared" si="0"/>
        <v>0.125</v>
      </c>
      <c r="G30" s="18">
        <f t="shared" si="1"/>
        <v>0.5</v>
      </c>
      <c r="H30" s="18">
        <f t="shared" si="2"/>
        <v>0.1111111111111111</v>
      </c>
      <c r="I30" s="18">
        <f t="shared" si="10"/>
        <v>0.2</v>
      </c>
      <c r="J30" s="24">
        <v>0.125</v>
      </c>
      <c r="K30" s="24">
        <v>0.5</v>
      </c>
      <c r="L30" s="24">
        <v>0.1111</v>
      </c>
      <c r="M30" s="24">
        <v>0.2</v>
      </c>
      <c r="N30" s="17" t="s">
        <v>1281</v>
      </c>
      <c r="O30" s="3"/>
      <c r="P30" s="3"/>
      <c r="Q30" s="10">
        <v>59</v>
      </c>
      <c r="R30" s="30">
        <v>0</v>
      </c>
      <c r="S30" s="10">
        <v>10</v>
      </c>
      <c r="T30" s="14">
        <v>2</v>
      </c>
      <c r="U30" s="18">
        <f t="shared" si="3"/>
        <v>0</v>
      </c>
      <c r="V30" s="18">
        <f t="shared" si="4"/>
        <v>0</v>
      </c>
      <c r="W30" s="20">
        <f t="shared" si="5"/>
        <v>0</v>
      </c>
      <c r="X30" s="18">
        <v>0</v>
      </c>
      <c r="Y30" t="s">
        <v>1280</v>
      </c>
      <c r="Z30">
        <v>59</v>
      </c>
      <c r="AA30">
        <v>2</v>
      </c>
      <c r="AB30">
        <v>6</v>
      </c>
      <c r="AC30" s="14">
        <v>2</v>
      </c>
      <c r="AD30" s="18">
        <f t="shared" si="6"/>
        <v>0.33333333333333331</v>
      </c>
      <c r="AE30" s="18">
        <f t="shared" si="7"/>
        <v>1</v>
      </c>
      <c r="AF30" s="20">
        <f t="shared" si="8"/>
        <v>0.33333333333333331</v>
      </c>
      <c r="AG30" s="18">
        <f t="shared" si="12"/>
        <v>0.5</v>
      </c>
      <c r="AH30" t="s">
        <v>1108</v>
      </c>
      <c r="AI30" s="27" t="str">
        <f t="shared" si="9"/>
        <v>D59 2018 41 3 BPMS</v>
      </c>
    </row>
    <row r="31" spans="1:35" x14ac:dyDescent="0.3">
      <c r="A31" t="s">
        <v>1038</v>
      </c>
      <c r="B31" s="13">
        <v>60</v>
      </c>
      <c r="C31">
        <v>4</v>
      </c>
      <c r="D31">
        <v>10</v>
      </c>
      <c r="E31" s="14">
        <v>7</v>
      </c>
      <c r="F31" s="18">
        <f t="shared" si="0"/>
        <v>0.4</v>
      </c>
      <c r="G31" s="18">
        <f t="shared" si="1"/>
        <v>0.5714285714285714</v>
      </c>
      <c r="H31" s="18">
        <f t="shared" si="2"/>
        <v>0.30769230769230771</v>
      </c>
      <c r="I31" s="18">
        <f t="shared" si="10"/>
        <v>0.47058823529411764</v>
      </c>
      <c r="J31" s="24">
        <v>0.4</v>
      </c>
      <c r="K31" s="24">
        <v>0.57140000000000002</v>
      </c>
      <c r="L31" s="24">
        <v>0.30769999999999997</v>
      </c>
      <c r="M31" s="24">
        <v>0.47060000000000002</v>
      </c>
      <c r="N31" s="17" t="s">
        <v>1281</v>
      </c>
      <c r="O31" s="2">
        <v>60</v>
      </c>
      <c r="P31" s="2">
        <v>2</v>
      </c>
      <c r="Q31" s="10">
        <v>60</v>
      </c>
      <c r="R31" s="10">
        <v>2</v>
      </c>
      <c r="S31" s="10">
        <v>10</v>
      </c>
      <c r="T31" s="14">
        <v>7</v>
      </c>
      <c r="U31" s="18">
        <f t="shared" si="3"/>
        <v>0.2</v>
      </c>
      <c r="V31" s="18">
        <f t="shared" si="4"/>
        <v>0.2857142857142857</v>
      </c>
      <c r="W31" s="20">
        <f t="shared" si="5"/>
        <v>0.13333333333333333</v>
      </c>
      <c r="X31" s="18">
        <f t="shared" si="11"/>
        <v>0.23529411764705882</v>
      </c>
      <c r="Y31" t="s">
        <v>1280</v>
      </c>
      <c r="Z31">
        <v>60</v>
      </c>
      <c r="AA31">
        <v>4</v>
      </c>
      <c r="AB31">
        <v>11</v>
      </c>
      <c r="AC31" s="14">
        <v>7</v>
      </c>
      <c r="AD31" s="18">
        <f t="shared" si="6"/>
        <v>0.36363636363636365</v>
      </c>
      <c r="AE31" s="18">
        <f t="shared" si="7"/>
        <v>0.5714285714285714</v>
      </c>
      <c r="AF31" s="20">
        <f t="shared" si="8"/>
        <v>0.2857142857142857</v>
      </c>
      <c r="AG31" s="18">
        <f t="shared" si="12"/>
        <v>0.44444444444444442</v>
      </c>
      <c r="AH31" t="s">
        <v>1109</v>
      </c>
      <c r="AI31" s="27" t="str">
        <f t="shared" si="9"/>
        <v>D60 2018 41 3 Recursos abiertos</v>
      </c>
    </row>
    <row r="32" spans="1:35" x14ac:dyDescent="0.3">
      <c r="A32" t="s">
        <v>1039</v>
      </c>
      <c r="B32" s="13">
        <v>61</v>
      </c>
      <c r="C32">
        <v>2</v>
      </c>
      <c r="D32">
        <v>10</v>
      </c>
      <c r="E32" s="14">
        <v>6</v>
      </c>
      <c r="F32" s="18">
        <f t="shared" si="0"/>
        <v>0.2</v>
      </c>
      <c r="G32" s="18">
        <f t="shared" si="1"/>
        <v>0.33333333333333331</v>
      </c>
      <c r="H32" s="18">
        <f t="shared" si="2"/>
        <v>0.14285714285714285</v>
      </c>
      <c r="I32" s="18">
        <f t="shared" si="10"/>
        <v>0.25</v>
      </c>
      <c r="J32" s="24">
        <v>0.2</v>
      </c>
      <c r="K32" s="24">
        <v>0.33329999999999999</v>
      </c>
      <c r="L32" s="24">
        <v>0.1429</v>
      </c>
      <c r="M32" s="24">
        <v>0.25</v>
      </c>
      <c r="N32" s="17" t="s">
        <v>1281</v>
      </c>
      <c r="O32" s="2">
        <v>61</v>
      </c>
      <c r="P32" s="2">
        <v>4</v>
      </c>
      <c r="Q32" s="10">
        <v>61</v>
      </c>
      <c r="R32" s="10">
        <v>3</v>
      </c>
      <c r="S32" s="10">
        <v>10</v>
      </c>
      <c r="T32" s="14">
        <v>6</v>
      </c>
      <c r="U32" s="18">
        <f t="shared" si="3"/>
        <v>0.3</v>
      </c>
      <c r="V32" s="18">
        <f t="shared" si="4"/>
        <v>0.5</v>
      </c>
      <c r="W32" s="20">
        <f t="shared" si="5"/>
        <v>0.23076923076923078</v>
      </c>
      <c r="X32" s="18">
        <f t="shared" si="11"/>
        <v>0.37499999999999994</v>
      </c>
      <c r="Y32" t="s">
        <v>1280</v>
      </c>
      <c r="Z32">
        <v>61</v>
      </c>
      <c r="AA32">
        <v>3</v>
      </c>
      <c r="AB32">
        <v>7</v>
      </c>
      <c r="AC32" s="14">
        <v>6</v>
      </c>
      <c r="AD32" s="18">
        <f t="shared" si="6"/>
        <v>0.42857142857142855</v>
      </c>
      <c r="AE32" s="18">
        <f t="shared" si="7"/>
        <v>0.5</v>
      </c>
      <c r="AF32" s="20">
        <f t="shared" si="8"/>
        <v>0.3</v>
      </c>
      <c r="AG32" s="18">
        <f t="shared" si="12"/>
        <v>0.46153846153846151</v>
      </c>
      <c r="AH32" t="s">
        <v>1110</v>
      </c>
      <c r="AI32" s="27" t="str">
        <f t="shared" si="9"/>
        <v>D61 2018 41 3 Patentes sobre</v>
      </c>
    </row>
    <row r="33" spans="1:35" x14ac:dyDescent="0.3">
      <c r="A33" t="s">
        <v>1040</v>
      </c>
      <c r="B33" s="13">
        <v>62</v>
      </c>
      <c r="C33">
        <v>2</v>
      </c>
      <c r="D33">
        <v>10</v>
      </c>
      <c r="E33" s="14">
        <v>8</v>
      </c>
      <c r="F33" s="18">
        <f t="shared" si="0"/>
        <v>0.2</v>
      </c>
      <c r="G33" s="18">
        <f t="shared" si="1"/>
        <v>0.25</v>
      </c>
      <c r="H33" s="18">
        <f t="shared" si="2"/>
        <v>0.125</v>
      </c>
      <c r="I33" s="18">
        <f t="shared" si="10"/>
        <v>0.22222222222222224</v>
      </c>
      <c r="J33" s="24">
        <v>0.2</v>
      </c>
      <c r="K33" s="24">
        <v>0.25</v>
      </c>
      <c r="L33" s="24">
        <v>0.125</v>
      </c>
      <c r="M33" s="24">
        <v>0.22220000000000001</v>
      </c>
      <c r="N33" s="17" t="s">
        <v>1281</v>
      </c>
      <c r="O33" s="2">
        <v>62</v>
      </c>
      <c r="P33" s="2">
        <v>5</v>
      </c>
      <c r="Q33" s="10">
        <v>62</v>
      </c>
      <c r="R33" s="10">
        <v>4</v>
      </c>
      <c r="S33" s="10">
        <v>10</v>
      </c>
      <c r="T33" s="14">
        <v>8</v>
      </c>
      <c r="U33" s="18">
        <f t="shared" si="3"/>
        <v>0.4</v>
      </c>
      <c r="V33" s="18">
        <f t="shared" si="4"/>
        <v>0.5</v>
      </c>
      <c r="W33" s="20">
        <f t="shared" si="5"/>
        <v>0.2857142857142857</v>
      </c>
      <c r="X33" s="18">
        <f t="shared" si="11"/>
        <v>0.44444444444444448</v>
      </c>
      <c r="Y33" t="s">
        <v>1280</v>
      </c>
      <c r="Z33">
        <v>62</v>
      </c>
      <c r="AA33">
        <v>5</v>
      </c>
      <c r="AB33">
        <v>14</v>
      </c>
      <c r="AC33" s="14">
        <v>8</v>
      </c>
      <c r="AD33" s="18">
        <f t="shared" si="6"/>
        <v>0.35714285714285715</v>
      </c>
      <c r="AE33" s="18">
        <f t="shared" si="7"/>
        <v>0.625</v>
      </c>
      <c r="AF33" s="20">
        <f t="shared" si="8"/>
        <v>0.29411764705882354</v>
      </c>
      <c r="AG33" s="18">
        <f t="shared" si="12"/>
        <v>0.45454545454545453</v>
      </c>
      <c r="AH33" t="s">
        <v>1111</v>
      </c>
      <c r="AI33" s="27" t="str">
        <f t="shared" si="9"/>
        <v>D62 2018 41 3 Desigualdad de genero</v>
      </c>
    </row>
    <row r="34" spans="1:35" x14ac:dyDescent="0.3">
      <c r="A34" t="s">
        <v>1041</v>
      </c>
      <c r="B34" s="13">
        <v>63</v>
      </c>
      <c r="C34">
        <v>4</v>
      </c>
      <c r="D34">
        <v>10</v>
      </c>
      <c r="E34" s="14">
        <v>8</v>
      </c>
      <c r="F34" s="18">
        <f t="shared" ref="F34:F65" si="13">C34/D34</f>
        <v>0.4</v>
      </c>
      <c r="G34" s="18">
        <f t="shared" ref="G34:G65" si="14">C34/E34</f>
        <v>0.5</v>
      </c>
      <c r="H34" s="18">
        <f t="shared" ref="H34:H65" si="15">C34/(E34+(D34-C34))</f>
        <v>0.2857142857142857</v>
      </c>
      <c r="I34" s="18">
        <f t="shared" si="10"/>
        <v>0.44444444444444448</v>
      </c>
      <c r="J34" s="24">
        <v>0.4</v>
      </c>
      <c r="K34" s="24">
        <v>0.5</v>
      </c>
      <c r="L34" s="24">
        <v>0.28570000000000001</v>
      </c>
      <c r="M34" s="24">
        <v>0.44440000000000002</v>
      </c>
      <c r="N34" s="17" t="s">
        <v>1281</v>
      </c>
      <c r="O34" s="2">
        <v>63</v>
      </c>
      <c r="P34" s="2">
        <v>6</v>
      </c>
      <c r="Q34" s="10">
        <v>63</v>
      </c>
      <c r="R34" s="10">
        <v>4</v>
      </c>
      <c r="S34" s="10">
        <v>10</v>
      </c>
      <c r="T34" s="14">
        <v>8</v>
      </c>
      <c r="U34" s="18">
        <f t="shared" ref="U34:U65" si="16">R34/S34</f>
        <v>0.4</v>
      </c>
      <c r="V34" s="18">
        <f t="shared" ref="V34:V65" si="17">R34/T34</f>
        <v>0.5</v>
      </c>
      <c r="W34" s="20">
        <f t="shared" ref="W34:W65" si="18">R34/(T34+(S34-R34))</f>
        <v>0.2857142857142857</v>
      </c>
      <c r="X34" s="18">
        <f t="shared" si="11"/>
        <v>0.44444444444444448</v>
      </c>
      <c r="Y34" t="s">
        <v>1280</v>
      </c>
      <c r="Z34">
        <v>63</v>
      </c>
      <c r="AA34">
        <v>7</v>
      </c>
      <c r="AB34">
        <v>13</v>
      </c>
      <c r="AC34" s="14">
        <v>8</v>
      </c>
      <c r="AD34" s="18">
        <f t="shared" ref="AD34:AD65" si="19">AA34/AB34</f>
        <v>0.53846153846153844</v>
      </c>
      <c r="AE34" s="18">
        <f t="shared" ref="AE34:AE65" si="20">AA34/AC34</f>
        <v>0.875</v>
      </c>
      <c r="AF34" s="20">
        <f t="shared" ref="AF34:AF65" si="21">AA34/(AC34+(AB34-AA34))</f>
        <v>0.5</v>
      </c>
      <c r="AG34" s="18">
        <f t="shared" si="12"/>
        <v>0.66666666666666674</v>
      </c>
      <c r="AH34" t="s">
        <v>1112</v>
      </c>
      <c r="AI34" s="27" t="str">
        <f t="shared" si="9"/>
        <v>D63 2016 39 3 Relegan los informativos</v>
      </c>
    </row>
    <row r="35" spans="1:35" x14ac:dyDescent="0.3">
      <c r="A35" t="s">
        <v>1042</v>
      </c>
      <c r="B35" s="13">
        <v>64</v>
      </c>
      <c r="C35">
        <v>3</v>
      </c>
      <c r="D35">
        <v>10</v>
      </c>
      <c r="E35" s="14">
        <v>8</v>
      </c>
      <c r="F35" s="18">
        <f t="shared" si="13"/>
        <v>0.3</v>
      </c>
      <c r="G35" s="18">
        <f t="shared" si="14"/>
        <v>0.375</v>
      </c>
      <c r="H35" s="18">
        <f t="shared" si="15"/>
        <v>0.2</v>
      </c>
      <c r="I35" s="18">
        <f t="shared" si="10"/>
        <v>0.33333333333333326</v>
      </c>
      <c r="J35" s="24">
        <v>0.3</v>
      </c>
      <c r="K35" s="24">
        <v>0.375</v>
      </c>
      <c r="L35" s="24">
        <v>0.2</v>
      </c>
      <c r="M35" s="24">
        <v>0.33329999999999999</v>
      </c>
      <c r="N35" s="17" t="s">
        <v>1281</v>
      </c>
      <c r="O35" s="2">
        <v>64</v>
      </c>
      <c r="P35" s="2">
        <v>3</v>
      </c>
      <c r="Q35" s="10">
        <v>64</v>
      </c>
      <c r="R35" s="10">
        <v>2</v>
      </c>
      <c r="S35" s="10">
        <v>10</v>
      </c>
      <c r="T35" s="14">
        <v>8</v>
      </c>
      <c r="U35" s="18">
        <f t="shared" si="16"/>
        <v>0.2</v>
      </c>
      <c r="V35" s="18">
        <f t="shared" si="17"/>
        <v>0.25</v>
      </c>
      <c r="W35" s="20">
        <f t="shared" si="18"/>
        <v>0.125</v>
      </c>
      <c r="X35" s="18">
        <f t="shared" si="11"/>
        <v>0.22222222222222224</v>
      </c>
      <c r="Y35" t="s">
        <v>1280</v>
      </c>
      <c r="Z35">
        <v>64</v>
      </c>
      <c r="AA35">
        <v>4</v>
      </c>
      <c r="AB35">
        <v>10</v>
      </c>
      <c r="AC35" s="14">
        <v>8</v>
      </c>
      <c r="AD35" s="18">
        <f t="shared" si="19"/>
        <v>0.4</v>
      </c>
      <c r="AE35" s="18">
        <f t="shared" si="20"/>
        <v>0.5</v>
      </c>
      <c r="AF35" s="20">
        <f t="shared" si="21"/>
        <v>0.2857142857142857</v>
      </c>
      <c r="AG35" s="18">
        <f t="shared" si="12"/>
        <v>0.44444444444444448</v>
      </c>
      <c r="AH35" t="s">
        <v>1113</v>
      </c>
      <c r="AI35" s="27" t="str">
        <f t="shared" si="9"/>
        <v>D64 2016 39 3 Redes de conectividad</v>
      </c>
    </row>
    <row r="36" spans="1:35" x14ac:dyDescent="0.3">
      <c r="A36" t="s">
        <v>1043</v>
      </c>
      <c r="B36" s="13">
        <v>65</v>
      </c>
      <c r="C36">
        <v>1</v>
      </c>
      <c r="D36">
        <v>10</v>
      </c>
      <c r="E36" s="14">
        <v>5</v>
      </c>
      <c r="F36" s="18">
        <f t="shared" si="13"/>
        <v>0.1</v>
      </c>
      <c r="G36" s="18">
        <f t="shared" si="14"/>
        <v>0.2</v>
      </c>
      <c r="H36" s="18">
        <f t="shared" si="15"/>
        <v>7.1428571428571425E-2</v>
      </c>
      <c r="I36" s="18">
        <f t="shared" si="10"/>
        <v>0.13333333333333333</v>
      </c>
      <c r="J36" s="24">
        <v>0.1</v>
      </c>
      <c r="K36" s="24">
        <v>0.2</v>
      </c>
      <c r="L36" s="24">
        <v>7.1400000000000005E-2</v>
      </c>
      <c r="M36" s="24">
        <v>0.1333</v>
      </c>
      <c r="N36" s="17" t="s">
        <v>1281</v>
      </c>
      <c r="O36" s="2">
        <v>65</v>
      </c>
      <c r="P36" s="2">
        <v>4</v>
      </c>
      <c r="Q36" s="10">
        <v>65</v>
      </c>
      <c r="R36" s="10">
        <v>2</v>
      </c>
      <c r="S36" s="10">
        <v>10</v>
      </c>
      <c r="T36" s="14">
        <v>5</v>
      </c>
      <c r="U36" s="18">
        <f t="shared" si="16"/>
        <v>0.2</v>
      </c>
      <c r="V36" s="18">
        <f t="shared" si="17"/>
        <v>0.4</v>
      </c>
      <c r="W36" s="20">
        <f t="shared" si="18"/>
        <v>0.15384615384615385</v>
      </c>
      <c r="X36" s="18">
        <f t="shared" si="11"/>
        <v>0.26666666666666666</v>
      </c>
      <c r="Y36" t="s">
        <v>1280</v>
      </c>
      <c r="Z36">
        <v>65</v>
      </c>
      <c r="AA36">
        <v>2</v>
      </c>
      <c r="AB36">
        <v>8</v>
      </c>
      <c r="AC36" s="14">
        <v>5</v>
      </c>
      <c r="AD36" s="18">
        <f t="shared" si="19"/>
        <v>0.25</v>
      </c>
      <c r="AE36" s="18">
        <f t="shared" si="20"/>
        <v>0.4</v>
      </c>
      <c r="AF36" s="20">
        <f t="shared" si="21"/>
        <v>0.18181818181818182</v>
      </c>
      <c r="AG36" s="18">
        <f t="shared" si="12"/>
        <v>0.30769230769230771</v>
      </c>
      <c r="AH36" t="s">
        <v>1114</v>
      </c>
      <c r="AI36" s="27" t="str">
        <f t="shared" si="9"/>
        <v>D65 2016 39 3 Medicion de la presencia</v>
      </c>
    </row>
    <row r="37" spans="1:35" x14ac:dyDescent="0.3">
      <c r="A37" t="s">
        <v>1044</v>
      </c>
      <c r="B37" s="13">
        <v>66</v>
      </c>
      <c r="C37">
        <v>2</v>
      </c>
      <c r="D37">
        <v>9</v>
      </c>
      <c r="E37" s="14">
        <v>7</v>
      </c>
      <c r="F37" s="18">
        <f t="shared" si="13"/>
        <v>0.22222222222222221</v>
      </c>
      <c r="G37" s="18">
        <f t="shared" si="14"/>
        <v>0.2857142857142857</v>
      </c>
      <c r="H37" s="18">
        <f t="shared" si="15"/>
        <v>0.14285714285714285</v>
      </c>
      <c r="I37" s="18">
        <f t="shared" si="10"/>
        <v>0.25</v>
      </c>
      <c r="J37" s="24">
        <v>0.22220000000000001</v>
      </c>
      <c r="K37" s="24">
        <v>0.28570000000000001</v>
      </c>
      <c r="L37" s="24">
        <v>0.1429</v>
      </c>
      <c r="M37" s="24">
        <v>0.25</v>
      </c>
      <c r="N37" s="17" t="s">
        <v>1281</v>
      </c>
      <c r="O37" s="2">
        <v>66</v>
      </c>
      <c r="P37" s="2">
        <v>4</v>
      </c>
      <c r="Q37" s="10">
        <v>66</v>
      </c>
      <c r="R37" s="10">
        <v>3</v>
      </c>
      <c r="S37" s="10">
        <v>10</v>
      </c>
      <c r="T37" s="14">
        <v>7</v>
      </c>
      <c r="U37" s="18">
        <f t="shared" si="16"/>
        <v>0.3</v>
      </c>
      <c r="V37" s="18">
        <f t="shared" si="17"/>
        <v>0.42857142857142855</v>
      </c>
      <c r="W37" s="20">
        <f t="shared" si="18"/>
        <v>0.21428571428571427</v>
      </c>
      <c r="X37" s="18">
        <f t="shared" si="11"/>
        <v>0.3529411764705882</v>
      </c>
      <c r="Y37" t="s">
        <v>1280</v>
      </c>
      <c r="Z37">
        <v>66</v>
      </c>
      <c r="AA37">
        <v>1</v>
      </c>
      <c r="AB37">
        <v>8</v>
      </c>
      <c r="AC37" s="14">
        <v>7</v>
      </c>
      <c r="AD37" s="18">
        <f t="shared" si="19"/>
        <v>0.125</v>
      </c>
      <c r="AE37" s="18">
        <f t="shared" si="20"/>
        <v>0.14285714285714285</v>
      </c>
      <c r="AF37" s="20">
        <f t="shared" si="21"/>
        <v>7.1428571428571425E-2</v>
      </c>
      <c r="AG37" s="18">
        <f t="shared" si="12"/>
        <v>0.13333333333333333</v>
      </c>
      <c r="AH37" t="s">
        <v>1115</v>
      </c>
      <c r="AI37" s="27" t="str">
        <f t="shared" si="9"/>
        <v>D66 2016 39 3 Influencia del programa</v>
      </c>
    </row>
    <row r="38" spans="1:35" x14ac:dyDescent="0.3">
      <c r="A38" t="s">
        <v>1045</v>
      </c>
      <c r="B38" s="13">
        <v>67</v>
      </c>
      <c r="C38">
        <v>2</v>
      </c>
      <c r="D38">
        <v>10</v>
      </c>
      <c r="E38" s="14">
        <v>8</v>
      </c>
      <c r="F38" s="18">
        <f t="shared" si="13"/>
        <v>0.2</v>
      </c>
      <c r="G38" s="18">
        <f t="shared" si="14"/>
        <v>0.25</v>
      </c>
      <c r="H38" s="18">
        <f t="shared" si="15"/>
        <v>0.125</v>
      </c>
      <c r="I38" s="18">
        <f t="shared" si="10"/>
        <v>0.22222222222222224</v>
      </c>
      <c r="J38" s="24">
        <v>0.2</v>
      </c>
      <c r="K38" s="24">
        <v>0.25</v>
      </c>
      <c r="L38" s="24">
        <v>0.125</v>
      </c>
      <c r="M38" s="24">
        <v>0.22220000000000001</v>
      </c>
      <c r="N38" s="17" t="s">
        <v>1281</v>
      </c>
      <c r="O38" s="2">
        <v>67</v>
      </c>
      <c r="P38" s="2">
        <v>4</v>
      </c>
      <c r="Q38" s="10">
        <v>67</v>
      </c>
      <c r="R38" s="10">
        <v>2</v>
      </c>
      <c r="S38" s="10">
        <v>10</v>
      </c>
      <c r="T38" s="14">
        <v>7</v>
      </c>
      <c r="U38" s="18">
        <f t="shared" si="16"/>
        <v>0.2</v>
      </c>
      <c r="V38" s="18">
        <f t="shared" si="17"/>
        <v>0.2857142857142857</v>
      </c>
      <c r="W38" s="20">
        <f t="shared" si="18"/>
        <v>0.13333333333333333</v>
      </c>
      <c r="X38" s="18">
        <f t="shared" si="11"/>
        <v>0.23529411764705882</v>
      </c>
      <c r="Y38" t="s">
        <v>1280</v>
      </c>
      <c r="Z38">
        <v>67</v>
      </c>
      <c r="AA38">
        <v>4</v>
      </c>
      <c r="AB38">
        <v>9</v>
      </c>
      <c r="AC38" s="14">
        <v>7</v>
      </c>
      <c r="AD38" s="18">
        <f t="shared" si="19"/>
        <v>0.44444444444444442</v>
      </c>
      <c r="AE38" s="18">
        <f t="shared" si="20"/>
        <v>0.5714285714285714</v>
      </c>
      <c r="AF38" s="20">
        <f t="shared" si="21"/>
        <v>0.33333333333333331</v>
      </c>
      <c r="AG38" s="18">
        <f t="shared" si="12"/>
        <v>0.5</v>
      </c>
      <c r="AH38" t="s">
        <v>1116</v>
      </c>
      <c r="AI38" s="27" t="str">
        <f t="shared" si="9"/>
        <v>D67 2018 41 4 La publicacion en linked</v>
      </c>
    </row>
    <row r="39" spans="1:35" x14ac:dyDescent="0.3">
      <c r="A39" t="s">
        <v>1046</v>
      </c>
      <c r="B39" s="13">
        <v>68</v>
      </c>
      <c r="C39">
        <v>3</v>
      </c>
      <c r="D39">
        <v>10</v>
      </c>
      <c r="E39" s="14">
        <v>6</v>
      </c>
      <c r="F39" s="18">
        <f t="shared" si="13"/>
        <v>0.3</v>
      </c>
      <c r="G39" s="18">
        <f t="shared" si="14"/>
        <v>0.5</v>
      </c>
      <c r="H39" s="18">
        <f t="shared" si="15"/>
        <v>0.23076923076923078</v>
      </c>
      <c r="I39" s="18">
        <f t="shared" si="10"/>
        <v>0.37499999999999994</v>
      </c>
      <c r="J39" s="24">
        <v>0.3</v>
      </c>
      <c r="K39" s="24">
        <v>0.5</v>
      </c>
      <c r="L39" s="24">
        <v>0.23080000000000001</v>
      </c>
      <c r="M39" s="24">
        <v>0.375</v>
      </c>
      <c r="N39" s="17" t="s">
        <v>1281</v>
      </c>
      <c r="O39" s="2">
        <v>68</v>
      </c>
      <c r="P39" s="2">
        <v>3</v>
      </c>
      <c r="Q39" s="10">
        <v>68</v>
      </c>
      <c r="R39" s="10">
        <v>3</v>
      </c>
      <c r="S39" s="10">
        <v>10</v>
      </c>
      <c r="T39" s="14">
        <v>6</v>
      </c>
      <c r="U39" s="18">
        <f t="shared" si="16"/>
        <v>0.3</v>
      </c>
      <c r="V39" s="18">
        <f t="shared" si="17"/>
        <v>0.5</v>
      </c>
      <c r="W39" s="20">
        <f t="shared" si="18"/>
        <v>0.23076923076923078</v>
      </c>
      <c r="X39" s="18">
        <f t="shared" si="11"/>
        <v>0.37499999999999994</v>
      </c>
      <c r="Y39" t="s">
        <v>1280</v>
      </c>
      <c r="Z39">
        <v>68</v>
      </c>
      <c r="AA39">
        <v>4</v>
      </c>
      <c r="AB39">
        <v>12</v>
      </c>
      <c r="AC39" s="14">
        <v>6</v>
      </c>
      <c r="AD39" s="18">
        <f t="shared" si="19"/>
        <v>0.33333333333333331</v>
      </c>
      <c r="AE39" s="18">
        <f t="shared" si="20"/>
        <v>0.66666666666666663</v>
      </c>
      <c r="AF39" s="20">
        <f t="shared" si="21"/>
        <v>0.2857142857142857</v>
      </c>
      <c r="AG39" s="18">
        <f t="shared" si="12"/>
        <v>0.44444444444444442</v>
      </c>
      <c r="AH39" t="s">
        <v>1117</v>
      </c>
      <c r="AI39" s="27" t="str">
        <f t="shared" si="9"/>
        <v>D68 2018 41 4 La influencia de la produccion</v>
      </c>
    </row>
    <row r="40" spans="1:35" x14ac:dyDescent="0.3">
      <c r="A40" t="s">
        <v>1047</v>
      </c>
      <c r="B40" s="13">
        <v>69</v>
      </c>
      <c r="C40">
        <v>3</v>
      </c>
      <c r="D40">
        <v>10</v>
      </c>
      <c r="E40" s="14">
        <v>6</v>
      </c>
      <c r="F40" s="18">
        <f t="shared" si="13"/>
        <v>0.3</v>
      </c>
      <c r="G40" s="18">
        <f t="shared" si="14"/>
        <v>0.5</v>
      </c>
      <c r="H40" s="18">
        <f t="shared" si="15"/>
        <v>0.23076923076923078</v>
      </c>
      <c r="I40" s="18">
        <f t="shared" si="10"/>
        <v>0.37499999999999994</v>
      </c>
      <c r="J40" s="24">
        <v>0.3</v>
      </c>
      <c r="K40" s="24">
        <v>0.5</v>
      </c>
      <c r="L40" s="24">
        <v>0.23080000000000001</v>
      </c>
      <c r="M40" s="24">
        <v>0.375</v>
      </c>
      <c r="N40" s="17" t="s">
        <v>1281</v>
      </c>
      <c r="O40" s="2">
        <v>69</v>
      </c>
      <c r="P40" s="2">
        <v>2</v>
      </c>
      <c r="Q40" s="10">
        <v>69</v>
      </c>
      <c r="R40" s="10">
        <v>1</v>
      </c>
      <c r="S40" s="10">
        <v>10</v>
      </c>
      <c r="T40" s="14">
        <v>6</v>
      </c>
      <c r="U40" s="18">
        <f t="shared" si="16"/>
        <v>0.1</v>
      </c>
      <c r="V40" s="18">
        <f t="shared" si="17"/>
        <v>0.16666666666666666</v>
      </c>
      <c r="W40" s="20">
        <f t="shared" si="18"/>
        <v>6.6666666666666666E-2</v>
      </c>
      <c r="X40" s="18">
        <f t="shared" si="11"/>
        <v>0.125</v>
      </c>
      <c r="Y40" t="s">
        <v>1280</v>
      </c>
      <c r="Z40">
        <v>69</v>
      </c>
      <c r="AA40">
        <v>6</v>
      </c>
      <c r="AB40">
        <v>10</v>
      </c>
      <c r="AC40" s="14">
        <v>6</v>
      </c>
      <c r="AD40" s="18">
        <f t="shared" si="19"/>
        <v>0.6</v>
      </c>
      <c r="AE40" s="18">
        <f t="shared" si="20"/>
        <v>1</v>
      </c>
      <c r="AF40" s="20">
        <f t="shared" si="21"/>
        <v>0.6</v>
      </c>
      <c r="AG40" s="18">
        <f t="shared" si="12"/>
        <v>0.74999999999999989</v>
      </c>
      <c r="AH40" t="s">
        <v>1118</v>
      </c>
      <c r="AI40" s="27" t="str">
        <f t="shared" si="9"/>
        <v>D69 2018 41 4 La mision bca nacionales</v>
      </c>
    </row>
    <row r="41" spans="1:35" x14ac:dyDescent="0.3">
      <c r="A41" t="s">
        <v>1048</v>
      </c>
      <c r="B41" s="13">
        <v>70</v>
      </c>
      <c r="C41">
        <v>3</v>
      </c>
      <c r="D41">
        <v>10</v>
      </c>
      <c r="E41" s="14">
        <v>4</v>
      </c>
      <c r="F41" s="18">
        <f t="shared" si="13"/>
        <v>0.3</v>
      </c>
      <c r="G41" s="18">
        <f t="shared" si="14"/>
        <v>0.75</v>
      </c>
      <c r="H41" s="18">
        <f t="shared" si="15"/>
        <v>0.27272727272727271</v>
      </c>
      <c r="I41" s="18">
        <f t="shared" si="10"/>
        <v>0.42857142857142849</v>
      </c>
      <c r="J41" s="24">
        <v>0.3</v>
      </c>
      <c r="K41" s="24">
        <v>0.75</v>
      </c>
      <c r="L41" s="24">
        <v>0.2727</v>
      </c>
      <c r="M41" s="24">
        <v>0.42859999999999998</v>
      </c>
      <c r="N41" s="17" t="s">
        <v>1281</v>
      </c>
      <c r="O41" s="2">
        <v>70</v>
      </c>
      <c r="P41" s="2">
        <v>3</v>
      </c>
      <c r="Q41" s="10">
        <v>70</v>
      </c>
      <c r="R41" s="10">
        <v>3</v>
      </c>
      <c r="S41" s="10">
        <v>10</v>
      </c>
      <c r="T41" s="14">
        <v>4</v>
      </c>
      <c r="U41" s="18">
        <f t="shared" si="16"/>
        <v>0.3</v>
      </c>
      <c r="V41" s="18">
        <f t="shared" si="17"/>
        <v>0.75</v>
      </c>
      <c r="W41" s="20">
        <f t="shared" si="18"/>
        <v>0.27272727272727271</v>
      </c>
      <c r="X41" s="18">
        <f t="shared" si="11"/>
        <v>0.42857142857142849</v>
      </c>
      <c r="Y41" t="s">
        <v>1280</v>
      </c>
      <c r="Z41">
        <v>70</v>
      </c>
      <c r="AA41">
        <v>3</v>
      </c>
      <c r="AB41">
        <v>9</v>
      </c>
      <c r="AC41" s="14">
        <v>4</v>
      </c>
      <c r="AD41" s="18">
        <f t="shared" si="19"/>
        <v>0.33333333333333331</v>
      </c>
      <c r="AE41" s="18">
        <f t="shared" si="20"/>
        <v>0.75</v>
      </c>
      <c r="AF41" s="20">
        <f t="shared" si="21"/>
        <v>0.3</v>
      </c>
      <c r="AG41" s="18">
        <f t="shared" si="12"/>
        <v>0.46153846153846156</v>
      </c>
      <c r="AH41" t="s">
        <v>1119</v>
      </c>
      <c r="AI41" s="27" t="str">
        <f t="shared" si="9"/>
        <v>D70 2018 41 4 La comunidad cientifica</v>
      </c>
    </row>
    <row r="42" spans="1:35" x14ac:dyDescent="0.3">
      <c r="A42" t="s">
        <v>1049</v>
      </c>
      <c r="B42" s="13">
        <v>71</v>
      </c>
      <c r="C42">
        <v>2</v>
      </c>
      <c r="D42">
        <v>10</v>
      </c>
      <c r="E42" s="14">
        <v>6</v>
      </c>
      <c r="F42" s="18">
        <f t="shared" si="13"/>
        <v>0.2</v>
      </c>
      <c r="G42" s="18">
        <f t="shared" si="14"/>
        <v>0.33333333333333331</v>
      </c>
      <c r="H42" s="18">
        <f t="shared" si="15"/>
        <v>0.14285714285714285</v>
      </c>
      <c r="I42" s="18">
        <f t="shared" si="10"/>
        <v>0.25</v>
      </c>
      <c r="J42" s="24">
        <v>0.2</v>
      </c>
      <c r="K42" s="24">
        <v>0.33329999999999999</v>
      </c>
      <c r="L42" s="24">
        <v>0.1429</v>
      </c>
      <c r="M42" s="24">
        <v>0.25</v>
      </c>
      <c r="N42" s="17" t="s">
        <v>1281</v>
      </c>
      <c r="O42" s="2">
        <v>71</v>
      </c>
      <c r="P42" s="2">
        <v>3</v>
      </c>
      <c r="Q42" s="10">
        <v>71</v>
      </c>
      <c r="R42" s="10">
        <v>2</v>
      </c>
      <c r="S42" s="10">
        <v>10</v>
      </c>
      <c r="T42" s="14">
        <v>6</v>
      </c>
      <c r="U42" s="18">
        <f t="shared" si="16"/>
        <v>0.2</v>
      </c>
      <c r="V42" s="18">
        <f t="shared" si="17"/>
        <v>0.33333333333333331</v>
      </c>
      <c r="W42" s="20">
        <f t="shared" si="18"/>
        <v>0.14285714285714285</v>
      </c>
      <c r="X42" s="18">
        <f t="shared" si="11"/>
        <v>0.25</v>
      </c>
      <c r="Y42" t="s">
        <v>1280</v>
      </c>
      <c r="Z42">
        <v>71</v>
      </c>
      <c r="AA42">
        <v>3</v>
      </c>
      <c r="AB42">
        <v>13</v>
      </c>
      <c r="AC42" s="14">
        <v>6</v>
      </c>
      <c r="AD42" s="18">
        <f t="shared" si="19"/>
        <v>0.23076923076923078</v>
      </c>
      <c r="AE42" s="18">
        <f t="shared" si="20"/>
        <v>0.5</v>
      </c>
      <c r="AF42" s="20">
        <f t="shared" si="21"/>
        <v>0.1875</v>
      </c>
      <c r="AG42" s="18">
        <f t="shared" si="12"/>
        <v>0.31578947368421051</v>
      </c>
      <c r="AH42" t="s">
        <v>1120</v>
      </c>
      <c r="AI42" s="27" t="str">
        <f t="shared" si="9"/>
        <v>D71 2018 41 4 Analisis de la materia</v>
      </c>
    </row>
    <row r="43" spans="1:35" x14ac:dyDescent="0.3">
      <c r="A43" t="s">
        <v>1050</v>
      </c>
      <c r="B43" s="13">
        <v>72</v>
      </c>
      <c r="C43">
        <v>3</v>
      </c>
      <c r="D43">
        <v>10</v>
      </c>
      <c r="E43" s="14">
        <v>5</v>
      </c>
      <c r="F43" s="18">
        <f t="shared" si="13"/>
        <v>0.3</v>
      </c>
      <c r="G43" s="18">
        <f t="shared" si="14"/>
        <v>0.6</v>
      </c>
      <c r="H43" s="18">
        <f t="shared" si="15"/>
        <v>0.25</v>
      </c>
      <c r="I43" s="18">
        <f t="shared" si="10"/>
        <v>0.4</v>
      </c>
      <c r="J43" s="24">
        <v>0.3</v>
      </c>
      <c r="K43" s="24">
        <v>0.6</v>
      </c>
      <c r="L43" s="24">
        <v>0.25</v>
      </c>
      <c r="M43" s="24">
        <v>0.4</v>
      </c>
      <c r="N43" s="17" t="s">
        <v>1281</v>
      </c>
      <c r="O43" s="2">
        <v>72</v>
      </c>
      <c r="P43" s="2">
        <v>4</v>
      </c>
      <c r="Q43" s="10">
        <v>72</v>
      </c>
      <c r="R43" s="10">
        <v>4</v>
      </c>
      <c r="S43" s="10">
        <v>10</v>
      </c>
      <c r="T43" s="14">
        <v>5</v>
      </c>
      <c r="U43" s="18">
        <f t="shared" si="16"/>
        <v>0.4</v>
      </c>
      <c r="V43" s="18">
        <f t="shared" si="17"/>
        <v>0.8</v>
      </c>
      <c r="W43" s="20">
        <f t="shared" si="18"/>
        <v>0.36363636363636365</v>
      </c>
      <c r="X43" s="18">
        <f t="shared" si="11"/>
        <v>0.53333333333333333</v>
      </c>
      <c r="Y43" t="s">
        <v>1280</v>
      </c>
      <c r="Z43">
        <v>72</v>
      </c>
      <c r="AA43">
        <v>5</v>
      </c>
      <c r="AB43">
        <v>12</v>
      </c>
      <c r="AC43" s="14">
        <v>5</v>
      </c>
      <c r="AD43" s="18">
        <f t="shared" si="19"/>
        <v>0.41666666666666669</v>
      </c>
      <c r="AE43" s="18">
        <f t="shared" si="20"/>
        <v>1</v>
      </c>
      <c r="AF43" s="20">
        <f t="shared" si="21"/>
        <v>0.41666666666666669</v>
      </c>
      <c r="AG43" s="18">
        <f t="shared" si="12"/>
        <v>0.58823529411764708</v>
      </c>
      <c r="AH43" t="s">
        <v>1121</v>
      </c>
      <c r="AI43" s="27" t="str">
        <f t="shared" si="9"/>
        <v>D72 2018 41 4 Modelizando el uso</v>
      </c>
    </row>
    <row r="44" spans="1:35" x14ac:dyDescent="0.3">
      <c r="A44" t="s">
        <v>1051</v>
      </c>
      <c r="B44" s="13">
        <v>73</v>
      </c>
      <c r="C44">
        <v>3</v>
      </c>
      <c r="D44">
        <v>10</v>
      </c>
      <c r="E44" s="14">
        <v>6</v>
      </c>
      <c r="F44" s="18">
        <f t="shared" si="13"/>
        <v>0.3</v>
      </c>
      <c r="G44" s="18">
        <f t="shared" si="14"/>
        <v>0.5</v>
      </c>
      <c r="H44" s="18">
        <f t="shared" si="15"/>
        <v>0.23076923076923078</v>
      </c>
      <c r="I44" s="18">
        <f t="shared" si="10"/>
        <v>0.37499999999999994</v>
      </c>
      <c r="J44" s="24">
        <v>0.3</v>
      </c>
      <c r="K44" s="24">
        <v>0.5</v>
      </c>
      <c r="L44" s="24">
        <v>0.23080000000000001</v>
      </c>
      <c r="M44" s="24">
        <v>0.375</v>
      </c>
      <c r="N44" s="17" t="s">
        <v>1281</v>
      </c>
      <c r="O44" s="2">
        <v>73</v>
      </c>
      <c r="P44" s="2">
        <v>4</v>
      </c>
      <c r="Q44" s="10">
        <v>73</v>
      </c>
      <c r="R44" s="10">
        <v>4</v>
      </c>
      <c r="S44" s="10">
        <v>10</v>
      </c>
      <c r="T44" s="14">
        <v>7</v>
      </c>
      <c r="U44" s="18">
        <f t="shared" si="16"/>
        <v>0.4</v>
      </c>
      <c r="V44" s="18">
        <f t="shared" si="17"/>
        <v>0.5714285714285714</v>
      </c>
      <c r="W44" s="20">
        <f t="shared" si="18"/>
        <v>0.30769230769230771</v>
      </c>
      <c r="X44" s="18">
        <f t="shared" si="11"/>
        <v>0.47058823529411764</v>
      </c>
      <c r="Y44" t="s">
        <v>1280</v>
      </c>
      <c r="Z44">
        <v>73</v>
      </c>
      <c r="AA44">
        <v>5</v>
      </c>
      <c r="AB44">
        <v>10</v>
      </c>
      <c r="AC44" s="14">
        <v>7</v>
      </c>
      <c r="AD44" s="18">
        <f t="shared" si="19"/>
        <v>0.5</v>
      </c>
      <c r="AE44" s="18">
        <f t="shared" si="20"/>
        <v>0.7142857142857143</v>
      </c>
      <c r="AF44" s="20">
        <f t="shared" si="21"/>
        <v>0.41666666666666669</v>
      </c>
      <c r="AG44" s="18">
        <f t="shared" si="12"/>
        <v>0.58823529411764697</v>
      </c>
      <c r="AH44" t="s">
        <v>1122</v>
      </c>
      <c r="AI44" s="27" t="str">
        <f t="shared" si="9"/>
        <v>D73 2019 42 1 Analisis de la produccion</v>
      </c>
    </row>
    <row r="45" spans="1:35" x14ac:dyDescent="0.3">
      <c r="A45" t="s">
        <v>1052</v>
      </c>
      <c r="B45" s="13">
        <v>74</v>
      </c>
      <c r="C45">
        <v>2</v>
      </c>
      <c r="D45">
        <v>10</v>
      </c>
      <c r="E45" s="14">
        <v>6</v>
      </c>
      <c r="F45" s="18">
        <f t="shared" si="13"/>
        <v>0.2</v>
      </c>
      <c r="G45" s="18">
        <f t="shared" si="14"/>
        <v>0.33333333333333331</v>
      </c>
      <c r="H45" s="18">
        <f t="shared" si="15"/>
        <v>0.14285714285714285</v>
      </c>
      <c r="I45" s="18">
        <f t="shared" si="10"/>
        <v>0.25</v>
      </c>
      <c r="J45" s="24">
        <v>0.2</v>
      </c>
      <c r="K45" s="24">
        <v>0.33329999999999999</v>
      </c>
      <c r="L45" s="24">
        <v>0.1429</v>
      </c>
      <c r="M45" s="24">
        <v>0.25</v>
      </c>
      <c r="N45" s="17" t="s">
        <v>1281</v>
      </c>
      <c r="O45" s="2">
        <v>74</v>
      </c>
      <c r="P45" s="2">
        <v>4</v>
      </c>
      <c r="Q45" s="10">
        <v>74</v>
      </c>
      <c r="R45" s="10">
        <v>3</v>
      </c>
      <c r="S45" s="10">
        <v>10</v>
      </c>
      <c r="T45" s="14">
        <v>6</v>
      </c>
      <c r="U45" s="18">
        <f t="shared" si="16"/>
        <v>0.3</v>
      </c>
      <c r="V45" s="18">
        <f t="shared" si="17"/>
        <v>0.5</v>
      </c>
      <c r="W45" s="20">
        <f t="shared" si="18"/>
        <v>0.23076923076923078</v>
      </c>
      <c r="X45" s="18">
        <f t="shared" si="11"/>
        <v>0.37499999999999994</v>
      </c>
      <c r="Y45" t="s">
        <v>1280</v>
      </c>
      <c r="Z45">
        <v>74</v>
      </c>
      <c r="AA45">
        <v>3</v>
      </c>
      <c r="AB45">
        <v>11</v>
      </c>
      <c r="AC45" s="14">
        <v>6</v>
      </c>
      <c r="AD45" s="18">
        <f t="shared" si="19"/>
        <v>0.27272727272727271</v>
      </c>
      <c r="AE45" s="18">
        <f t="shared" si="20"/>
        <v>0.5</v>
      </c>
      <c r="AF45" s="20">
        <f t="shared" si="21"/>
        <v>0.21428571428571427</v>
      </c>
      <c r="AG45" s="18">
        <f t="shared" si="12"/>
        <v>0.3529411764705882</v>
      </c>
      <c r="AH45" t="s">
        <v>1123</v>
      </c>
      <c r="AI45" s="27" t="str">
        <f t="shared" si="9"/>
        <v>D74 2019 42 1 Implicacion de gobiernos</v>
      </c>
    </row>
    <row r="46" spans="1:35" x14ac:dyDescent="0.3">
      <c r="A46" t="s">
        <v>1053</v>
      </c>
      <c r="B46" s="13">
        <v>75</v>
      </c>
      <c r="C46">
        <v>5</v>
      </c>
      <c r="D46">
        <v>10</v>
      </c>
      <c r="E46" s="14">
        <v>6</v>
      </c>
      <c r="F46" s="18">
        <f t="shared" si="13"/>
        <v>0.5</v>
      </c>
      <c r="G46" s="18">
        <f t="shared" si="14"/>
        <v>0.83333333333333337</v>
      </c>
      <c r="H46" s="18">
        <f t="shared" si="15"/>
        <v>0.45454545454545453</v>
      </c>
      <c r="I46" s="18">
        <f t="shared" si="10"/>
        <v>0.625</v>
      </c>
      <c r="J46" s="24">
        <v>0.5</v>
      </c>
      <c r="K46" s="24">
        <v>0.83330000000000004</v>
      </c>
      <c r="L46" s="24">
        <v>0.45450000000000002</v>
      </c>
      <c r="M46" s="24">
        <v>0.625</v>
      </c>
      <c r="N46" s="17" t="s">
        <v>1281</v>
      </c>
      <c r="O46" s="2">
        <v>75</v>
      </c>
      <c r="P46" s="2">
        <v>3</v>
      </c>
      <c r="Q46" s="10">
        <v>75</v>
      </c>
      <c r="R46" s="10">
        <v>2</v>
      </c>
      <c r="S46" s="10">
        <v>10</v>
      </c>
      <c r="T46" s="14">
        <v>6</v>
      </c>
      <c r="U46" s="18">
        <f t="shared" si="16"/>
        <v>0.2</v>
      </c>
      <c r="V46" s="18">
        <f t="shared" si="17"/>
        <v>0.33333333333333331</v>
      </c>
      <c r="W46" s="20">
        <f t="shared" si="18"/>
        <v>0.14285714285714285</v>
      </c>
      <c r="X46" s="18">
        <f t="shared" si="11"/>
        <v>0.25</v>
      </c>
      <c r="Y46" t="s">
        <v>1280</v>
      </c>
      <c r="Z46">
        <v>75</v>
      </c>
      <c r="AA46">
        <v>5</v>
      </c>
      <c r="AB46">
        <v>13</v>
      </c>
      <c r="AC46" s="14">
        <v>6</v>
      </c>
      <c r="AD46" s="18">
        <f t="shared" si="19"/>
        <v>0.38461538461538464</v>
      </c>
      <c r="AE46" s="18">
        <f t="shared" si="20"/>
        <v>0.83333333333333337</v>
      </c>
      <c r="AF46" s="20">
        <f t="shared" si="21"/>
        <v>0.35714285714285715</v>
      </c>
      <c r="AG46" s="18">
        <f t="shared" si="12"/>
        <v>0.52631578947368418</v>
      </c>
      <c r="AH46" t="s">
        <v>1124</v>
      </c>
      <c r="AI46" s="27" t="str">
        <f t="shared" si="9"/>
        <v>D75 2019 42 1 Contacto intergrupal</v>
      </c>
    </row>
    <row r="47" spans="1:35" x14ac:dyDescent="0.3">
      <c r="A47" t="s">
        <v>1054</v>
      </c>
      <c r="B47" s="13">
        <v>76</v>
      </c>
      <c r="C47">
        <v>1</v>
      </c>
      <c r="D47">
        <v>10</v>
      </c>
      <c r="E47" s="14">
        <v>2</v>
      </c>
      <c r="F47" s="18">
        <f t="shared" si="13"/>
        <v>0.1</v>
      </c>
      <c r="G47" s="18">
        <f t="shared" si="14"/>
        <v>0.5</v>
      </c>
      <c r="H47" s="18">
        <f t="shared" si="15"/>
        <v>9.0909090909090912E-2</v>
      </c>
      <c r="I47" s="18">
        <f t="shared" si="10"/>
        <v>0.16666666666666669</v>
      </c>
      <c r="J47" s="24">
        <v>0.1</v>
      </c>
      <c r="K47" s="24">
        <v>0.5</v>
      </c>
      <c r="L47" s="24">
        <v>9.0899999999999995E-2</v>
      </c>
      <c r="M47" s="24">
        <v>0.16669999999999999</v>
      </c>
      <c r="N47" s="17" t="s">
        <v>1281</v>
      </c>
      <c r="O47" s="2">
        <v>76</v>
      </c>
      <c r="P47" s="2">
        <v>1</v>
      </c>
      <c r="Q47" s="10">
        <v>76</v>
      </c>
      <c r="R47" s="30">
        <v>0</v>
      </c>
      <c r="S47" s="10">
        <v>10</v>
      </c>
      <c r="T47" s="14">
        <v>2</v>
      </c>
      <c r="U47" s="18">
        <f t="shared" si="16"/>
        <v>0</v>
      </c>
      <c r="V47" s="18">
        <f t="shared" si="17"/>
        <v>0</v>
      </c>
      <c r="W47" s="20">
        <f t="shared" si="18"/>
        <v>0</v>
      </c>
      <c r="X47" s="18">
        <v>0</v>
      </c>
      <c r="Y47" t="s">
        <v>1280</v>
      </c>
      <c r="Z47">
        <v>76</v>
      </c>
      <c r="AA47">
        <v>1</v>
      </c>
      <c r="AB47">
        <v>9</v>
      </c>
      <c r="AC47" s="14">
        <v>2</v>
      </c>
      <c r="AD47" s="18">
        <f t="shared" si="19"/>
        <v>0.1111111111111111</v>
      </c>
      <c r="AE47" s="18">
        <f t="shared" si="20"/>
        <v>0.5</v>
      </c>
      <c r="AF47" s="20">
        <f t="shared" si="21"/>
        <v>0.1</v>
      </c>
      <c r="AG47" s="18">
        <f t="shared" si="12"/>
        <v>0.1818181818181818</v>
      </c>
      <c r="AH47" t="s">
        <v>1125</v>
      </c>
      <c r="AI47" s="27" t="str">
        <f t="shared" si="9"/>
        <v>D76 2019 42 1 Analisis internalizacion</v>
      </c>
    </row>
    <row r="48" spans="1:35" x14ac:dyDescent="0.3">
      <c r="A48" t="s">
        <v>1055</v>
      </c>
      <c r="B48" s="13">
        <v>77</v>
      </c>
      <c r="C48">
        <v>5</v>
      </c>
      <c r="D48">
        <v>10</v>
      </c>
      <c r="E48" s="14">
        <v>9</v>
      </c>
      <c r="F48" s="18">
        <f t="shared" si="13"/>
        <v>0.5</v>
      </c>
      <c r="G48" s="18">
        <f t="shared" si="14"/>
        <v>0.55555555555555558</v>
      </c>
      <c r="H48" s="18">
        <f t="shared" si="15"/>
        <v>0.35714285714285715</v>
      </c>
      <c r="I48" s="18">
        <f t="shared" si="10"/>
        <v>0.52631578947368418</v>
      </c>
      <c r="J48" s="24">
        <v>0.5</v>
      </c>
      <c r="K48" s="24">
        <v>0.55559999999999998</v>
      </c>
      <c r="L48" s="24">
        <v>0.35709999999999997</v>
      </c>
      <c r="M48" s="24">
        <v>0.52629999999999999</v>
      </c>
      <c r="N48" s="17" t="s">
        <v>1281</v>
      </c>
      <c r="O48" s="2">
        <v>77</v>
      </c>
      <c r="P48" s="2">
        <v>5</v>
      </c>
      <c r="Q48" s="10">
        <v>77</v>
      </c>
      <c r="R48" s="10">
        <v>4</v>
      </c>
      <c r="S48" s="10">
        <v>10</v>
      </c>
      <c r="T48" s="14">
        <v>9</v>
      </c>
      <c r="U48" s="18">
        <f t="shared" si="16"/>
        <v>0.4</v>
      </c>
      <c r="V48" s="18">
        <f t="shared" si="17"/>
        <v>0.44444444444444442</v>
      </c>
      <c r="W48" s="20">
        <f t="shared" si="18"/>
        <v>0.26666666666666666</v>
      </c>
      <c r="X48" s="18">
        <f t="shared" si="11"/>
        <v>0.4210526315789474</v>
      </c>
      <c r="Y48" t="s">
        <v>1280</v>
      </c>
      <c r="Z48">
        <v>77</v>
      </c>
      <c r="AA48">
        <v>7</v>
      </c>
      <c r="AB48">
        <v>13</v>
      </c>
      <c r="AC48" s="14">
        <v>9</v>
      </c>
      <c r="AD48" s="18">
        <f t="shared" si="19"/>
        <v>0.53846153846153844</v>
      </c>
      <c r="AE48" s="18">
        <f t="shared" si="20"/>
        <v>0.77777777777777779</v>
      </c>
      <c r="AF48" s="20">
        <f t="shared" si="21"/>
        <v>0.46666666666666667</v>
      </c>
      <c r="AG48" s="18">
        <f t="shared" si="12"/>
        <v>0.63636363636363635</v>
      </c>
      <c r="AH48" t="s">
        <v>1126</v>
      </c>
      <c r="AI48" s="27" t="str">
        <f t="shared" si="9"/>
        <v>D77 2019 42 1 Produccion de revistas</v>
      </c>
    </row>
    <row r="49" spans="1:35" x14ac:dyDescent="0.3">
      <c r="A49" t="s">
        <v>1056</v>
      </c>
      <c r="B49" s="13">
        <v>78</v>
      </c>
      <c r="C49">
        <v>3</v>
      </c>
      <c r="D49">
        <v>10</v>
      </c>
      <c r="E49" s="14">
        <v>4</v>
      </c>
      <c r="F49" s="18">
        <f t="shared" si="13"/>
        <v>0.3</v>
      </c>
      <c r="G49" s="18">
        <f t="shared" si="14"/>
        <v>0.75</v>
      </c>
      <c r="H49" s="18">
        <f t="shared" si="15"/>
        <v>0.27272727272727271</v>
      </c>
      <c r="I49" s="18">
        <f t="shared" si="10"/>
        <v>0.42857142857142849</v>
      </c>
      <c r="J49" s="24">
        <v>0.3</v>
      </c>
      <c r="K49" s="24">
        <v>0.75</v>
      </c>
      <c r="L49" s="24">
        <v>0.2727</v>
      </c>
      <c r="M49" s="24">
        <v>0.42859999999999998</v>
      </c>
      <c r="N49" s="17" t="s">
        <v>1281</v>
      </c>
      <c r="O49" s="2">
        <v>78</v>
      </c>
      <c r="P49" s="2">
        <v>4</v>
      </c>
      <c r="Q49" s="10">
        <v>78</v>
      </c>
      <c r="R49" s="10">
        <v>4</v>
      </c>
      <c r="S49" s="10">
        <v>10</v>
      </c>
      <c r="T49" s="14">
        <v>4</v>
      </c>
      <c r="U49" s="18">
        <f t="shared" si="16"/>
        <v>0.4</v>
      </c>
      <c r="V49" s="18">
        <f t="shared" si="17"/>
        <v>1</v>
      </c>
      <c r="W49" s="20">
        <f t="shared" si="18"/>
        <v>0.4</v>
      </c>
      <c r="X49" s="18">
        <f t="shared" si="11"/>
        <v>0.57142857142857151</v>
      </c>
      <c r="Y49" t="s">
        <v>1280</v>
      </c>
      <c r="Z49">
        <v>78</v>
      </c>
      <c r="AA49">
        <v>3</v>
      </c>
      <c r="AB49">
        <v>6</v>
      </c>
      <c r="AC49" s="14">
        <v>4</v>
      </c>
      <c r="AD49" s="18">
        <f t="shared" si="19"/>
        <v>0.5</v>
      </c>
      <c r="AE49" s="18">
        <f t="shared" si="20"/>
        <v>0.75</v>
      </c>
      <c r="AF49" s="20">
        <f t="shared" si="21"/>
        <v>0.42857142857142855</v>
      </c>
      <c r="AG49" s="18">
        <f t="shared" si="12"/>
        <v>0.6</v>
      </c>
      <c r="AH49" t="s">
        <v>1127</v>
      </c>
      <c r="AI49" s="27" t="str">
        <f t="shared" si="9"/>
        <v>D78 2019 42 1 Competencias informacionales</v>
      </c>
    </row>
    <row r="50" spans="1:35" x14ac:dyDescent="0.3">
      <c r="A50" t="s">
        <v>1057</v>
      </c>
      <c r="B50" s="13">
        <v>79</v>
      </c>
      <c r="C50">
        <v>3</v>
      </c>
      <c r="D50">
        <v>10</v>
      </c>
      <c r="E50" s="14">
        <v>5</v>
      </c>
      <c r="F50" s="18">
        <f t="shared" si="13"/>
        <v>0.3</v>
      </c>
      <c r="G50" s="18">
        <f t="shared" si="14"/>
        <v>0.6</v>
      </c>
      <c r="H50" s="18">
        <f t="shared" si="15"/>
        <v>0.25</v>
      </c>
      <c r="I50" s="18">
        <f t="shared" si="10"/>
        <v>0.4</v>
      </c>
      <c r="J50" s="24">
        <v>0.3</v>
      </c>
      <c r="K50" s="24">
        <v>0.6</v>
      </c>
      <c r="L50" s="24">
        <v>0.25</v>
      </c>
      <c r="M50" s="24">
        <v>0.4</v>
      </c>
      <c r="N50" s="17" t="s">
        <v>1281</v>
      </c>
      <c r="O50" s="2">
        <v>79</v>
      </c>
      <c r="P50" s="2">
        <v>4</v>
      </c>
      <c r="Q50" s="10">
        <v>79</v>
      </c>
      <c r="R50" s="10">
        <v>3</v>
      </c>
      <c r="S50" s="10">
        <v>10</v>
      </c>
      <c r="T50" s="14">
        <v>5</v>
      </c>
      <c r="U50" s="18">
        <f t="shared" si="16"/>
        <v>0.3</v>
      </c>
      <c r="V50" s="18">
        <f t="shared" si="17"/>
        <v>0.6</v>
      </c>
      <c r="W50" s="20">
        <f t="shared" si="18"/>
        <v>0.25</v>
      </c>
      <c r="X50" s="18">
        <f t="shared" si="11"/>
        <v>0.4</v>
      </c>
      <c r="Y50" t="s">
        <v>1280</v>
      </c>
      <c r="Z50">
        <v>79</v>
      </c>
      <c r="AA50">
        <v>5</v>
      </c>
      <c r="AB50">
        <v>8</v>
      </c>
      <c r="AC50" s="14">
        <v>5</v>
      </c>
      <c r="AD50" s="18">
        <f t="shared" si="19"/>
        <v>0.625</v>
      </c>
      <c r="AE50" s="18">
        <f t="shared" si="20"/>
        <v>1</v>
      </c>
      <c r="AF50" s="20">
        <f t="shared" si="21"/>
        <v>0.625</v>
      </c>
      <c r="AG50" s="18">
        <f t="shared" si="12"/>
        <v>0.76923076923076927</v>
      </c>
      <c r="AH50" t="s">
        <v>1128</v>
      </c>
      <c r="AI50" s="27" t="str">
        <f t="shared" si="9"/>
        <v>D79 2019 42 2 Percepciones docente</v>
      </c>
    </row>
    <row r="51" spans="1:35" x14ac:dyDescent="0.3">
      <c r="A51" t="s">
        <v>1058</v>
      </c>
      <c r="B51" s="13">
        <v>80</v>
      </c>
      <c r="C51">
        <v>2</v>
      </c>
      <c r="D51">
        <v>10</v>
      </c>
      <c r="E51" s="14">
        <v>3</v>
      </c>
      <c r="F51" s="18">
        <f t="shared" si="13"/>
        <v>0.2</v>
      </c>
      <c r="G51" s="18">
        <f t="shared" si="14"/>
        <v>0.66666666666666663</v>
      </c>
      <c r="H51" s="18">
        <f t="shared" si="15"/>
        <v>0.18181818181818182</v>
      </c>
      <c r="I51" s="18">
        <f t="shared" si="10"/>
        <v>0.30769230769230765</v>
      </c>
      <c r="J51" s="24">
        <v>0.2</v>
      </c>
      <c r="K51" s="24">
        <v>0.66669999999999996</v>
      </c>
      <c r="L51" s="24">
        <v>0.18179999999999999</v>
      </c>
      <c r="M51" s="24">
        <v>0.30769999999999997</v>
      </c>
      <c r="N51" s="17" t="s">
        <v>1281</v>
      </c>
      <c r="O51" s="2">
        <v>80</v>
      </c>
      <c r="P51" s="2">
        <v>1</v>
      </c>
      <c r="Q51" s="10">
        <v>80</v>
      </c>
      <c r="R51" s="10">
        <v>1</v>
      </c>
      <c r="S51" s="10">
        <v>10</v>
      </c>
      <c r="T51" s="14">
        <v>3</v>
      </c>
      <c r="U51" s="18">
        <f t="shared" si="16"/>
        <v>0.1</v>
      </c>
      <c r="V51" s="18">
        <f t="shared" si="17"/>
        <v>0.33333333333333331</v>
      </c>
      <c r="W51" s="20">
        <f t="shared" si="18"/>
        <v>8.3333333333333329E-2</v>
      </c>
      <c r="X51" s="18">
        <f t="shared" si="11"/>
        <v>0.15384615384615383</v>
      </c>
      <c r="Y51" t="s">
        <v>1280</v>
      </c>
      <c r="Z51">
        <v>80</v>
      </c>
      <c r="AA51">
        <v>3</v>
      </c>
      <c r="AB51">
        <v>9</v>
      </c>
      <c r="AC51" s="14">
        <v>3</v>
      </c>
      <c r="AD51" s="18">
        <f t="shared" si="19"/>
        <v>0.33333333333333331</v>
      </c>
      <c r="AE51" s="18">
        <f t="shared" si="20"/>
        <v>1</v>
      </c>
      <c r="AF51" s="20">
        <f t="shared" si="21"/>
        <v>0.33333333333333331</v>
      </c>
      <c r="AG51" s="18">
        <f t="shared" si="12"/>
        <v>0.5</v>
      </c>
      <c r="AH51" t="s">
        <v>1129</v>
      </c>
      <c r="AI51" s="27" t="str">
        <f t="shared" si="9"/>
        <v>D80 2019 42 2 Implementacion</v>
      </c>
    </row>
    <row r="52" spans="1:35" x14ac:dyDescent="0.3">
      <c r="A52" t="s">
        <v>1059</v>
      </c>
      <c r="B52" s="13">
        <v>81</v>
      </c>
      <c r="C52">
        <v>2</v>
      </c>
      <c r="D52">
        <v>10</v>
      </c>
      <c r="E52" s="14">
        <v>4</v>
      </c>
      <c r="F52" s="18">
        <f t="shared" si="13"/>
        <v>0.2</v>
      </c>
      <c r="G52" s="18">
        <f t="shared" si="14"/>
        <v>0.5</v>
      </c>
      <c r="H52" s="18">
        <f t="shared" si="15"/>
        <v>0.16666666666666666</v>
      </c>
      <c r="I52" s="18">
        <f t="shared" si="10"/>
        <v>0.28571428571428575</v>
      </c>
      <c r="J52" s="24">
        <v>0.2</v>
      </c>
      <c r="K52" s="24">
        <v>0.5</v>
      </c>
      <c r="L52" s="24">
        <v>0.16669999999999999</v>
      </c>
      <c r="M52" s="24">
        <v>0.28570000000000001</v>
      </c>
      <c r="N52" s="17" t="s">
        <v>1281</v>
      </c>
      <c r="O52" s="2">
        <v>81</v>
      </c>
      <c r="P52" s="2">
        <v>4</v>
      </c>
      <c r="Q52" s="10">
        <v>81</v>
      </c>
      <c r="R52" s="10">
        <v>3</v>
      </c>
      <c r="S52" s="10">
        <v>10</v>
      </c>
      <c r="T52" s="14">
        <v>4</v>
      </c>
      <c r="U52" s="18">
        <f t="shared" si="16"/>
        <v>0.3</v>
      </c>
      <c r="V52" s="18">
        <f t="shared" si="17"/>
        <v>0.75</v>
      </c>
      <c r="W52" s="20">
        <f t="shared" si="18"/>
        <v>0.27272727272727271</v>
      </c>
      <c r="X52" s="18">
        <f t="shared" si="11"/>
        <v>0.42857142857142849</v>
      </c>
      <c r="Y52" t="s">
        <v>1280</v>
      </c>
      <c r="Z52">
        <v>81</v>
      </c>
      <c r="AA52">
        <v>4</v>
      </c>
      <c r="AB52">
        <v>11</v>
      </c>
      <c r="AC52" s="14">
        <v>4</v>
      </c>
      <c r="AD52" s="18">
        <f t="shared" si="19"/>
        <v>0.36363636363636365</v>
      </c>
      <c r="AE52" s="18">
        <f t="shared" si="20"/>
        <v>1</v>
      </c>
      <c r="AF52" s="20">
        <f t="shared" si="21"/>
        <v>0.36363636363636365</v>
      </c>
      <c r="AG52" s="18">
        <f t="shared" si="12"/>
        <v>0.53333333333333333</v>
      </c>
      <c r="AH52" t="s">
        <v>1130</v>
      </c>
      <c r="AI52" s="27" t="str">
        <f t="shared" si="9"/>
        <v>D81 2019 42 2 Caracterizacion publicaciones</v>
      </c>
    </row>
    <row r="53" spans="1:35" x14ac:dyDescent="0.3">
      <c r="A53" t="s">
        <v>1060</v>
      </c>
      <c r="B53" s="13">
        <v>82</v>
      </c>
      <c r="C53">
        <v>4</v>
      </c>
      <c r="D53">
        <v>10</v>
      </c>
      <c r="E53" s="14">
        <v>8</v>
      </c>
      <c r="F53" s="18">
        <f t="shared" si="13"/>
        <v>0.4</v>
      </c>
      <c r="G53" s="18">
        <f t="shared" si="14"/>
        <v>0.5</v>
      </c>
      <c r="H53" s="18">
        <f t="shared" si="15"/>
        <v>0.2857142857142857</v>
      </c>
      <c r="I53" s="18">
        <f t="shared" si="10"/>
        <v>0.44444444444444448</v>
      </c>
      <c r="J53" s="24">
        <v>0.4</v>
      </c>
      <c r="K53" s="24">
        <v>0.5</v>
      </c>
      <c r="L53" s="24">
        <v>0.28570000000000001</v>
      </c>
      <c r="M53" s="24">
        <v>0.44440000000000002</v>
      </c>
      <c r="N53" s="17" t="s">
        <v>1281</v>
      </c>
      <c r="O53" s="2">
        <v>82</v>
      </c>
      <c r="P53" s="2">
        <v>4</v>
      </c>
      <c r="Q53" s="10">
        <v>82</v>
      </c>
      <c r="R53" s="10">
        <v>4</v>
      </c>
      <c r="S53" s="10">
        <v>10</v>
      </c>
      <c r="T53" s="14">
        <v>8</v>
      </c>
      <c r="U53" s="18">
        <f t="shared" si="16"/>
        <v>0.4</v>
      </c>
      <c r="V53" s="18">
        <f t="shared" si="17"/>
        <v>0.5</v>
      </c>
      <c r="W53" s="20">
        <f t="shared" si="18"/>
        <v>0.2857142857142857</v>
      </c>
      <c r="X53" s="18">
        <f t="shared" si="11"/>
        <v>0.44444444444444448</v>
      </c>
      <c r="Y53" t="s">
        <v>1280</v>
      </c>
      <c r="Z53">
        <v>82</v>
      </c>
      <c r="AA53">
        <v>7</v>
      </c>
      <c r="AB53">
        <v>15</v>
      </c>
      <c r="AC53" s="14">
        <v>8</v>
      </c>
      <c r="AD53" s="18">
        <f t="shared" si="19"/>
        <v>0.46666666666666667</v>
      </c>
      <c r="AE53" s="18">
        <f t="shared" si="20"/>
        <v>0.875</v>
      </c>
      <c r="AF53" s="20">
        <f t="shared" si="21"/>
        <v>0.4375</v>
      </c>
      <c r="AG53" s="18">
        <f t="shared" si="12"/>
        <v>0.60869565217391297</v>
      </c>
      <c r="AH53" t="s">
        <v>1131</v>
      </c>
      <c r="AI53" s="27" t="str">
        <f t="shared" si="9"/>
        <v>D82 2019 42 2 Calidad web</v>
      </c>
    </row>
    <row r="54" spans="1:35" x14ac:dyDescent="0.3">
      <c r="A54" t="s">
        <v>1061</v>
      </c>
      <c r="B54" s="13">
        <v>83</v>
      </c>
      <c r="C54">
        <v>2</v>
      </c>
      <c r="D54">
        <v>10</v>
      </c>
      <c r="E54" s="14">
        <v>4</v>
      </c>
      <c r="F54" s="18">
        <f t="shared" si="13"/>
        <v>0.2</v>
      </c>
      <c r="G54" s="18">
        <f t="shared" si="14"/>
        <v>0.5</v>
      </c>
      <c r="H54" s="18">
        <f t="shared" si="15"/>
        <v>0.16666666666666666</v>
      </c>
      <c r="I54" s="18">
        <f t="shared" si="10"/>
        <v>0.28571428571428575</v>
      </c>
      <c r="J54" s="24">
        <v>0.2</v>
      </c>
      <c r="K54" s="24">
        <v>0.5</v>
      </c>
      <c r="L54" s="24">
        <v>0.16669999999999999</v>
      </c>
      <c r="M54" s="24">
        <v>0.28570000000000001</v>
      </c>
      <c r="N54" s="17" t="s">
        <v>1281</v>
      </c>
      <c r="O54" s="2">
        <v>83</v>
      </c>
      <c r="P54" s="2">
        <v>3</v>
      </c>
      <c r="Q54" s="10">
        <v>83</v>
      </c>
      <c r="R54" s="10">
        <v>2</v>
      </c>
      <c r="S54" s="10">
        <v>10</v>
      </c>
      <c r="T54" s="14">
        <v>4</v>
      </c>
      <c r="U54" s="18">
        <f t="shared" si="16"/>
        <v>0.2</v>
      </c>
      <c r="V54" s="18">
        <f t="shared" si="17"/>
        <v>0.5</v>
      </c>
      <c r="W54" s="20">
        <f t="shared" si="18"/>
        <v>0.16666666666666666</v>
      </c>
      <c r="X54" s="18">
        <f t="shared" si="11"/>
        <v>0.28571428571428575</v>
      </c>
      <c r="Y54" t="s">
        <v>1280</v>
      </c>
      <c r="Z54">
        <v>83</v>
      </c>
      <c r="AA54">
        <v>4</v>
      </c>
      <c r="AB54">
        <v>13</v>
      </c>
      <c r="AC54" s="14">
        <v>4</v>
      </c>
      <c r="AD54" s="18">
        <f t="shared" si="19"/>
        <v>0.30769230769230771</v>
      </c>
      <c r="AE54" s="18">
        <f t="shared" si="20"/>
        <v>1</v>
      </c>
      <c r="AF54" s="20">
        <f t="shared" si="21"/>
        <v>0.30769230769230771</v>
      </c>
      <c r="AG54" s="18">
        <f t="shared" si="12"/>
        <v>0.47058823529411764</v>
      </c>
      <c r="AH54" t="s">
        <v>1132</v>
      </c>
      <c r="AI54" s="27" t="str">
        <f t="shared" si="9"/>
        <v>D83 2019 42 2 Las redes de colaboracion</v>
      </c>
    </row>
    <row r="55" spans="1:35" x14ac:dyDescent="0.3">
      <c r="A55" t="s">
        <v>1062</v>
      </c>
      <c r="B55" s="13">
        <v>84</v>
      </c>
      <c r="C55">
        <v>2</v>
      </c>
      <c r="D55">
        <v>10</v>
      </c>
      <c r="E55" s="14">
        <v>4</v>
      </c>
      <c r="F55" s="18">
        <f t="shared" si="13"/>
        <v>0.2</v>
      </c>
      <c r="G55" s="18">
        <f t="shared" si="14"/>
        <v>0.5</v>
      </c>
      <c r="H55" s="18">
        <f t="shared" si="15"/>
        <v>0.16666666666666666</v>
      </c>
      <c r="I55" s="18">
        <f t="shared" si="10"/>
        <v>0.28571428571428575</v>
      </c>
      <c r="J55" s="24">
        <v>0.2</v>
      </c>
      <c r="K55" s="24">
        <v>0.5</v>
      </c>
      <c r="L55" s="24">
        <v>0.16669999999999999</v>
      </c>
      <c r="M55" s="24">
        <v>0.28570000000000001</v>
      </c>
      <c r="N55" s="17" t="s">
        <v>1281</v>
      </c>
      <c r="O55" s="2">
        <v>84</v>
      </c>
      <c r="P55" s="2">
        <v>2</v>
      </c>
      <c r="Q55" s="10">
        <v>84</v>
      </c>
      <c r="R55" s="10">
        <v>1</v>
      </c>
      <c r="S55" s="10">
        <v>10</v>
      </c>
      <c r="T55" s="14">
        <v>4</v>
      </c>
      <c r="U55" s="18">
        <f t="shared" si="16"/>
        <v>0.1</v>
      </c>
      <c r="V55" s="18">
        <f t="shared" si="17"/>
        <v>0.25</v>
      </c>
      <c r="W55" s="20">
        <f t="shared" si="18"/>
        <v>7.6923076923076927E-2</v>
      </c>
      <c r="X55" s="18">
        <f t="shared" si="11"/>
        <v>0.14285714285714288</v>
      </c>
      <c r="Y55" t="s">
        <v>1280</v>
      </c>
      <c r="Z55">
        <v>84</v>
      </c>
      <c r="AA55">
        <v>4</v>
      </c>
      <c r="AB55">
        <v>11</v>
      </c>
      <c r="AC55" s="14">
        <v>4</v>
      </c>
      <c r="AD55" s="18">
        <f t="shared" si="19"/>
        <v>0.36363636363636365</v>
      </c>
      <c r="AE55" s="18">
        <f t="shared" si="20"/>
        <v>1</v>
      </c>
      <c r="AF55" s="20">
        <f t="shared" si="21"/>
        <v>0.36363636363636365</v>
      </c>
      <c r="AG55" s="18">
        <f t="shared" si="12"/>
        <v>0.53333333333333333</v>
      </c>
      <c r="AH55" t="s">
        <v>1133</v>
      </c>
      <c r="AI55" s="27" t="str">
        <f t="shared" si="9"/>
        <v>D84 2019 42 2 Influencia de variables</v>
      </c>
    </row>
    <row r="56" spans="1:35" x14ac:dyDescent="0.3">
      <c r="A56" t="s">
        <v>1063</v>
      </c>
      <c r="B56" s="13">
        <v>85</v>
      </c>
      <c r="C56">
        <v>2</v>
      </c>
      <c r="D56">
        <v>10</v>
      </c>
      <c r="E56" s="14">
        <v>4</v>
      </c>
      <c r="F56" s="18">
        <f t="shared" si="13"/>
        <v>0.2</v>
      </c>
      <c r="G56" s="18">
        <f t="shared" si="14"/>
        <v>0.5</v>
      </c>
      <c r="H56" s="18">
        <f t="shared" si="15"/>
        <v>0.16666666666666666</v>
      </c>
      <c r="I56" s="18">
        <f t="shared" si="10"/>
        <v>0.28571428571428575</v>
      </c>
      <c r="J56" s="24">
        <v>0.2</v>
      </c>
      <c r="K56" s="24">
        <v>0.5</v>
      </c>
      <c r="L56" s="24">
        <v>0.16669999999999999</v>
      </c>
      <c r="M56" s="24">
        <v>0.28570000000000001</v>
      </c>
      <c r="N56" s="17" t="s">
        <v>1281</v>
      </c>
      <c r="O56" s="2">
        <v>85</v>
      </c>
      <c r="P56" s="2">
        <v>2</v>
      </c>
      <c r="Q56" s="10">
        <v>85</v>
      </c>
      <c r="R56" s="10">
        <v>2</v>
      </c>
      <c r="S56" s="10">
        <v>10</v>
      </c>
      <c r="T56" s="14">
        <v>4</v>
      </c>
      <c r="U56" s="18">
        <f t="shared" si="16"/>
        <v>0.2</v>
      </c>
      <c r="V56" s="18">
        <f t="shared" si="17"/>
        <v>0.5</v>
      </c>
      <c r="W56" s="20">
        <f t="shared" si="18"/>
        <v>0.16666666666666666</v>
      </c>
      <c r="X56" s="18">
        <f t="shared" si="11"/>
        <v>0.28571428571428575</v>
      </c>
      <c r="Y56" t="s">
        <v>1280</v>
      </c>
      <c r="Z56">
        <v>85</v>
      </c>
      <c r="AA56">
        <v>3</v>
      </c>
      <c r="AB56">
        <v>9</v>
      </c>
      <c r="AC56" s="14">
        <v>4</v>
      </c>
      <c r="AD56" s="18">
        <f t="shared" si="19"/>
        <v>0.33333333333333331</v>
      </c>
      <c r="AE56" s="18">
        <f t="shared" si="20"/>
        <v>0.75</v>
      </c>
      <c r="AF56" s="20">
        <f t="shared" si="21"/>
        <v>0.3</v>
      </c>
      <c r="AG56" s="18">
        <f t="shared" si="12"/>
        <v>0.46153846153846156</v>
      </c>
      <c r="AH56" t="s">
        <v>1134</v>
      </c>
      <c r="AI56" s="27" t="str">
        <f t="shared" si="9"/>
        <v>D85 2019 42 3 Factor de impacto</v>
      </c>
    </row>
    <row r="57" spans="1:35" x14ac:dyDescent="0.3">
      <c r="A57" t="s">
        <v>1064</v>
      </c>
      <c r="B57" s="13">
        <v>86</v>
      </c>
      <c r="C57">
        <v>2</v>
      </c>
      <c r="D57">
        <v>10</v>
      </c>
      <c r="E57" s="14">
        <v>8</v>
      </c>
      <c r="F57" s="18">
        <f t="shared" si="13"/>
        <v>0.2</v>
      </c>
      <c r="G57" s="18">
        <f t="shared" si="14"/>
        <v>0.25</v>
      </c>
      <c r="H57" s="18">
        <f t="shared" si="15"/>
        <v>0.125</v>
      </c>
      <c r="I57" s="18">
        <f t="shared" si="10"/>
        <v>0.22222222222222224</v>
      </c>
      <c r="J57" s="24">
        <v>0.2</v>
      </c>
      <c r="K57" s="24">
        <v>0.25</v>
      </c>
      <c r="L57" s="24">
        <v>0.125</v>
      </c>
      <c r="M57" s="24">
        <v>0.22220000000000001</v>
      </c>
      <c r="N57" s="17" t="s">
        <v>1281</v>
      </c>
      <c r="O57" s="2">
        <v>86</v>
      </c>
      <c r="P57" s="2">
        <v>5</v>
      </c>
      <c r="Q57" s="10">
        <v>86</v>
      </c>
      <c r="R57" s="10">
        <v>2</v>
      </c>
      <c r="S57" s="10">
        <v>10</v>
      </c>
      <c r="T57" s="14">
        <v>8</v>
      </c>
      <c r="U57" s="18">
        <f t="shared" si="16"/>
        <v>0.2</v>
      </c>
      <c r="V57" s="18">
        <f t="shared" si="17"/>
        <v>0.25</v>
      </c>
      <c r="W57" s="20">
        <f t="shared" si="18"/>
        <v>0.125</v>
      </c>
      <c r="X57" s="18">
        <f t="shared" si="11"/>
        <v>0.22222222222222224</v>
      </c>
      <c r="Y57" t="s">
        <v>1280</v>
      </c>
      <c r="Z57">
        <v>86</v>
      </c>
      <c r="AA57">
        <v>4</v>
      </c>
      <c r="AB57">
        <v>11</v>
      </c>
      <c r="AC57" s="14">
        <v>8</v>
      </c>
      <c r="AD57" s="18">
        <f t="shared" si="19"/>
        <v>0.36363636363636365</v>
      </c>
      <c r="AE57" s="18">
        <f t="shared" si="20"/>
        <v>0.5</v>
      </c>
      <c r="AF57" s="20">
        <f t="shared" si="21"/>
        <v>0.26666666666666666</v>
      </c>
      <c r="AG57" s="18">
        <f t="shared" si="12"/>
        <v>0.4210526315789474</v>
      </c>
      <c r="AH57" t="s">
        <v>1135</v>
      </c>
      <c r="AI57" s="27" t="str">
        <f t="shared" si="9"/>
        <v>D86 2019 42 3 Estudio exploratorio</v>
      </c>
    </row>
    <row r="58" spans="1:35" x14ac:dyDescent="0.3">
      <c r="A58" t="s">
        <v>1065</v>
      </c>
      <c r="B58" s="13">
        <v>87</v>
      </c>
      <c r="C58">
        <v>2</v>
      </c>
      <c r="D58">
        <v>10</v>
      </c>
      <c r="E58" s="14">
        <v>4</v>
      </c>
      <c r="F58" s="18">
        <f t="shared" si="13"/>
        <v>0.2</v>
      </c>
      <c r="G58" s="18">
        <f t="shared" si="14"/>
        <v>0.5</v>
      </c>
      <c r="H58" s="18">
        <f t="shared" si="15"/>
        <v>0.16666666666666666</v>
      </c>
      <c r="I58" s="18">
        <f t="shared" si="10"/>
        <v>0.28571428571428575</v>
      </c>
      <c r="J58" s="24">
        <v>0.2</v>
      </c>
      <c r="K58" s="24">
        <v>0.5</v>
      </c>
      <c r="L58" s="24">
        <v>0.16669999999999999</v>
      </c>
      <c r="M58" s="24">
        <v>0.28570000000000001</v>
      </c>
      <c r="N58" s="17" t="s">
        <v>1281</v>
      </c>
      <c r="O58" s="2">
        <v>87</v>
      </c>
      <c r="P58" s="2">
        <v>3</v>
      </c>
      <c r="Q58" s="10">
        <v>87</v>
      </c>
      <c r="R58" s="10">
        <v>3</v>
      </c>
      <c r="S58" s="10">
        <v>10</v>
      </c>
      <c r="T58" s="14">
        <v>4</v>
      </c>
      <c r="U58" s="18">
        <f t="shared" si="16"/>
        <v>0.3</v>
      </c>
      <c r="V58" s="18">
        <f t="shared" si="17"/>
        <v>0.75</v>
      </c>
      <c r="W58" s="20">
        <f t="shared" si="18"/>
        <v>0.27272727272727271</v>
      </c>
      <c r="X58" s="18">
        <f t="shared" si="11"/>
        <v>0.42857142857142849</v>
      </c>
      <c r="Y58" t="s">
        <v>1280</v>
      </c>
      <c r="Z58">
        <v>87</v>
      </c>
      <c r="AA58">
        <v>2</v>
      </c>
      <c r="AB58">
        <v>5</v>
      </c>
      <c r="AC58" s="14">
        <v>4</v>
      </c>
      <c r="AD58" s="18">
        <f t="shared" si="19"/>
        <v>0.4</v>
      </c>
      <c r="AE58" s="18">
        <f t="shared" si="20"/>
        <v>0.5</v>
      </c>
      <c r="AF58" s="20">
        <f t="shared" si="21"/>
        <v>0.2857142857142857</v>
      </c>
      <c r="AG58" s="18">
        <f t="shared" si="12"/>
        <v>0.44444444444444448</v>
      </c>
      <c r="AH58" t="s">
        <v>1136</v>
      </c>
      <c r="AI58" s="27" t="str">
        <f t="shared" si="9"/>
        <v>D87 2019 42 3 Indice de accesibilidad</v>
      </c>
    </row>
    <row r="59" spans="1:35" x14ac:dyDescent="0.3">
      <c r="A59" t="s">
        <v>1066</v>
      </c>
      <c r="B59" s="13">
        <v>88</v>
      </c>
      <c r="C59">
        <v>4</v>
      </c>
      <c r="D59">
        <v>10</v>
      </c>
      <c r="E59" s="14">
        <v>7</v>
      </c>
      <c r="F59" s="18">
        <f t="shared" si="13"/>
        <v>0.4</v>
      </c>
      <c r="G59" s="18">
        <f t="shared" si="14"/>
        <v>0.5714285714285714</v>
      </c>
      <c r="H59" s="18">
        <f t="shared" si="15"/>
        <v>0.30769230769230771</v>
      </c>
      <c r="I59" s="18">
        <f t="shared" si="10"/>
        <v>0.47058823529411764</v>
      </c>
      <c r="J59" s="24">
        <v>0.4</v>
      </c>
      <c r="K59" s="24">
        <v>0.57140000000000002</v>
      </c>
      <c r="L59" s="24">
        <v>0.30769999999999997</v>
      </c>
      <c r="M59" s="24">
        <v>0.47060000000000002</v>
      </c>
      <c r="N59" s="17" t="s">
        <v>1281</v>
      </c>
      <c r="O59" s="2">
        <v>88</v>
      </c>
      <c r="P59" s="2">
        <v>6</v>
      </c>
      <c r="Q59" s="10">
        <v>88</v>
      </c>
      <c r="R59" s="10">
        <v>4</v>
      </c>
      <c r="S59" s="10">
        <v>10</v>
      </c>
      <c r="T59" s="14">
        <v>7</v>
      </c>
      <c r="U59" s="18">
        <f t="shared" si="16"/>
        <v>0.4</v>
      </c>
      <c r="V59" s="18">
        <f t="shared" si="17"/>
        <v>0.5714285714285714</v>
      </c>
      <c r="W59" s="20">
        <f t="shared" si="18"/>
        <v>0.30769230769230771</v>
      </c>
      <c r="X59" s="18">
        <f t="shared" si="11"/>
        <v>0.47058823529411764</v>
      </c>
      <c r="Y59" t="s">
        <v>1280</v>
      </c>
      <c r="Z59">
        <v>88</v>
      </c>
      <c r="AA59">
        <v>5</v>
      </c>
      <c r="AB59">
        <v>9</v>
      </c>
      <c r="AC59" s="14">
        <v>7</v>
      </c>
      <c r="AD59" s="18">
        <f t="shared" si="19"/>
        <v>0.55555555555555558</v>
      </c>
      <c r="AE59" s="18">
        <f t="shared" si="20"/>
        <v>0.7142857142857143</v>
      </c>
      <c r="AF59" s="20">
        <f t="shared" si="21"/>
        <v>0.45454545454545453</v>
      </c>
      <c r="AG59" s="18">
        <f t="shared" si="12"/>
        <v>0.62500000000000011</v>
      </c>
      <c r="AH59" t="s">
        <v>1137</v>
      </c>
      <c r="AI59" s="27" t="str">
        <f t="shared" si="9"/>
        <v>D88 2019 42 3 Evaluacion transferencia</v>
      </c>
    </row>
    <row r="60" spans="1:35" x14ac:dyDescent="0.3">
      <c r="A60" t="s">
        <v>1067</v>
      </c>
      <c r="B60" s="13">
        <v>89</v>
      </c>
      <c r="C60">
        <v>3</v>
      </c>
      <c r="D60">
        <v>9</v>
      </c>
      <c r="E60" s="14">
        <v>6</v>
      </c>
      <c r="F60" s="18">
        <f t="shared" si="13"/>
        <v>0.33333333333333331</v>
      </c>
      <c r="G60" s="18">
        <f t="shared" si="14"/>
        <v>0.5</v>
      </c>
      <c r="H60" s="18">
        <f t="shared" si="15"/>
        <v>0.25</v>
      </c>
      <c r="I60" s="18">
        <f t="shared" si="10"/>
        <v>0.4</v>
      </c>
      <c r="J60" s="24">
        <v>0.33329999999999999</v>
      </c>
      <c r="K60" s="24">
        <v>0.5</v>
      </c>
      <c r="L60" s="24">
        <v>0.25</v>
      </c>
      <c r="M60" s="24">
        <v>0.4</v>
      </c>
      <c r="N60" s="17" t="s">
        <v>1281</v>
      </c>
      <c r="O60" s="2">
        <v>89</v>
      </c>
      <c r="P60" s="2">
        <v>3</v>
      </c>
      <c r="Q60" s="10">
        <v>89</v>
      </c>
      <c r="R60" s="10">
        <v>3</v>
      </c>
      <c r="S60" s="10">
        <v>10</v>
      </c>
      <c r="T60" s="14">
        <v>6</v>
      </c>
      <c r="U60" s="18">
        <f t="shared" si="16"/>
        <v>0.3</v>
      </c>
      <c r="V60" s="18">
        <f t="shared" si="17"/>
        <v>0.5</v>
      </c>
      <c r="W60" s="20">
        <f t="shared" si="18"/>
        <v>0.23076923076923078</v>
      </c>
      <c r="X60" s="18">
        <f t="shared" si="11"/>
        <v>0.37499999999999994</v>
      </c>
      <c r="Y60" t="s">
        <v>1280</v>
      </c>
      <c r="Z60">
        <v>89</v>
      </c>
      <c r="AA60">
        <v>2</v>
      </c>
      <c r="AB60">
        <v>4</v>
      </c>
      <c r="AC60" s="14">
        <v>6</v>
      </c>
      <c r="AD60" s="18">
        <f t="shared" si="19"/>
        <v>0.5</v>
      </c>
      <c r="AE60" s="18">
        <f t="shared" si="20"/>
        <v>0.33333333333333331</v>
      </c>
      <c r="AF60" s="20">
        <f t="shared" si="21"/>
        <v>0.25</v>
      </c>
      <c r="AG60" s="18">
        <f t="shared" si="12"/>
        <v>0.4</v>
      </c>
      <c r="AH60" t="s">
        <v>1138</v>
      </c>
      <c r="AI60" s="27" t="str">
        <f t="shared" si="9"/>
        <v>D89 2019 42 3 El empoderamiento</v>
      </c>
    </row>
    <row r="61" spans="1:35" x14ac:dyDescent="0.3">
      <c r="A61" t="s">
        <v>1068</v>
      </c>
      <c r="B61" s="13">
        <v>90</v>
      </c>
      <c r="C61">
        <v>4</v>
      </c>
      <c r="D61">
        <v>10</v>
      </c>
      <c r="E61" s="14">
        <v>5</v>
      </c>
      <c r="F61" s="18">
        <f t="shared" si="13"/>
        <v>0.4</v>
      </c>
      <c r="G61" s="18">
        <f t="shared" si="14"/>
        <v>0.8</v>
      </c>
      <c r="H61" s="18">
        <f t="shared" si="15"/>
        <v>0.36363636363636365</v>
      </c>
      <c r="I61" s="18">
        <f t="shared" si="10"/>
        <v>0.53333333333333333</v>
      </c>
      <c r="J61" s="24">
        <v>0.4</v>
      </c>
      <c r="K61" s="24">
        <v>0.8</v>
      </c>
      <c r="L61" s="24">
        <v>0.36359999999999998</v>
      </c>
      <c r="M61" s="24">
        <v>0.5333</v>
      </c>
      <c r="N61" s="17" t="s">
        <v>1281</v>
      </c>
      <c r="O61" s="2">
        <v>90</v>
      </c>
      <c r="P61" s="2">
        <v>4</v>
      </c>
      <c r="Q61" s="10">
        <v>90</v>
      </c>
      <c r="R61" s="10">
        <v>4</v>
      </c>
      <c r="S61" s="10">
        <v>10</v>
      </c>
      <c r="T61" s="14">
        <v>5</v>
      </c>
      <c r="U61" s="18">
        <f t="shared" si="16"/>
        <v>0.4</v>
      </c>
      <c r="V61" s="18">
        <f t="shared" si="17"/>
        <v>0.8</v>
      </c>
      <c r="W61" s="20">
        <f t="shared" si="18"/>
        <v>0.36363636363636365</v>
      </c>
      <c r="X61" s="18">
        <f t="shared" si="11"/>
        <v>0.53333333333333333</v>
      </c>
      <c r="Y61" t="s">
        <v>1280</v>
      </c>
      <c r="Z61">
        <v>90</v>
      </c>
      <c r="AA61">
        <v>5</v>
      </c>
      <c r="AB61">
        <v>9</v>
      </c>
      <c r="AC61" s="14">
        <v>5</v>
      </c>
      <c r="AD61" s="18">
        <f t="shared" si="19"/>
        <v>0.55555555555555558</v>
      </c>
      <c r="AE61" s="18">
        <f t="shared" si="20"/>
        <v>1</v>
      </c>
      <c r="AF61" s="20">
        <f t="shared" si="21"/>
        <v>0.55555555555555558</v>
      </c>
      <c r="AG61" s="18">
        <f t="shared" si="12"/>
        <v>0.7142857142857143</v>
      </c>
      <c r="AH61" t="s">
        <v>1139</v>
      </c>
      <c r="AI61" s="27" t="str">
        <f t="shared" si="9"/>
        <v>D90 2019 42 3 Aspectos metodologicos</v>
      </c>
    </row>
    <row r="62" spans="1:35" x14ac:dyDescent="0.3">
      <c r="A62" t="s">
        <v>1069</v>
      </c>
      <c r="B62" s="13">
        <v>91</v>
      </c>
      <c r="C62">
        <v>4</v>
      </c>
      <c r="D62">
        <v>10</v>
      </c>
      <c r="E62" s="14">
        <v>5</v>
      </c>
      <c r="F62" s="18">
        <f t="shared" si="13"/>
        <v>0.4</v>
      </c>
      <c r="G62" s="18">
        <f t="shared" si="14"/>
        <v>0.8</v>
      </c>
      <c r="H62" s="18">
        <f t="shared" si="15"/>
        <v>0.36363636363636365</v>
      </c>
      <c r="I62" s="18">
        <f t="shared" si="10"/>
        <v>0.53333333333333333</v>
      </c>
      <c r="J62" s="24">
        <v>0.4</v>
      </c>
      <c r="K62" s="24">
        <v>0.8</v>
      </c>
      <c r="L62" s="24">
        <v>0.36359999999999998</v>
      </c>
      <c r="M62" s="24">
        <v>0.5333</v>
      </c>
      <c r="N62" s="17" t="s">
        <v>1281</v>
      </c>
      <c r="O62" s="2">
        <v>91</v>
      </c>
      <c r="P62" s="2">
        <v>3</v>
      </c>
      <c r="Q62" s="10">
        <v>91</v>
      </c>
      <c r="R62" s="10">
        <v>3</v>
      </c>
      <c r="S62" s="10">
        <v>10</v>
      </c>
      <c r="T62" s="14">
        <v>5</v>
      </c>
      <c r="U62" s="18">
        <f t="shared" si="16"/>
        <v>0.3</v>
      </c>
      <c r="V62" s="18">
        <f t="shared" si="17"/>
        <v>0.6</v>
      </c>
      <c r="W62" s="20">
        <f t="shared" si="18"/>
        <v>0.25</v>
      </c>
      <c r="X62" s="18">
        <f t="shared" si="11"/>
        <v>0.4</v>
      </c>
      <c r="Y62" t="s">
        <v>1280</v>
      </c>
      <c r="Z62">
        <v>91</v>
      </c>
      <c r="AA62">
        <v>5</v>
      </c>
      <c r="AB62">
        <v>7</v>
      </c>
      <c r="AC62" s="14">
        <v>5</v>
      </c>
      <c r="AD62" s="18">
        <f t="shared" si="19"/>
        <v>0.7142857142857143</v>
      </c>
      <c r="AE62" s="18">
        <f t="shared" si="20"/>
        <v>1</v>
      </c>
      <c r="AF62" s="20">
        <f t="shared" si="21"/>
        <v>0.7142857142857143</v>
      </c>
      <c r="AG62" s="18">
        <f t="shared" si="12"/>
        <v>0.83333333333333326</v>
      </c>
      <c r="AH62" t="s">
        <v>1140</v>
      </c>
      <c r="AI62" s="27" t="str">
        <f t="shared" si="9"/>
        <v>D91 2019 42 4 Las revistas de ciencias</v>
      </c>
    </row>
    <row r="63" spans="1:35" x14ac:dyDescent="0.3">
      <c r="A63" t="s">
        <v>1070</v>
      </c>
      <c r="B63" s="13">
        <v>92</v>
      </c>
      <c r="C63">
        <v>3</v>
      </c>
      <c r="D63">
        <v>10</v>
      </c>
      <c r="E63" s="14">
        <v>8</v>
      </c>
      <c r="F63" s="18">
        <f t="shared" si="13"/>
        <v>0.3</v>
      </c>
      <c r="G63" s="18">
        <f t="shared" si="14"/>
        <v>0.375</v>
      </c>
      <c r="H63" s="18">
        <f t="shared" si="15"/>
        <v>0.2</v>
      </c>
      <c r="I63" s="18">
        <f t="shared" si="10"/>
        <v>0.33333333333333326</v>
      </c>
      <c r="J63" s="24">
        <v>0.3</v>
      </c>
      <c r="K63" s="24">
        <v>0.375</v>
      </c>
      <c r="L63" s="24">
        <v>0.2</v>
      </c>
      <c r="M63" s="24">
        <v>0.33329999999999999</v>
      </c>
      <c r="N63" s="17" t="s">
        <v>1281</v>
      </c>
      <c r="O63" s="2">
        <v>92</v>
      </c>
      <c r="P63" s="2">
        <v>3</v>
      </c>
      <c r="Q63" s="10">
        <v>92</v>
      </c>
      <c r="R63" s="10">
        <v>3</v>
      </c>
      <c r="S63" s="10">
        <v>10</v>
      </c>
      <c r="T63" s="14">
        <v>8</v>
      </c>
      <c r="U63" s="18">
        <f t="shared" si="16"/>
        <v>0.3</v>
      </c>
      <c r="V63" s="18">
        <f t="shared" si="17"/>
        <v>0.375</v>
      </c>
      <c r="W63" s="20">
        <f t="shared" si="18"/>
        <v>0.2</v>
      </c>
      <c r="X63" s="18">
        <f t="shared" si="11"/>
        <v>0.33333333333333326</v>
      </c>
      <c r="Y63" t="s">
        <v>1280</v>
      </c>
      <c r="Z63">
        <v>92</v>
      </c>
      <c r="AA63" s="31">
        <v>8</v>
      </c>
      <c r="AB63">
        <v>11</v>
      </c>
      <c r="AC63" s="14">
        <v>8</v>
      </c>
      <c r="AD63" s="18">
        <f t="shared" si="19"/>
        <v>0.72727272727272729</v>
      </c>
      <c r="AE63" s="18">
        <f t="shared" si="20"/>
        <v>1</v>
      </c>
      <c r="AF63" s="20">
        <f t="shared" si="21"/>
        <v>0.72727272727272729</v>
      </c>
      <c r="AG63" s="41">
        <f t="shared" si="12"/>
        <v>0.8421052631578948</v>
      </c>
      <c r="AH63" t="s">
        <v>1141</v>
      </c>
      <c r="AI63" s="27" t="str">
        <f t="shared" si="9"/>
        <v>D92 2019 42 4 Las referencias bificas</v>
      </c>
    </row>
    <row r="64" spans="1:35" x14ac:dyDescent="0.3">
      <c r="A64" t="s">
        <v>1071</v>
      </c>
      <c r="B64" s="13">
        <v>93</v>
      </c>
      <c r="C64">
        <v>0</v>
      </c>
      <c r="D64">
        <v>10</v>
      </c>
      <c r="E64" s="14">
        <v>5</v>
      </c>
      <c r="F64" s="18">
        <f t="shared" si="13"/>
        <v>0</v>
      </c>
      <c r="G64" s="18">
        <f t="shared" si="14"/>
        <v>0</v>
      </c>
      <c r="H64" s="18">
        <f t="shared" si="15"/>
        <v>0</v>
      </c>
      <c r="I64" s="18" t="e">
        <f t="shared" si="10"/>
        <v>#DIV/0!</v>
      </c>
      <c r="J64" s="24">
        <v>0</v>
      </c>
      <c r="K64" s="24">
        <v>0</v>
      </c>
      <c r="L64" s="24">
        <v>0</v>
      </c>
      <c r="M64" s="24">
        <v>0</v>
      </c>
      <c r="N64" s="17" t="s">
        <v>1281</v>
      </c>
      <c r="O64" s="2">
        <v>93</v>
      </c>
      <c r="P64" s="2">
        <v>2</v>
      </c>
      <c r="Q64" s="10">
        <v>93</v>
      </c>
      <c r="R64" s="10">
        <v>1</v>
      </c>
      <c r="S64" s="10">
        <v>10</v>
      </c>
      <c r="T64" s="14">
        <v>5</v>
      </c>
      <c r="U64" s="18">
        <f t="shared" si="16"/>
        <v>0.1</v>
      </c>
      <c r="V64" s="18">
        <f t="shared" si="17"/>
        <v>0.2</v>
      </c>
      <c r="W64" s="20">
        <f t="shared" si="18"/>
        <v>7.1428571428571425E-2</v>
      </c>
      <c r="X64" s="18">
        <f t="shared" si="11"/>
        <v>0.13333333333333333</v>
      </c>
      <c r="Y64" t="s">
        <v>1280</v>
      </c>
      <c r="Z64">
        <v>93</v>
      </c>
      <c r="AA64">
        <v>2</v>
      </c>
      <c r="AB64">
        <v>12</v>
      </c>
      <c r="AC64" s="14">
        <v>5</v>
      </c>
      <c r="AD64" s="18">
        <f t="shared" si="19"/>
        <v>0.16666666666666666</v>
      </c>
      <c r="AE64" s="18">
        <f t="shared" si="20"/>
        <v>0.4</v>
      </c>
      <c r="AF64" s="20">
        <f t="shared" si="21"/>
        <v>0.13333333333333333</v>
      </c>
      <c r="AG64" s="18">
        <f t="shared" si="12"/>
        <v>0.23529411764705882</v>
      </c>
      <c r="AH64" t="s">
        <v>1142</v>
      </c>
      <c r="AI64" s="27" t="str">
        <f t="shared" si="9"/>
        <v>D93 2019 42 4 Presencia actividad</v>
      </c>
    </row>
    <row r="65" spans="1:35" x14ac:dyDescent="0.3">
      <c r="A65" t="s">
        <v>1072</v>
      </c>
      <c r="B65" s="13">
        <v>94</v>
      </c>
      <c r="C65">
        <v>3</v>
      </c>
      <c r="D65">
        <v>10</v>
      </c>
      <c r="E65" s="14">
        <v>5</v>
      </c>
      <c r="F65" s="18">
        <f t="shared" si="13"/>
        <v>0.3</v>
      </c>
      <c r="G65" s="18">
        <f t="shared" si="14"/>
        <v>0.6</v>
      </c>
      <c r="H65" s="18">
        <f t="shared" si="15"/>
        <v>0.25</v>
      </c>
      <c r="I65" s="18">
        <f t="shared" si="10"/>
        <v>0.4</v>
      </c>
      <c r="J65" s="24">
        <v>0.3</v>
      </c>
      <c r="K65" s="24">
        <v>0.6</v>
      </c>
      <c r="L65" s="24">
        <v>0.25</v>
      </c>
      <c r="M65" s="24">
        <v>0.4</v>
      </c>
      <c r="N65" s="17" t="s">
        <v>1281</v>
      </c>
      <c r="O65" s="2">
        <v>94</v>
      </c>
      <c r="P65" s="2">
        <v>2</v>
      </c>
      <c r="Q65" s="10">
        <v>94</v>
      </c>
      <c r="R65" s="10">
        <v>2</v>
      </c>
      <c r="S65" s="10">
        <v>10</v>
      </c>
      <c r="T65" s="14">
        <v>5</v>
      </c>
      <c r="U65" s="18">
        <f t="shared" si="16"/>
        <v>0.2</v>
      </c>
      <c r="V65" s="18">
        <f t="shared" si="17"/>
        <v>0.4</v>
      </c>
      <c r="W65" s="20">
        <f t="shared" si="18"/>
        <v>0.15384615384615385</v>
      </c>
      <c r="X65" s="18">
        <f t="shared" si="11"/>
        <v>0.26666666666666666</v>
      </c>
      <c r="Y65" t="s">
        <v>1280</v>
      </c>
      <c r="Z65">
        <v>94</v>
      </c>
      <c r="AA65">
        <v>3</v>
      </c>
      <c r="AB65">
        <v>9</v>
      </c>
      <c r="AC65" s="14">
        <v>5</v>
      </c>
      <c r="AD65" s="18">
        <f t="shared" si="19"/>
        <v>0.33333333333333331</v>
      </c>
      <c r="AE65" s="18">
        <f t="shared" si="20"/>
        <v>0.6</v>
      </c>
      <c r="AF65" s="20">
        <f t="shared" si="21"/>
        <v>0.27272727272727271</v>
      </c>
      <c r="AG65" s="18">
        <f t="shared" si="12"/>
        <v>0.42857142857142855</v>
      </c>
      <c r="AH65" t="s">
        <v>1143</v>
      </c>
      <c r="AI65" s="27" t="str">
        <f t="shared" si="9"/>
        <v>D94 2019 42 4 Definicion legislacion</v>
      </c>
    </row>
    <row r="66" spans="1:35" x14ac:dyDescent="0.3">
      <c r="A66" t="s">
        <v>1073</v>
      </c>
      <c r="B66" s="13">
        <v>95</v>
      </c>
      <c r="C66">
        <v>1</v>
      </c>
      <c r="D66">
        <v>10</v>
      </c>
      <c r="E66" s="14">
        <v>3</v>
      </c>
      <c r="F66" s="18">
        <f t="shared" ref="F66:F97" si="22">C66/D66</f>
        <v>0.1</v>
      </c>
      <c r="G66" s="18">
        <f t="shared" ref="G66:G97" si="23">C66/E66</f>
        <v>0.33333333333333331</v>
      </c>
      <c r="H66" s="18">
        <f t="shared" ref="H66:H97" si="24">C66/(E66+(D66-C66))</f>
        <v>8.3333333333333329E-2</v>
      </c>
      <c r="I66" s="18">
        <f t="shared" si="10"/>
        <v>0.15384615384615383</v>
      </c>
      <c r="J66" s="24">
        <v>0.1</v>
      </c>
      <c r="K66" s="24">
        <v>0.33329999999999999</v>
      </c>
      <c r="L66" s="24">
        <v>8.3299999999999999E-2</v>
      </c>
      <c r="M66" s="24">
        <v>0.15379999999999999</v>
      </c>
      <c r="N66" s="17" t="s">
        <v>1281</v>
      </c>
      <c r="O66" s="2">
        <v>95</v>
      </c>
      <c r="P66" s="2">
        <v>2</v>
      </c>
      <c r="Q66" s="10">
        <v>95</v>
      </c>
      <c r="R66" s="10">
        <v>2</v>
      </c>
      <c r="S66" s="10">
        <v>10</v>
      </c>
      <c r="T66" s="14">
        <v>3</v>
      </c>
      <c r="U66" s="18">
        <f t="shared" ref="U66:U97" si="25">R66/S66</f>
        <v>0.2</v>
      </c>
      <c r="V66" s="18">
        <f t="shared" ref="V66:V97" si="26">R66/T66</f>
        <v>0.66666666666666663</v>
      </c>
      <c r="W66" s="20">
        <f t="shared" ref="W66:W97" si="27">R66/(T66+(S66-R66))</f>
        <v>0.18181818181818182</v>
      </c>
      <c r="X66" s="18">
        <f t="shared" si="11"/>
        <v>0.30769230769230765</v>
      </c>
      <c r="Y66" t="s">
        <v>1280</v>
      </c>
      <c r="Z66">
        <v>95</v>
      </c>
      <c r="AA66">
        <v>2</v>
      </c>
      <c r="AB66">
        <v>4</v>
      </c>
      <c r="AC66" s="14">
        <v>3</v>
      </c>
      <c r="AD66" s="18">
        <f t="shared" ref="AD66:AD97" si="28">AA66/AB66</f>
        <v>0.5</v>
      </c>
      <c r="AE66" s="18">
        <f t="shared" ref="AE66:AE97" si="29">AA66/AC66</f>
        <v>0.66666666666666663</v>
      </c>
      <c r="AF66" s="20">
        <f t="shared" ref="AF66:AF97" si="30">AA66/(AC66+(AB66-AA66))</f>
        <v>0.4</v>
      </c>
      <c r="AG66" s="18">
        <f t="shared" si="12"/>
        <v>0.57142857142857151</v>
      </c>
      <c r="AH66" t="s">
        <v>1144</v>
      </c>
      <c r="AI66" s="27" t="str">
        <f t="shared" ref="AI66:AI129" si="31">A66</f>
        <v>D95 2019 42 4 El lado oscuro</v>
      </c>
    </row>
    <row r="67" spans="1:35" x14ac:dyDescent="0.3">
      <c r="A67" t="s">
        <v>1074</v>
      </c>
      <c r="B67" s="13">
        <v>96</v>
      </c>
      <c r="C67">
        <v>2</v>
      </c>
      <c r="D67">
        <v>10</v>
      </c>
      <c r="E67" s="14">
        <v>4</v>
      </c>
      <c r="F67" s="18">
        <f t="shared" si="22"/>
        <v>0.2</v>
      </c>
      <c r="G67" s="18">
        <f t="shared" si="23"/>
        <v>0.5</v>
      </c>
      <c r="H67" s="18">
        <f t="shared" si="24"/>
        <v>0.16666666666666666</v>
      </c>
      <c r="I67" s="18">
        <f t="shared" ref="I67:I130" si="32">2*(F67*G67)/(F67+G67)</f>
        <v>0.28571428571428575</v>
      </c>
      <c r="J67" s="24">
        <v>0.2</v>
      </c>
      <c r="K67" s="24">
        <v>0.5</v>
      </c>
      <c r="L67" s="24">
        <v>0.16669999999999999</v>
      </c>
      <c r="M67" s="24">
        <v>0.28570000000000001</v>
      </c>
      <c r="N67" s="17" t="s">
        <v>1281</v>
      </c>
      <c r="O67" s="2">
        <v>96</v>
      </c>
      <c r="P67" s="2">
        <v>2</v>
      </c>
      <c r="Q67" s="10">
        <v>96</v>
      </c>
      <c r="R67" s="10">
        <v>2</v>
      </c>
      <c r="S67" s="10">
        <v>10</v>
      </c>
      <c r="T67" s="14">
        <v>4</v>
      </c>
      <c r="U67" s="18">
        <f t="shared" si="25"/>
        <v>0.2</v>
      </c>
      <c r="V67" s="18">
        <f t="shared" si="26"/>
        <v>0.5</v>
      </c>
      <c r="W67" s="20">
        <f t="shared" si="27"/>
        <v>0.16666666666666666</v>
      </c>
      <c r="X67" s="18">
        <f t="shared" ref="X67:X130" si="33">2*(U67*V67)/(U67+V67)</f>
        <v>0.28571428571428575</v>
      </c>
      <c r="Y67" t="s">
        <v>1280</v>
      </c>
      <c r="Z67">
        <v>96</v>
      </c>
      <c r="AA67">
        <v>4</v>
      </c>
      <c r="AB67">
        <v>7</v>
      </c>
      <c r="AC67" s="14">
        <v>4</v>
      </c>
      <c r="AD67" s="18">
        <f t="shared" si="28"/>
        <v>0.5714285714285714</v>
      </c>
      <c r="AE67" s="18">
        <f t="shared" si="29"/>
        <v>1</v>
      </c>
      <c r="AF67" s="20">
        <f t="shared" si="30"/>
        <v>0.5714285714285714</v>
      </c>
      <c r="AG67" s="18">
        <f t="shared" ref="AG67:AG130" si="34">2*(AD67*AE67)/(AD67+AE67)</f>
        <v>0.72727272727272729</v>
      </c>
      <c r="AH67" t="s">
        <v>1145</v>
      </c>
      <c r="AI67" s="27" t="str">
        <f t="shared" si="31"/>
        <v>D96 2019 42 4 Sobre la organizacion</v>
      </c>
    </row>
    <row r="68" spans="1:35" x14ac:dyDescent="0.3">
      <c r="A68" t="s">
        <v>1075</v>
      </c>
      <c r="B68" s="13">
        <v>97</v>
      </c>
      <c r="C68">
        <v>4</v>
      </c>
      <c r="D68">
        <v>10</v>
      </c>
      <c r="E68" s="14">
        <v>5</v>
      </c>
      <c r="F68" s="18">
        <f t="shared" si="22"/>
        <v>0.4</v>
      </c>
      <c r="G68" s="18">
        <f t="shared" si="23"/>
        <v>0.8</v>
      </c>
      <c r="H68" s="18">
        <f t="shared" si="24"/>
        <v>0.36363636363636365</v>
      </c>
      <c r="I68" s="18">
        <f t="shared" si="32"/>
        <v>0.53333333333333333</v>
      </c>
      <c r="J68" s="24">
        <v>0.4</v>
      </c>
      <c r="K68" s="24">
        <v>0.8</v>
      </c>
      <c r="L68" s="24">
        <v>0.36359999999999998</v>
      </c>
      <c r="M68" s="24">
        <v>0.5333</v>
      </c>
      <c r="N68" s="17" t="s">
        <v>1281</v>
      </c>
      <c r="O68" s="2">
        <v>97</v>
      </c>
      <c r="P68" s="2">
        <v>3</v>
      </c>
      <c r="Q68" s="10">
        <v>97</v>
      </c>
      <c r="R68" s="10">
        <v>2</v>
      </c>
      <c r="S68" s="10">
        <v>10</v>
      </c>
      <c r="T68" s="14">
        <v>5</v>
      </c>
      <c r="U68" s="18">
        <f t="shared" si="25"/>
        <v>0.2</v>
      </c>
      <c r="V68" s="18">
        <f t="shared" si="26"/>
        <v>0.4</v>
      </c>
      <c r="W68" s="20">
        <f t="shared" si="27"/>
        <v>0.15384615384615385</v>
      </c>
      <c r="X68" s="18">
        <f t="shared" si="33"/>
        <v>0.26666666666666666</v>
      </c>
      <c r="Y68" t="s">
        <v>1280</v>
      </c>
      <c r="Z68">
        <v>97</v>
      </c>
      <c r="AA68">
        <v>4</v>
      </c>
      <c r="AB68">
        <v>11</v>
      </c>
      <c r="AC68" s="14">
        <v>5</v>
      </c>
      <c r="AD68" s="18">
        <f t="shared" si="28"/>
        <v>0.36363636363636365</v>
      </c>
      <c r="AE68" s="18">
        <f t="shared" si="29"/>
        <v>0.8</v>
      </c>
      <c r="AF68" s="20">
        <f t="shared" si="30"/>
        <v>0.33333333333333331</v>
      </c>
      <c r="AG68" s="18">
        <f t="shared" si="34"/>
        <v>0.50000000000000011</v>
      </c>
      <c r="AH68" t="s">
        <v>1146</v>
      </c>
      <c r="AI68" s="27" t="str">
        <f t="shared" si="31"/>
        <v>D97 2019 42 4 Revision del cumplimiento</v>
      </c>
    </row>
    <row r="69" spans="1:35" x14ac:dyDescent="0.3">
      <c r="A69" t="s">
        <v>1076</v>
      </c>
      <c r="B69" s="13">
        <v>98</v>
      </c>
      <c r="C69">
        <v>4</v>
      </c>
      <c r="D69">
        <v>10</v>
      </c>
      <c r="E69" s="14">
        <v>5</v>
      </c>
      <c r="F69" s="18">
        <f t="shared" si="22"/>
        <v>0.4</v>
      </c>
      <c r="G69" s="18">
        <f t="shared" si="23"/>
        <v>0.8</v>
      </c>
      <c r="H69" s="18">
        <f t="shared" si="24"/>
        <v>0.36363636363636365</v>
      </c>
      <c r="I69" s="18">
        <f t="shared" si="32"/>
        <v>0.53333333333333333</v>
      </c>
      <c r="J69" s="24">
        <v>0.4</v>
      </c>
      <c r="K69" s="24">
        <v>0.8</v>
      </c>
      <c r="L69" s="24">
        <v>0.36359999999999998</v>
      </c>
      <c r="M69" s="24">
        <v>0.5333</v>
      </c>
      <c r="N69" s="17" t="s">
        <v>1281</v>
      </c>
      <c r="O69" s="2">
        <v>98</v>
      </c>
      <c r="P69" s="2">
        <v>3</v>
      </c>
      <c r="Q69" s="10">
        <v>98</v>
      </c>
      <c r="R69" s="10">
        <v>3</v>
      </c>
      <c r="S69" s="10">
        <v>10</v>
      </c>
      <c r="T69" s="14">
        <v>5</v>
      </c>
      <c r="U69" s="18">
        <f t="shared" si="25"/>
        <v>0.3</v>
      </c>
      <c r="V69" s="18">
        <f t="shared" si="26"/>
        <v>0.6</v>
      </c>
      <c r="W69" s="20">
        <f t="shared" si="27"/>
        <v>0.25</v>
      </c>
      <c r="X69" s="18">
        <f t="shared" si="33"/>
        <v>0.4</v>
      </c>
      <c r="Y69" t="s">
        <v>1280</v>
      </c>
      <c r="Z69">
        <v>98</v>
      </c>
      <c r="AA69">
        <v>4</v>
      </c>
      <c r="AB69">
        <v>6</v>
      </c>
      <c r="AC69" s="14">
        <v>5</v>
      </c>
      <c r="AD69" s="18">
        <f t="shared" si="28"/>
        <v>0.66666666666666663</v>
      </c>
      <c r="AE69" s="18">
        <f t="shared" si="29"/>
        <v>0.8</v>
      </c>
      <c r="AF69" s="20">
        <f t="shared" si="30"/>
        <v>0.5714285714285714</v>
      </c>
      <c r="AG69" s="18">
        <f t="shared" si="34"/>
        <v>0.72727272727272718</v>
      </c>
      <c r="AH69" t="s">
        <v>1147</v>
      </c>
      <c r="AI69" s="27" t="str">
        <f t="shared" si="31"/>
        <v>D98 2019 42 4 La descripcion archivistica</v>
      </c>
    </row>
    <row r="70" spans="1:35" x14ac:dyDescent="0.3">
      <c r="A70" t="s">
        <v>1077</v>
      </c>
      <c r="B70" s="13">
        <v>99</v>
      </c>
      <c r="C70">
        <v>3</v>
      </c>
      <c r="D70">
        <v>10</v>
      </c>
      <c r="E70" s="14">
        <v>7</v>
      </c>
      <c r="F70" s="18">
        <f t="shared" si="22"/>
        <v>0.3</v>
      </c>
      <c r="G70" s="18">
        <f t="shared" si="23"/>
        <v>0.42857142857142855</v>
      </c>
      <c r="H70" s="18">
        <f t="shared" si="24"/>
        <v>0.21428571428571427</v>
      </c>
      <c r="I70" s="18">
        <f t="shared" si="32"/>
        <v>0.3529411764705882</v>
      </c>
      <c r="J70" s="24">
        <v>0.3</v>
      </c>
      <c r="K70" s="24">
        <v>0.42859999999999998</v>
      </c>
      <c r="L70" s="24">
        <v>0.21429999999999999</v>
      </c>
      <c r="M70" s="24">
        <v>0.35289999999999999</v>
      </c>
      <c r="N70" s="17" t="s">
        <v>1281</v>
      </c>
      <c r="O70" s="2">
        <v>99</v>
      </c>
      <c r="P70" s="2">
        <v>4</v>
      </c>
      <c r="Q70" s="10">
        <v>99</v>
      </c>
      <c r="R70" s="10">
        <v>4</v>
      </c>
      <c r="S70" s="10">
        <v>10</v>
      </c>
      <c r="T70" s="14">
        <v>7</v>
      </c>
      <c r="U70" s="18">
        <f t="shared" si="25"/>
        <v>0.4</v>
      </c>
      <c r="V70" s="18">
        <f t="shared" si="26"/>
        <v>0.5714285714285714</v>
      </c>
      <c r="W70" s="20">
        <f t="shared" si="27"/>
        <v>0.30769230769230771</v>
      </c>
      <c r="X70" s="18">
        <f t="shared" si="33"/>
        <v>0.47058823529411764</v>
      </c>
      <c r="Y70" t="s">
        <v>1280</v>
      </c>
      <c r="Z70">
        <v>99</v>
      </c>
      <c r="AA70">
        <v>6</v>
      </c>
      <c r="AB70">
        <v>10</v>
      </c>
      <c r="AC70" s="14">
        <v>7</v>
      </c>
      <c r="AD70" s="18">
        <f t="shared" si="28"/>
        <v>0.6</v>
      </c>
      <c r="AE70" s="18">
        <f t="shared" si="29"/>
        <v>0.8571428571428571</v>
      </c>
      <c r="AF70" s="20">
        <f t="shared" si="30"/>
        <v>0.54545454545454541</v>
      </c>
      <c r="AG70" s="18">
        <f t="shared" si="34"/>
        <v>0.70588235294117641</v>
      </c>
      <c r="AH70" t="s">
        <v>1148</v>
      </c>
      <c r="AI70" s="27" t="str">
        <f t="shared" si="31"/>
        <v>D99 2017 40 3 El uso de las licencias</v>
      </c>
    </row>
    <row r="71" spans="1:35" x14ac:dyDescent="0.3">
      <c r="A71" t="s">
        <v>878</v>
      </c>
      <c r="B71" s="13">
        <v>100</v>
      </c>
      <c r="C71">
        <v>3</v>
      </c>
      <c r="D71">
        <v>10</v>
      </c>
      <c r="E71" s="14">
        <v>4</v>
      </c>
      <c r="F71" s="18">
        <f t="shared" si="22"/>
        <v>0.3</v>
      </c>
      <c r="G71" s="18">
        <f t="shared" si="23"/>
        <v>0.75</v>
      </c>
      <c r="H71" s="18">
        <f t="shared" si="24"/>
        <v>0.27272727272727271</v>
      </c>
      <c r="I71" s="18">
        <f t="shared" si="32"/>
        <v>0.42857142857142849</v>
      </c>
      <c r="J71" s="24">
        <v>0.3</v>
      </c>
      <c r="K71" s="24">
        <v>0.75</v>
      </c>
      <c r="L71" s="24">
        <v>0.2727</v>
      </c>
      <c r="M71" s="24">
        <v>0.42859999999999998</v>
      </c>
      <c r="N71" s="17" t="s">
        <v>1281</v>
      </c>
      <c r="O71" s="2">
        <v>100</v>
      </c>
      <c r="P71" s="2">
        <v>4</v>
      </c>
      <c r="Q71" s="10">
        <v>100</v>
      </c>
      <c r="R71" s="10">
        <v>4</v>
      </c>
      <c r="S71" s="10">
        <v>10</v>
      </c>
      <c r="T71" s="14">
        <v>4</v>
      </c>
      <c r="U71" s="18">
        <f t="shared" si="25"/>
        <v>0.4</v>
      </c>
      <c r="V71" s="18">
        <f t="shared" si="26"/>
        <v>1</v>
      </c>
      <c r="W71" s="20">
        <f t="shared" si="27"/>
        <v>0.4</v>
      </c>
      <c r="X71" s="18">
        <f t="shared" si="33"/>
        <v>0.57142857142857151</v>
      </c>
      <c r="Y71" t="s">
        <v>1280</v>
      </c>
      <c r="Z71">
        <v>100</v>
      </c>
      <c r="AA71">
        <v>4</v>
      </c>
      <c r="AB71">
        <v>11</v>
      </c>
      <c r="AC71" s="14">
        <v>4</v>
      </c>
      <c r="AD71" s="18">
        <f t="shared" si="28"/>
        <v>0.36363636363636365</v>
      </c>
      <c r="AE71" s="18">
        <f t="shared" si="29"/>
        <v>1</v>
      </c>
      <c r="AF71" s="20">
        <f t="shared" si="30"/>
        <v>0.36363636363636365</v>
      </c>
      <c r="AG71" s="18">
        <f t="shared" si="34"/>
        <v>0.53333333333333333</v>
      </c>
      <c r="AH71" t="s">
        <v>1149</v>
      </c>
      <c r="AI71" s="27" t="str">
        <f t="shared" si="31"/>
        <v>D100 2017 40 4 La produccion de tesis</v>
      </c>
    </row>
    <row r="72" spans="1:35" x14ac:dyDescent="0.3">
      <c r="A72" t="s">
        <v>879</v>
      </c>
      <c r="B72" s="13">
        <v>101</v>
      </c>
      <c r="C72">
        <v>1</v>
      </c>
      <c r="D72">
        <v>10</v>
      </c>
      <c r="E72" s="14">
        <v>5</v>
      </c>
      <c r="F72" s="18">
        <f t="shared" si="22"/>
        <v>0.1</v>
      </c>
      <c r="G72" s="18">
        <f t="shared" si="23"/>
        <v>0.2</v>
      </c>
      <c r="H72" s="18">
        <f t="shared" si="24"/>
        <v>7.1428571428571425E-2</v>
      </c>
      <c r="I72" s="18">
        <f t="shared" si="32"/>
        <v>0.13333333333333333</v>
      </c>
      <c r="J72" s="24">
        <v>0.1</v>
      </c>
      <c r="K72" s="24">
        <v>0.2</v>
      </c>
      <c r="L72" s="24">
        <v>7.1400000000000005E-2</v>
      </c>
      <c r="M72" s="24">
        <v>0.1333</v>
      </c>
      <c r="N72" s="17" t="s">
        <v>1281</v>
      </c>
      <c r="O72" s="2">
        <v>101</v>
      </c>
      <c r="P72" s="2">
        <v>2</v>
      </c>
      <c r="Q72" s="10">
        <v>101</v>
      </c>
      <c r="R72" s="10">
        <v>2</v>
      </c>
      <c r="S72" s="10">
        <v>10</v>
      </c>
      <c r="T72" s="14">
        <v>5</v>
      </c>
      <c r="U72" s="18">
        <f t="shared" si="25"/>
        <v>0.2</v>
      </c>
      <c r="V72" s="18">
        <f t="shared" si="26"/>
        <v>0.4</v>
      </c>
      <c r="W72" s="20">
        <f t="shared" si="27"/>
        <v>0.15384615384615385</v>
      </c>
      <c r="X72" s="18">
        <f t="shared" si="33"/>
        <v>0.26666666666666666</v>
      </c>
      <c r="Y72" t="s">
        <v>1280</v>
      </c>
      <c r="Z72">
        <v>101</v>
      </c>
      <c r="AA72">
        <v>1</v>
      </c>
      <c r="AB72">
        <v>6</v>
      </c>
      <c r="AC72" s="14">
        <v>5</v>
      </c>
      <c r="AD72" s="18">
        <f t="shared" si="28"/>
        <v>0.16666666666666666</v>
      </c>
      <c r="AE72" s="18">
        <f t="shared" si="29"/>
        <v>0.2</v>
      </c>
      <c r="AF72" s="20">
        <f t="shared" si="30"/>
        <v>0.1</v>
      </c>
      <c r="AG72" s="18">
        <f t="shared" si="34"/>
        <v>0.1818181818181818</v>
      </c>
      <c r="AH72" t="s">
        <v>1150</v>
      </c>
      <c r="AI72" s="27" t="str">
        <f t="shared" si="31"/>
        <v>D101 2016 39 1 Deskop Scientometrics</v>
      </c>
    </row>
    <row r="73" spans="1:35" x14ac:dyDescent="0.3">
      <c r="A73" t="s">
        <v>880</v>
      </c>
      <c r="B73" s="13">
        <v>102</v>
      </c>
      <c r="C73">
        <v>5</v>
      </c>
      <c r="D73">
        <v>10</v>
      </c>
      <c r="E73" s="14">
        <v>12</v>
      </c>
      <c r="F73" s="18">
        <f t="shared" si="22"/>
        <v>0.5</v>
      </c>
      <c r="G73" s="18">
        <f t="shared" si="23"/>
        <v>0.41666666666666669</v>
      </c>
      <c r="H73" s="18">
        <f t="shared" si="24"/>
        <v>0.29411764705882354</v>
      </c>
      <c r="I73" s="18">
        <f t="shared" si="32"/>
        <v>0.45454545454545453</v>
      </c>
      <c r="J73" s="24">
        <v>0.5</v>
      </c>
      <c r="K73" s="24">
        <v>0.41670000000000001</v>
      </c>
      <c r="L73" s="24">
        <v>0.29409999999999997</v>
      </c>
      <c r="M73" s="24">
        <v>0.45450000000000002</v>
      </c>
      <c r="N73" s="17" t="s">
        <v>1281</v>
      </c>
      <c r="O73" s="2">
        <v>102</v>
      </c>
      <c r="P73" s="2">
        <v>5</v>
      </c>
      <c r="Q73" s="10">
        <v>102</v>
      </c>
      <c r="R73" s="10">
        <v>4</v>
      </c>
      <c r="S73" s="10">
        <v>10</v>
      </c>
      <c r="T73" s="14">
        <v>12</v>
      </c>
      <c r="U73" s="18">
        <f t="shared" si="25"/>
        <v>0.4</v>
      </c>
      <c r="V73" s="18">
        <f t="shared" si="26"/>
        <v>0.33333333333333331</v>
      </c>
      <c r="W73" s="20">
        <f t="shared" si="27"/>
        <v>0.22222222222222221</v>
      </c>
      <c r="X73" s="18">
        <f t="shared" si="33"/>
        <v>0.36363636363636359</v>
      </c>
      <c r="Y73" t="s">
        <v>1280</v>
      </c>
      <c r="Z73">
        <v>102</v>
      </c>
      <c r="AA73">
        <v>5</v>
      </c>
      <c r="AB73">
        <v>9</v>
      </c>
      <c r="AC73" s="14">
        <v>12</v>
      </c>
      <c r="AD73" s="18">
        <f t="shared" si="28"/>
        <v>0.55555555555555558</v>
      </c>
      <c r="AE73" s="18">
        <f t="shared" si="29"/>
        <v>0.41666666666666669</v>
      </c>
      <c r="AF73" s="20">
        <f t="shared" si="30"/>
        <v>0.3125</v>
      </c>
      <c r="AG73" s="18">
        <f t="shared" si="34"/>
        <v>0.47619047619047622</v>
      </c>
      <c r="AH73" t="s">
        <v>1151</v>
      </c>
      <c r="AI73" s="27" t="str">
        <f t="shared" si="31"/>
        <v>D102 2016 39 2 Como la Web of Science</v>
      </c>
    </row>
    <row r="74" spans="1:35" x14ac:dyDescent="0.3">
      <c r="A74" t="s">
        <v>881</v>
      </c>
      <c r="B74" s="13">
        <v>103</v>
      </c>
      <c r="C74">
        <v>1</v>
      </c>
      <c r="D74">
        <v>10</v>
      </c>
      <c r="E74" s="14">
        <v>6</v>
      </c>
      <c r="F74" s="18">
        <f t="shared" si="22"/>
        <v>0.1</v>
      </c>
      <c r="G74" s="18">
        <f t="shared" si="23"/>
        <v>0.16666666666666666</v>
      </c>
      <c r="H74" s="18">
        <f t="shared" si="24"/>
        <v>6.6666666666666666E-2</v>
      </c>
      <c r="I74" s="18">
        <f t="shared" si="32"/>
        <v>0.125</v>
      </c>
      <c r="J74" s="24">
        <v>0.1</v>
      </c>
      <c r="K74" s="24">
        <v>0.16669999999999999</v>
      </c>
      <c r="L74" s="24">
        <v>6.6699999999999995E-2</v>
      </c>
      <c r="M74" s="24">
        <v>0.125</v>
      </c>
      <c r="N74" s="17" t="s">
        <v>1281</v>
      </c>
      <c r="O74" s="2">
        <v>103</v>
      </c>
      <c r="P74" s="2">
        <v>1</v>
      </c>
      <c r="Q74" s="10">
        <v>103</v>
      </c>
      <c r="R74" s="10">
        <v>1</v>
      </c>
      <c r="S74" s="10">
        <v>10</v>
      </c>
      <c r="T74" s="14">
        <v>6</v>
      </c>
      <c r="U74" s="18">
        <f t="shared" si="25"/>
        <v>0.1</v>
      </c>
      <c r="V74" s="18">
        <f t="shared" si="26"/>
        <v>0.16666666666666666</v>
      </c>
      <c r="W74" s="20">
        <f t="shared" si="27"/>
        <v>6.6666666666666666E-2</v>
      </c>
      <c r="X74" s="18">
        <f t="shared" si="33"/>
        <v>0.125</v>
      </c>
      <c r="Y74" t="s">
        <v>1280</v>
      </c>
      <c r="Z74">
        <v>103</v>
      </c>
      <c r="AA74">
        <v>3</v>
      </c>
      <c r="AB74">
        <v>7</v>
      </c>
      <c r="AC74" s="14">
        <v>6</v>
      </c>
      <c r="AD74" s="18">
        <f t="shared" si="28"/>
        <v>0.42857142857142855</v>
      </c>
      <c r="AE74" s="18">
        <f t="shared" si="29"/>
        <v>0.5</v>
      </c>
      <c r="AF74" s="20">
        <f t="shared" si="30"/>
        <v>0.3</v>
      </c>
      <c r="AG74" s="18">
        <f t="shared" si="34"/>
        <v>0.46153846153846151</v>
      </c>
      <c r="AH74" t="s">
        <v>1152</v>
      </c>
      <c r="AI74" s="27" t="str">
        <f t="shared" si="31"/>
        <v>D103 2016 39 2 Titulacion automatica</v>
      </c>
    </row>
    <row r="75" spans="1:35" x14ac:dyDescent="0.3">
      <c r="A75" t="s">
        <v>882</v>
      </c>
      <c r="B75" s="13">
        <v>104</v>
      </c>
      <c r="C75">
        <v>5</v>
      </c>
      <c r="D75">
        <v>10</v>
      </c>
      <c r="E75" s="14">
        <v>11</v>
      </c>
      <c r="F75" s="18">
        <f t="shared" si="22"/>
        <v>0.5</v>
      </c>
      <c r="G75" s="18">
        <f t="shared" si="23"/>
        <v>0.45454545454545453</v>
      </c>
      <c r="H75" s="18">
        <f t="shared" si="24"/>
        <v>0.3125</v>
      </c>
      <c r="I75" s="18">
        <f t="shared" si="32"/>
        <v>0.47619047619047616</v>
      </c>
      <c r="J75" s="24">
        <v>0.5</v>
      </c>
      <c r="K75" s="24">
        <v>0.45450000000000002</v>
      </c>
      <c r="L75" s="24">
        <v>0.3125</v>
      </c>
      <c r="M75" s="24">
        <v>0.47620000000000001</v>
      </c>
      <c r="N75" s="17" t="s">
        <v>1281</v>
      </c>
      <c r="O75" s="2">
        <v>104</v>
      </c>
      <c r="P75" s="2">
        <v>3</v>
      </c>
      <c r="Q75" s="10">
        <v>104</v>
      </c>
      <c r="R75" s="10">
        <v>3</v>
      </c>
      <c r="S75" s="10">
        <v>10</v>
      </c>
      <c r="T75" s="14">
        <v>11</v>
      </c>
      <c r="U75" s="18">
        <f t="shared" si="25"/>
        <v>0.3</v>
      </c>
      <c r="V75" s="18">
        <f t="shared" si="26"/>
        <v>0.27272727272727271</v>
      </c>
      <c r="W75" s="20">
        <f t="shared" si="27"/>
        <v>0.16666666666666666</v>
      </c>
      <c r="X75" s="18">
        <f t="shared" si="33"/>
        <v>0.28571428571428564</v>
      </c>
      <c r="Y75" t="s">
        <v>1280</v>
      </c>
      <c r="Z75">
        <v>104</v>
      </c>
      <c r="AA75">
        <v>5</v>
      </c>
      <c r="AB75">
        <v>10</v>
      </c>
      <c r="AC75" s="14">
        <v>11</v>
      </c>
      <c r="AD75" s="18">
        <f t="shared" si="28"/>
        <v>0.5</v>
      </c>
      <c r="AE75" s="18">
        <f t="shared" si="29"/>
        <v>0.45454545454545453</v>
      </c>
      <c r="AF75" s="20">
        <f t="shared" si="30"/>
        <v>0.3125</v>
      </c>
      <c r="AG75" s="18">
        <f t="shared" si="34"/>
        <v>0.47619047619047616</v>
      </c>
      <c r="AH75" t="s">
        <v>1153</v>
      </c>
      <c r="AI75" s="27" t="str">
        <f t="shared" si="31"/>
        <v>D104 2016 39 2 Fotografia como documento</v>
      </c>
    </row>
    <row r="76" spans="1:35" x14ac:dyDescent="0.3">
      <c r="A76" t="s">
        <v>883</v>
      </c>
      <c r="B76" s="13">
        <v>105</v>
      </c>
      <c r="C76">
        <v>3</v>
      </c>
      <c r="D76">
        <v>10</v>
      </c>
      <c r="E76" s="14">
        <v>5</v>
      </c>
      <c r="F76" s="18">
        <f t="shared" si="22"/>
        <v>0.3</v>
      </c>
      <c r="G76" s="18">
        <f t="shared" si="23"/>
        <v>0.6</v>
      </c>
      <c r="H76" s="18">
        <f t="shared" si="24"/>
        <v>0.25</v>
      </c>
      <c r="I76" s="18">
        <f t="shared" si="32"/>
        <v>0.4</v>
      </c>
      <c r="J76" s="24">
        <v>0.3</v>
      </c>
      <c r="K76" s="24">
        <v>0.6</v>
      </c>
      <c r="L76" s="24">
        <v>0.25</v>
      </c>
      <c r="M76" s="24">
        <v>0.4</v>
      </c>
      <c r="N76" s="17" t="s">
        <v>1281</v>
      </c>
      <c r="O76" s="2">
        <v>105</v>
      </c>
      <c r="P76" s="2">
        <v>4</v>
      </c>
      <c r="Q76" s="10">
        <v>105</v>
      </c>
      <c r="R76" s="10">
        <v>4</v>
      </c>
      <c r="S76" s="10">
        <v>10</v>
      </c>
      <c r="T76" s="14">
        <v>5</v>
      </c>
      <c r="U76" s="18">
        <f t="shared" si="25"/>
        <v>0.4</v>
      </c>
      <c r="V76" s="18">
        <f t="shared" si="26"/>
        <v>0.8</v>
      </c>
      <c r="W76" s="20">
        <f t="shared" si="27"/>
        <v>0.36363636363636365</v>
      </c>
      <c r="X76" s="18">
        <f t="shared" si="33"/>
        <v>0.53333333333333333</v>
      </c>
      <c r="Y76" t="s">
        <v>1280</v>
      </c>
      <c r="Z76">
        <v>105</v>
      </c>
      <c r="AA76">
        <v>3</v>
      </c>
      <c r="AB76">
        <v>9</v>
      </c>
      <c r="AC76" s="14">
        <v>5</v>
      </c>
      <c r="AD76" s="18">
        <f t="shared" si="28"/>
        <v>0.33333333333333331</v>
      </c>
      <c r="AE76" s="18">
        <f t="shared" si="29"/>
        <v>0.6</v>
      </c>
      <c r="AF76" s="20">
        <f t="shared" si="30"/>
        <v>0.27272727272727271</v>
      </c>
      <c r="AG76" s="18">
        <f t="shared" si="34"/>
        <v>0.42857142857142855</v>
      </c>
      <c r="AH76" t="s">
        <v>1154</v>
      </c>
      <c r="AI76" s="27" t="str">
        <f t="shared" si="31"/>
        <v>D105 2017 40 2 Analisis descriptivo</v>
      </c>
    </row>
    <row r="77" spans="1:35" x14ac:dyDescent="0.3">
      <c r="A77" t="s">
        <v>884</v>
      </c>
      <c r="B77" s="13">
        <v>106</v>
      </c>
      <c r="C77">
        <v>3</v>
      </c>
      <c r="D77">
        <v>10</v>
      </c>
      <c r="E77" s="14">
        <v>7</v>
      </c>
      <c r="F77" s="18">
        <f t="shared" si="22"/>
        <v>0.3</v>
      </c>
      <c r="G77" s="18">
        <f t="shared" si="23"/>
        <v>0.42857142857142855</v>
      </c>
      <c r="H77" s="18">
        <f t="shared" si="24"/>
        <v>0.21428571428571427</v>
      </c>
      <c r="I77" s="18">
        <f t="shared" si="32"/>
        <v>0.3529411764705882</v>
      </c>
      <c r="J77" s="24">
        <v>0.3</v>
      </c>
      <c r="K77" s="24">
        <v>0.42859999999999998</v>
      </c>
      <c r="L77" s="24">
        <v>0.21429999999999999</v>
      </c>
      <c r="M77" s="24">
        <v>0.35289999999999999</v>
      </c>
      <c r="N77" s="17" t="s">
        <v>1281</v>
      </c>
      <c r="O77" s="2">
        <v>106</v>
      </c>
      <c r="P77" s="2">
        <v>3</v>
      </c>
      <c r="Q77" s="10">
        <v>106</v>
      </c>
      <c r="R77" s="10">
        <v>3</v>
      </c>
      <c r="S77" s="10">
        <v>10</v>
      </c>
      <c r="T77" s="14">
        <v>7</v>
      </c>
      <c r="U77" s="18">
        <f t="shared" si="25"/>
        <v>0.3</v>
      </c>
      <c r="V77" s="18">
        <f t="shared" si="26"/>
        <v>0.42857142857142855</v>
      </c>
      <c r="W77" s="20">
        <f t="shared" si="27"/>
        <v>0.21428571428571427</v>
      </c>
      <c r="X77" s="18">
        <f t="shared" si="33"/>
        <v>0.3529411764705882</v>
      </c>
      <c r="Y77" t="s">
        <v>1280</v>
      </c>
      <c r="Z77">
        <v>106</v>
      </c>
      <c r="AA77">
        <v>7</v>
      </c>
      <c r="AB77">
        <v>13</v>
      </c>
      <c r="AC77" s="14">
        <v>7</v>
      </c>
      <c r="AD77" s="18">
        <f t="shared" si="28"/>
        <v>0.53846153846153844</v>
      </c>
      <c r="AE77" s="18">
        <f t="shared" si="29"/>
        <v>1</v>
      </c>
      <c r="AF77" s="20">
        <f t="shared" si="30"/>
        <v>0.53846153846153844</v>
      </c>
      <c r="AG77" s="18">
        <f t="shared" si="34"/>
        <v>0.70000000000000007</v>
      </c>
      <c r="AH77" t="s">
        <v>1155</v>
      </c>
      <c r="AI77" s="27" t="str">
        <f t="shared" si="31"/>
        <v>D106 2018 41 2 Tiene sentido limitar</v>
      </c>
    </row>
    <row r="78" spans="1:35" x14ac:dyDescent="0.3">
      <c r="A78" t="s">
        <v>885</v>
      </c>
      <c r="B78" s="13">
        <v>107</v>
      </c>
      <c r="C78">
        <v>1</v>
      </c>
      <c r="D78">
        <v>10</v>
      </c>
      <c r="E78" s="14">
        <v>4</v>
      </c>
      <c r="F78" s="18">
        <f t="shared" si="22"/>
        <v>0.1</v>
      </c>
      <c r="G78" s="18">
        <f t="shared" si="23"/>
        <v>0.25</v>
      </c>
      <c r="H78" s="18">
        <f t="shared" si="24"/>
        <v>7.6923076923076927E-2</v>
      </c>
      <c r="I78" s="18">
        <f t="shared" si="32"/>
        <v>0.14285714285714288</v>
      </c>
      <c r="J78" s="24">
        <v>0.1</v>
      </c>
      <c r="K78" s="24">
        <v>0.25</v>
      </c>
      <c r="L78" s="24">
        <v>7.6899999999999996E-2</v>
      </c>
      <c r="M78" s="24">
        <v>0.1429</v>
      </c>
      <c r="N78" s="17" t="s">
        <v>1281</v>
      </c>
      <c r="O78" s="2">
        <v>107</v>
      </c>
      <c r="P78" s="2">
        <v>1</v>
      </c>
      <c r="Q78" s="10">
        <v>107</v>
      </c>
      <c r="R78" s="10">
        <v>1</v>
      </c>
      <c r="S78" s="10">
        <v>10</v>
      </c>
      <c r="T78" s="14">
        <v>4</v>
      </c>
      <c r="U78" s="18">
        <f t="shared" si="25"/>
        <v>0.1</v>
      </c>
      <c r="V78" s="18">
        <f t="shared" si="26"/>
        <v>0.25</v>
      </c>
      <c r="W78" s="20">
        <f t="shared" si="27"/>
        <v>7.6923076923076927E-2</v>
      </c>
      <c r="X78" s="18">
        <f t="shared" si="33"/>
        <v>0.14285714285714288</v>
      </c>
      <c r="Y78" t="s">
        <v>1280</v>
      </c>
      <c r="Z78">
        <v>107</v>
      </c>
      <c r="AA78">
        <v>1</v>
      </c>
      <c r="AB78">
        <v>5</v>
      </c>
      <c r="AC78" s="14">
        <v>4</v>
      </c>
      <c r="AD78" s="18">
        <f t="shared" si="28"/>
        <v>0.2</v>
      </c>
      <c r="AE78" s="18">
        <f t="shared" si="29"/>
        <v>0.25</v>
      </c>
      <c r="AF78" s="20">
        <f t="shared" si="30"/>
        <v>0.125</v>
      </c>
      <c r="AG78" s="18">
        <f t="shared" si="34"/>
        <v>0.22222222222222224</v>
      </c>
      <c r="AH78" t="s">
        <v>1156</v>
      </c>
      <c r="AI78" s="27" t="str">
        <f t="shared" si="31"/>
        <v>D107 2018 41 4 Website canvas</v>
      </c>
    </row>
    <row r="79" spans="1:35" x14ac:dyDescent="0.3">
      <c r="A79" t="s">
        <v>886</v>
      </c>
      <c r="B79" s="13">
        <v>108</v>
      </c>
      <c r="C79">
        <v>3</v>
      </c>
      <c r="D79">
        <v>10</v>
      </c>
      <c r="E79" s="14">
        <v>5</v>
      </c>
      <c r="F79" s="18">
        <f t="shared" si="22"/>
        <v>0.3</v>
      </c>
      <c r="G79" s="18">
        <f t="shared" si="23"/>
        <v>0.6</v>
      </c>
      <c r="H79" s="18">
        <f t="shared" si="24"/>
        <v>0.25</v>
      </c>
      <c r="I79" s="18">
        <f t="shared" si="32"/>
        <v>0.4</v>
      </c>
      <c r="J79" s="24">
        <v>0.3</v>
      </c>
      <c r="K79" s="24">
        <v>0.6</v>
      </c>
      <c r="L79" s="24">
        <v>0.25</v>
      </c>
      <c r="M79" s="24">
        <v>0.4</v>
      </c>
      <c r="N79" s="17" t="s">
        <v>1281</v>
      </c>
      <c r="O79" s="2">
        <v>108</v>
      </c>
      <c r="P79" s="2">
        <v>3</v>
      </c>
      <c r="Q79" s="10">
        <v>108</v>
      </c>
      <c r="R79" s="10">
        <v>2</v>
      </c>
      <c r="S79" s="10">
        <v>10</v>
      </c>
      <c r="T79" s="14">
        <v>5</v>
      </c>
      <c r="U79" s="18">
        <f t="shared" si="25"/>
        <v>0.2</v>
      </c>
      <c r="V79" s="18">
        <f t="shared" si="26"/>
        <v>0.4</v>
      </c>
      <c r="W79" s="20">
        <f t="shared" si="27"/>
        <v>0.15384615384615385</v>
      </c>
      <c r="X79" s="18">
        <f t="shared" si="33"/>
        <v>0.26666666666666666</v>
      </c>
      <c r="Y79" t="s">
        <v>1280</v>
      </c>
      <c r="Z79">
        <v>108</v>
      </c>
      <c r="AA79">
        <v>4</v>
      </c>
      <c r="AB79">
        <v>8</v>
      </c>
      <c r="AC79" s="14">
        <v>5</v>
      </c>
      <c r="AD79" s="18">
        <f t="shared" si="28"/>
        <v>0.5</v>
      </c>
      <c r="AE79" s="18">
        <f t="shared" si="29"/>
        <v>0.8</v>
      </c>
      <c r="AF79" s="20">
        <f t="shared" si="30"/>
        <v>0.44444444444444442</v>
      </c>
      <c r="AG79" s="18">
        <f t="shared" si="34"/>
        <v>0.61538461538461542</v>
      </c>
      <c r="AH79" t="s">
        <v>1157</v>
      </c>
      <c r="AI79" s="27" t="str">
        <f t="shared" si="31"/>
        <v>D108 2019 42 3 Opinion publica</v>
      </c>
    </row>
    <row r="80" spans="1:35" x14ac:dyDescent="0.3">
      <c r="A80" t="s">
        <v>887</v>
      </c>
      <c r="B80" s="13">
        <v>109</v>
      </c>
      <c r="C80">
        <v>0</v>
      </c>
      <c r="D80">
        <v>10</v>
      </c>
      <c r="E80" s="14">
        <v>8</v>
      </c>
      <c r="F80" s="18">
        <f t="shared" si="22"/>
        <v>0</v>
      </c>
      <c r="G80" s="18">
        <f t="shared" si="23"/>
        <v>0</v>
      </c>
      <c r="H80" s="18">
        <f t="shared" si="24"/>
        <v>0</v>
      </c>
      <c r="I80" s="18" t="e">
        <f t="shared" si="32"/>
        <v>#DIV/0!</v>
      </c>
      <c r="J80" s="24">
        <v>0</v>
      </c>
      <c r="K80" s="24">
        <v>0</v>
      </c>
      <c r="L80" s="24">
        <v>0</v>
      </c>
      <c r="M80" s="24">
        <v>0</v>
      </c>
      <c r="N80" s="17" t="s">
        <v>1281</v>
      </c>
      <c r="O80" s="2">
        <v>109</v>
      </c>
      <c r="P80" s="2">
        <v>3</v>
      </c>
      <c r="Q80" s="10">
        <v>109</v>
      </c>
      <c r="R80" s="10">
        <v>2</v>
      </c>
      <c r="S80" s="10">
        <v>10</v>
      </c>
      <c r="T80" s="14">
        <v>8</v>
      </c>
      <c r="U80" s="18">
        <f t="shared" si="25"/>
        <v>0.2</v>
      </c>
      <c r="V80" s="18">
        <f t="shared" si="26"/>
        <v>0.25</v>
      </c>
      <c r="W80" s="20">
        <f t="shared" si="27"/>
        <v>0.125</v>
      </c>
      <c r="X80" s="18">
        <f t="shared" si="33"/>
        <v>0.22222222222222224</v>
      </c>
      <c r="Y80" t="s">
        <v>1280</v>
      </c>
      <c r="Z80">
        <v>109</v>
      </c>
      <c r="AA80">
        <v>4</v>
      </c>
      <c r="AB80">
        <v>8</v>
      </c>
      <c r="AC80" s="14">
        <v>8</v>
      </c>
      <c r="AD80" s="18">
        <f t="shared" si="28"/>
        <v>0.5</v>
      </c>
      <c r="AE80" s="18">
        <f t="shared" si="29"/>
        <v>0.5</v>
      </c>
      <c r="AF80" s="20">
        <f t="shared" si="30"/>
        <v>0.33333333333333331</v>
      </c>
      <c r="AG80" s="18">
        <f t="shared" si="34"/>
        <v>0.5</v>
      </c>
      <c r="AH80" t="s">
        <v>1158</v>
      </c>
      <c r="AI80" s="27" t="str">
        <f t="shared" si="31"/>
        <v>D109 2016 39 2 Factores de exito</v>
      </c>
    </row>
    <row r="81" spans="1:35" x14ac:dyDescent="0.3">
      <c r="A81" t="s">
        <v>888</v>
      </c>
      <c r="B81" s="13">
        <v>110</v>
      </c>
      <c r="C81">
        <v>0</v>
      </c>
      <c r="D81">
        <v>10</v>
      </c>
      <c r="E81" s="14">
        <v>6</v>
      </c>
      <c r="F81" s="18">
        <f t="shared" si="22"/>
        <v>0</v>
      </c>
      <c r="G81" s="18">
        <f t="shared" si="23"/>
        <v>0</v>
      </c>
      <c r="H81" s="18">
        <f t="shared" si="24"/>
        <v>0</v>
      </c>
      <c r="I81" s="18" t="e">
        <f t="shared" si="32"/>
        <v>#DIV/0!</v>
      </c>
      <c r="J81" s="24">
        <v>0</v>
      </c>
      <c r="K81" s="24">
        <v>0</v>
      </c>
      <c r="L81" s="24">
        <v>0</v>
      </c>
      <c r="M81" s="24">
        <v>0</v>
      </c>
      <c r="N81" s="17" t="s">
        <v>1281</v>
      </c>
      <c r="O81" s="2">
        <v>110</v>
      </c>
      <c r="P81" s="2">
        <v>3</v>
      </c>
      <c r="Q81" s="10">
        <v>110</v>
      </c>
      <c r="R81" s="10">
        <v>2</v>
      </c>
      <c r="S81" s="10">
        <v>10</v>
      </c>
      <c r="T81" s="14">
        <v>6</v>
      </c>
      <c r="U81" s="18">
        <f t="shared" si="25"/>
        <v>0.2</v>
      </c>
      <c r="V81" s="18">
        <f t="shared" si="26"/>
        <v>0.33333333333333331</v>
      </c>
      <c r="W81" s="20">
        <f t="shared" si="27"/>
        <v>0.14285714285714285</v>
      </c>
      <c r="X81" s="18">
        <f t="shared" si="33"/>
        <v>0.25</v>
      </c>
      <c r="Y81" t="s">
        <v>1280</v>
      </c>
      <c r="Z81">
        <v>110</v>
      </c>
      <c r="AA81">
        <v>2</v>
      </c>
      <c r="AB81">
        <v>10</v>
      </c>
      <c r="AC81" s="14">
        <v>6</v>
      </c>
      <c r="AD81" s="18">
        <f t="shared" si="28"/>
        <v>0.2</v>
      </c>
      <c r="AE81" s="18">
        <f t="shared" si="29"/>
        <v>0.33333333333333331</v>
      </c>
      <c r="AF81" s="20">
        <f t="shared" si="30"/>
        <v>0.14285714285714285</v>
      </c>
      <c r="AG81" s="18">
        <f t="shared" si="34"/>
        <v>0.25</v>
      </c>
      <c r="AH81" t="s">
        <v>1159</v>
      </c>
      <c r="AI81" s="27" t="str">
        <f t="shared" si="31"/>
        <v>D110 2013 36 1 Analisis de la actividad cientifica</v>
      </c>
    </row>
    <row r="82" spans="1:35" x14ac:dyDescent="0.3">
      <c r="A82" t="s">
        <v>889</v>
      </c>
      <c r="B82" s="13">
        <v>111</v>
      </c>
      <c r="C82">
        <v>2</v>
      </c>
      <c r="D82">
        <v>10</v>
      </c>
      <c r="E82" s="14">
        <v>10</v>
      </c>
      <c r="F82" s="18">
        <f t="shared" si="22"/>
        <v>0.2</v>
      </c>
      <c r="G82" s="18">
        <f t="shared" si="23"/>
        <v>0.2</v>
      </c>
      <c r="H82" s="18">
        <f t="shared" si="24"/>
        <v>0.1111111111111111</v>
      </c>
      <c r="I82" s="18">
        <f t="shared" si="32"/>
        <v>0.20000000000000004</v>
      </c>
      <c r="J82" s="24">
        <v>0.2</v>
      </c>
      <c r="K82" s="24">
        <v>0.2</v>
      </c>
      <c r="L82" s="24">
        <v>0.1111</v>
      </c>
      <c r="M82" s="24">
        <v>0.2</v>
      </c>
      <c r="N82" s="17" t="s">
        <v>1281</v>
      </c>
      <c r="O82" s="2">
        <v>111</v>
      </c>
      <c r="P82" s="2">
        <v>5</v>
      </c>
      <c r="Q82" s="10">
        <v>111</v>
      </c>
      <c r="R82" s="10">
        <v>4</v>
      </c>
      <c r="S82" s="10">
        <v>10</v>
      </c>
      <c r="T82" s="14">
        <v>10</v>
      </c>
      <c r="U82" s="18">
        <f t="shared" si="25"/>
        <v>0.4</v>
      </c>
      <c r="V82" s="18">
        <f t="shared" si="26"/>
        <v>0.4</v>
      </c>
      <c r="W82" s="20">
        <f t="shared" si="27"/>
        <v>0.25</v>
      </c>
      <c r="X82" s="18">
        <f t="shared" si="33"/>
        <v>0.40000000000000008</v>
      </c>
      <c r="Y82" t="s">
        <v>1280</v>
      </c>
      <c r="Z82">
        <v>111</v>
      </c>
      <c r="AA82">
        <v>3</v>
      </c>
      <c r="AB82">
        <v>10</v>
      </c>
      <c r="AC82" s="14">
        <v>10</v>
      </c>
      <c r="AD82" s="18">
        <f t="shared" si="28"/>
        <v>0.3</v>
      </c>
      <c r="AE82" s="18">
        <f t="shared" si="29"/>
        <v>0.3</v>
      </c>
      <c r="AF82" s="20">
        <f t="shared" si="30"/>
        <v>0.17647058823529413</v>
      </c>
      <c r="AG82" s="18">
        <f t="shared" si="34"/>
        <v>0.3</v>
      </c>
      <c r="AH82" t="s">
        <v>1160</v>
      </c>
      <c r="AI82" s="27" t="str">
        <f t="shared" si="31"/>
        <v>D111 2013 36 1 Evaluacion de la accesibilidad</v>
      </c>
    </row>
    <row r="83" spans="1:35" x14ac:dyDescent="0.3">
      <c r="A83" t="s">
        <v>890</v>
      </c>
      <c r="B83" s="13">
        <v>112</v>
      </c>
      <c r="C83">
        <v>2</v>
      </c>
      <c r="D83">
        <v>10</v>
      </c>
      <c r="E83" s="14">
        <v>10</v>
      </c>
      <c r="F83" s="18">
        <f t="shared" si="22"/>
        <v>0.2</v>
      </c>
      <c r="G83" s="18">
        <f t="shared" si="23"/>
        <v>0.2</v>
      </c>
      <c r="H83" s="18">
        <f t="shared" si="24"/>
        <v>0.1111111111111111</v>
      </c>
      <c r="I83" s="18">
        <f t="shared" si="32"/>
        <v>0.20000000000000004</v>
      </c>
      <c r="J83" s="24">
        <v>0.2</v>
      </c>
      <c r="K83" s="24">
        <v>0.2</v>
      </c>
      <c r="L83" s="24">
        <v>0.1111</v>
      </c>
      <c r="M83" s="24">
        <v>0.2</v>
      </c>
      <c r="N83" s="17" t="s">
        <v>1281</v>
      </c>
      <c r="O83" s="2">
        <v>112</v>
      </c>
      <c r="P83" s="2">
        <v>5</v>
      </c>
      <c r="Q83" s="10">
        <v>112</v>
      </c>
      <c r="R83" s="10">
        <v>3</v>
      </c>
      <c r="S83" s="10">
        <v>10</v>
      </c>
      <c r="T83" s="14">
        <v>10</v>
      </c>
      <c r="U83" s="18">
        <f t="shared" si="25"/>
        <v>0.3</v>
      </c>
      <c r="V83" s="18">
        <f t="shared" si="26"/>
        <v>0.3</v>
      </c>
      <c r="W83" s="20">
        <f t="shared" si="27"/>
        <v>0.17647058823529413</v>
      </c>
      <c r="X83" s="18">
        <f t="shared" si="33"/>
        <v>0.3</v>
      </c>
      <c r="Y83" t="s">
        <v>1280</v>
      </c>
      <c r="Z83">
        <v>112</v>
      </c>
      <c r="AA83">
        <v>2</v>
      </c>
      <c r="AB83">
        <v>6</v>
      </c>
      <c r="AC83" s="14">
        <v>10</v>
      </c>
      <c r="AD83" s="18">
        <f t="shared" si="28"/>
        <v>0.33333333333333331</v>
      </c>
      <c r="AE83" s="18">
        <f t="shared" si="29"/>
        <v>0.2</v>
      </c>
      <c r="AF83" s="20">
        <f t="shared" si="30"/>
        <v>0.14285714285714285</v>
      </c>
      <c r="AG83" s="18">
        <f t="shared" si="34"/>
        <v>0.25</v>
      </c>
      <c r="AH83" t="s">
        <v>1161</v>
      </c>
      <c r="AI83" s="27" t="str">
        <f t="shared" si="31"/>
        <v>D112 2013 36 1 Ranking de revistas cientificas</v>
      </c>
    </row>
    <row r="84" spans="1:35" x14ac:dyDescent="0.3">
      <c r="A84" t="s">
        <v>891</v>
      </c>
      <c r="B84" s="13">
        <v>113</v>
      </c>
      <c r="C84">
        <v>1</v>
      </c>
      <c r="D84">
        <v>10</v>
      </c>
      <c r="E84" s="14">
        <v>8</v>
      </c>
      <c r="F84" s="18">
        <f t="shared" si="22"/>
        <v>0.1</v>
      </c>
      <c r="G84" s="18">
        <f t="shared" si="23"/>
        <v>0.125</v>
      </c>
      <c r="H84" s="18">
        <f t="shared" si="24"/>
        <v>5.8823529411764705E-2</v>
      </c>
      <c r="I84" s="18">
        <f t="shared" si="32"/>
        <v>0.11111111111111112</v>
      </c>
      <c r="J84" s="24">
        <v>0.1</v>
      </c>
      <c r="K84" s="24">
        <v>0.125</v>
      </c>
      <c r="L84" s="24">
        <v>5.8799999999999998E-2</v>
      </c>
      <c r="M84" s="24">
        <v>0.1111</v>
      </c>
      <c r="N84" s="17" t="s">
        <v>1281</v>
      </c>
      <c r="O84" s="2">
        <v>113</v>
      </c>
      <c r="P84" s="2">
        <v>3</v>
      </c>
      <c r="Q84" s="10">
        <v>113</v>
      </c>
      <c r="R84" s="10">
        <v>3</v>
      </c>
      <c r="S84" s="10">
        <v>10</v>
      </c>
      <c r="T84" s="14">
        <v>8</v>
      </c>
      <c r="U84" s="18">
        <f t="shared" si="25"/>
        <v>0.3</v>
      </c>
      <c r="V84" s="18">
        <f t="shared" si="26"/>
        <v>0.375</v>
      </c>
      <c r="W84" s="20">
        <f t="shared" si="27"/>
        <v>0.2</v>
      </c>
      <c r="X84" s="18">
        <f t="shared" si="33"/>
        <v>0.33333333333333326</v>
      </c>
      <c r="Y84" t="s">
        <v>1280</v>
      </c>
      <c r="Z84">
        <v>113</v>
      </c>
      <c r="AA84">
        <v>3</v>
      </c>
      <c r="AB84">
        <v>13</v>
      </c>
      <c r="AC84" s="14">
        <v>8</v>
      </c>
      <c r="AD84" s="18">
        <f t="shared" si="28"/>
        <v>0.23076923076923078</v>
      </c>
      <c r="AE84" s="18">
        <f t="shared" si="29"/>
        <v>0.375</v>
      </c>
      <c r="AF84" s="20">
        <f t="shared" si="30"/>
        <v>0.16666666666666666</v>
      </c>
      <c r="AG84" s="18">
        <f t="shared" si="34"/>
        <v>0.2857142857142857</v>
      </c>
      <c r="AH84" t="s">
        <v>1162</v>
      </c>
      <c r="AI84" s="27" t="str">
        <f t="shared" si="31"/>
        <v>D113 2013 36 1 Revision y propuesta de indicadores</v>
      </c>
    </row>
    <row r="85" spans="1:35" x14ac:dyDescent="0.3">
      <c r="A85" t="s">
        <v>892</v>
      </c>
      <c r="B85" s="13">
        <v>114</v>
      </c>
      <c r="C85">
        <v>1</v>
      </c>
      <c r="D85">
        <v>10</v>
      </c>
      <c r="E85" s="14">
        <v>8</v>
      </c>
      <c r="F85" s="18">
        <f t="shared" si="22"/>
        <v>0.1</v>
      </c>
      <c r="G85" s="18">
        <f t="shared" si="23"/>
        <v>0.125</v>
      </c>
      <c r="H85" s="18">
        <f t="shared" si="24"/>
        <v>5.8823529411764705E-2</v>
      </c>
      <c r="I85" s="18">
        <f t="shared" si="32"/>
        <v>0.11111111111111112</v>
      </c>
      <c r="J85" s="24">
        <v>0.1</v>
      </c>
      <c r="K85" s="24">
        <v>0.125</v>
      </c>
      <c r="L85" s="24">
        <v>5.8799999999999998E-2</v>
      </c>
      <c r="M85" s="24">
        <v>0.1111</v>
      </c>
      <c r="N85" s="17" t="s">
        <v>1281</v>
      </c>
      <c r="O85" s="2">
        <v>114</v>
      </c>
      <c r="P85" s="2">
        <v>4</v>
      </c>
      <c r="Q85" s="10">
        <v>114</v>
      </c>
      <c r="R85" s="10">
        <v>3</v>
      </c>
      <c r="S85" s="10">
        <v>10</v>
      </c>
      <c r="T85" s="14">
        <v>8</v>
      </c>
      <c r="U85" s="18">
        <f t="shared" si="25"/>
        <v>0.3</v>
      </c>
      <c r="V85" s="18">
        <f t="shared" si="26"/>
        <v>0.375</v>
      </c>
      <c r="W85" s="20">
        <f t="shared" si="27"/>
        <v>0.2</v>
      </c>
      <c r="X85" s="18">
        <f t="shared" si="33"/>
        <v>0.33333333333333326</v>
      </c>
      <c r="Y85" t="s">
        <v>1280</v>
      </c>
      <c r="Z85">
        <v>114</v>
      </c>
      <c r="AA85">
        <v>1</v>
      </c>
      <c r="AB85">
        <v>11</v>
      </c>
      <c r="AC85" s="14">
        <v>8</v>
      </c>
      <c r="AD85" s="18">
        <f t="shared" si="28"/>
        <v>9.0909090909090912E-2</v>
      </c>
      <c r="AE85" s="18">
        <f t="shared" si="29"/>
        <v>0.125</v>
      </c>
      <c r="AF85" s="20">
        <f t="shared" si="30"/>
        <v>5.5555555555555552E-2</v>
      </c>
      <c r="AG85" s="18">
        <f t="shared" si="34"/>
        <v>0.10526315789473685</v>
      </c>
      <c r="AH85" t="s">
        <v>1163</v>
      </c>
      <c r="AI85" s="27" t="str">
        <f t="shared" si="31"/>
        <v>D114 2013 36 2 Ciertas ventajas de Scopus</v>
      </c>
    </row>
    <row r="86" spans="1:35" x14ac:dyDescent="0.3">
      <c r="A86" t="s">
        <v>893</v>
      </c>
      <c r="B86" s="13">
        <v>115</v>
      </c>
      <c r="C86">
        <v>2</v>
      </c>
      <c r="D86">
        <v>8</v>
      </c>
      <c r="E86" s="14">
        <v>10</v>
      </c>
      <c r="F86" s="18">
        <f t="shared" si="22"/>
        <v>0.25</v>
      </c>
      <c r="G86" s="18">
        <f t="shared" si="23"/>
        <v>0.2</v>
      </c>
      <c r="H86" s="18">
        <f t="shared" si="24"/>
        <v>0.125</v>
      </c>
      <c r="I86" s="18">
        <f t="shared" si="32"/>
        <v>0.22222222222222224</v>
      </c>
      <c r="J86" s="24">
        <v>0.25</v>
      </c>
      <c r="K86" s="24">
        <v>0.2</v>
      </c>
      <c r="L86" s="24">
        <v>0.125</v>
      </c>
      <c r="M86" s="24">
        <v>0.22220000000000001</v>
      </c>
      <c r="N86" s="17" t="s">
        <v>1281</v>
      </c>
      <c r="O86" s="2">
        <v>115</v>
      </c>
      <c r="P86" s="2">
        <v>4</v>
      </c>
      <c r="Q86" s="10">
        <v>115</v>
      </c>
      <c r="R86" s="10">
        <v>3</v>
      </c>
      <c r="S86" s="10">
        <v>10</v>
      </c>
      <c r="T86" s="14">
        <v>10</v>
      </c>
      <c r="U86" s="18">
        <f t="shared" si="25"/>
        <v>0.3</v>
      </c>
      <c r="V86" s="18">
        <f t="shared" si="26"/>
        <v>0.3</v>
      </c>
      <c r="W86" s="20">
        <f t="shared" si="27"/>
        <v>0.17647058823529413</v>
      </c>
      <c r="X86" s="18">
        <f t="shared" si="33"/>
        <v>0.3</v>
      </c>
      <c r="Y86" t="s">
        <v>1280</v>
      </c>
      <c r="Z86">
        <v>115</v>
      </c>
      <c r="AA86">
        <v>3</v>
      </c>
      <c r="AB86">
        <v>12</v>
      </c>
      <c r="AC86" s="14">
        <v>10</v>
      </c>
      <c r="AD86" s="18">
        <f t="shared" si="28"/>
        <v>0.25</v>
      </c>
      <c r="AE86" s="18">
        <f t="shared" si="29"/>
        <v>0.3</v>
      </c>
      <c r="AF86" s="20">
        <f t="shared" si="30"/>
        <v>0.15789473684210525</v>
      </c>
      <c r="AG86" s="18">
        <f t="shared" si="34"/>
        <v>0.27272727272727271</v>
      </c>
      <c r="AH86" t="s">
        <v>1164</v>
      </c>
      <c r="AI86" s="27" t="str">
        <f t="shared" si="31"/>
        <v>D115 2013 36 2 El precio de la internacionalidad</v>
      </c>
    </row>
    <row r="87" spans="1:35" x14ac:dyDescent="0.3">
      <c r="A87" t="s">
        <v>894</v>
      </c>
      <c r="B87" s="13">
        <v>116</v>
      </c>
      <c r="C87">
        <v>4</v>
      </c>
      <c r="D87">
        <v>10</v>
      </c>
      <c r="E87" s="14">
        <v>9</v>
      </c>
      <c r="F87" s="18">
        <f t="shared" si="22"/>
        <v>0.4</v>
      </c>
      <c r="G87" s="18">
        <f t="shared" si="23"/>
        <v>0.44444444444444442</v>
      </c>
      <c r="H87" s="18">
        <f t="shared" si="24"/>
        <v>0.26666666666666666</v>
      </c>
      <c r="I87" s="18">
        <f t="shared" si="32"/>
        <v>0.4210526315789474</v>
      </c>
      <c r="J87" s="24">
        <v>0.4</v>
      </c>
      <c r="K87" s="24">
        <v>0.44440000000000002</v>
      </c>
      <c r="L87" s="24">
        <v>0.26669999999999999</v>
      </c>
      <c r="M87" s="24">
        <v>0.42109999999999997</v>
      </c>
      <c r="N87" s="17" t="s">
        <v>1281</v>
      </c>
      <c r="O87" s="2">
        <v>116</v>
      </c>
      <c r="P87" s="2">
        <v>6</v>
      </c>
      <c r="Q87" s="10">
        <v>116</v>
      </c>
      <c r="R87" s="10">
        <v>6</v>
      </c>
      <c r="S87" s="10">
        <v>10</v>
      </c>
      <c r="T87" s="14">
        <v>9</v>
      </c>
      <c r="U87" s="18">
        <f t="shared" si="25"/>
        <v>0.6</v>
      </c>
      <c r="V87" s="18">
        <f t="shared" si="26"/>
        <v>0.66666666666666663</v>
      </c>
      <c r="W87" s="20">
        <f t="shared" si="27"/>
        <v>0.46153846153846156</v>
      </c>
      <c r="X87" s="18">
        <f t="shared" si="33"/>
        <v>0.63157894736842102</v>
      </c>
      <c r="Y87" t="s">
        <v>1280</v>
      </c>
      <c r="Z87">
        <v>116</v>
      </c>
      <c r="AA87">
        <v>5</v>
      </c>
      <c r="AB87">
        <v>8</v>
      </c>
      <c r="AC87" s="14">
        <v>9</v>
      </c>
      <c r="AD87" s="18">
        <f t="shared" si="28"/>
        <v>0.625</v>
      </c>
      <c r="AE87" s="18">
        <f t="shared" si="29"/>
        <v>0.55555555555555558</v>
      </c>
      <c r="AF87" s="20">
        <f t="shared" si="30"/>
        <v>0.41666666666666669</v>
      </c>
      <c r="AG87" s="18">
        <f t="shared" si="34"/>
        <v>0.58823529411764708</v>
      </c>
      <c r="AH87" t="s">
        <v>1165</v>
      </c>
      <c r="AI87" s="27" t="str">
        <f t="shared" si="31"/>
        <v>D116 2013 36 2 Evaluacion del rendimiento</v>
      </c>
    </row>
    <row r="88" spans="1:35" x14ac:dyDescent="0.3">
      <c r="A88" t="s">
        <v>895</v>
      </c>
      <c r="B88" s="13">
        <v>117</v>
      </c>
      <c r="C88">
        <v>3</v>
      </c>
      <c r="D88">
        <v>10</v>
      </c>
      <c r="E88" s="14">
        <v>7</v>
      </c>
      <c r="F88" s="18">
        <f t="shared" si="22"/>
        <v>0.3</v>
      </c>
      <c r="G88" s="18">
        <f t="shared" si="23"/>
        <v>0.42857142857142855</v>
      </c>
      <c r="H88" s="18">
        <f t="shared" si="24"/>
        <v>0.21428571428571427</v>
      </c>
      <c r="I88" s="18">
        <f t="shared" si="32"/>
        <v>0.3529411764705882</v>
      </c>
      <c r="J88" s="24">
        <v>0.3</v>
      </c>
      <c r="K88" s="24">
        <v>0.42859999999999998</v>
      </c>
      <c r="L88" s="24">
        <v>0.21429999999999999</v>
      </c>
      <c r="M88" s="24">
        <v>0.35289999999999999</v>
      </c>
      <c r="N88" s="17" t="s">
        <v>1281</v>
      </c>
      <c r="O88" s="2">
        <v>117</v>
      </c>
      <c r="P88" s="2">
        <v>2</v>
      </c>
      <c r="Q88" s="10">
        <v>117</v>
      </c>
      <c r="R88" s="10">
        <v>1</v>
      </c>
      <c r="S88" s="10">
        <v>10</v>
      </c>
      <c r="T88" s="14">
        <v>7</v>
      </c>
      <c r="U88" s="18">
        <f t="shared" si="25"/>
        <v>0.1</v>
      </c>
      <c r="V88" s="18">
        <f t="shared" si="26"/>
        <v>0.14285714285714285</v>
      </c>
      <c r="W88" s="20">
        <f t="shared" si="27"/>
        <v>6.25E-2</v>
      </c>
      <c r="X88" s="18">
        <f t="shared" si="33"/>
        <v>0.11764705882352941</v>
      </c>
      <c r="Y88" t="s">
        <v>1280</v>
      </c>
      <c r="Z88">
        <v>117</v>
      </c>
      <c r="AA88">
        <v>1</v>
      </c>
      <c r="AB88">
        <v>13</v>
      </c>
      <c r="AC88" s="14">
        <v>7</v>
      </c>
      <c r="AD88" s="18">
        <f t="shared" si="28"/>
        <v>7.6923076923076927E-2</v>
      </c>
      <c r="AE88" s="18">
        <f t="shared" si="29"/>
        <v>0.14285714285714285</v>
      </c>
      <c r="AF88" s="20">
        <f t="shared" si="30"/>
        <v>5.2631578947368418E-2</v>
      </c>
      <c r="AG88" s="18">
        <f t="shared" si="34"/>
        <v>0.1</v>
      </c>
      <c r="AH88" t="s">
        <v>1166</v>
      </c>
      <c r="AI88" s="27" t="str">
        <f t="shared" si="31"/>
        <v>D117 2013 36 2 Existe relacion entre el tamaño</v>
      </c>
    </row>
    <row r="89" spans="1:35" x14ac:dyDescent="0.3">
      <c r="A89" t="s">
        <v>896</v>
      </c>
      <c r="B89" s="13">
        <v>118</v>
      </c>
      <c r="C89">
        <v>2</v>
      </c>
      <c r="D89">
        <v>10</v>
      </c>
      <c r="E89" s="14">
        <v>8</v>
      </c>
      <c r="F89" s="18">
        <f t="shared" si="22"/>
        <v>0.2</v>
      </c>
      <c r="G89" s="18">
        <f t="shared" si="23"/>
        <v>0.25</v>
      </c>
      <c r="H89" s="18">
        <f t="shared" si="24"/>
        <v>0.125</v>
      </c>
      <c r="I89" s="18">
        <f t="shared" si="32"/>
        <v>0.22222222222222224</v>
      </c>
      <c r="J89" s="24">
        <v>0.2</v>
      </c>
      <c r="K89" s="24">
        <v>0.25</v>
      </c>
      <c r="L89" s="24">
        <v>0.125</v>
      </c>
      <c r="M89" s="24">
        <v>0.22220000000000001</v>
      </c>
      <c r="N89" s="17" t="s">
        <v>1281</v>
      </c>
      <c r="O89" s="2">
        <v>118</v>
      </c>
      <c r="P89" s="2">
        <v>2</v>
      </c>
      <c r="Q89" s="10">
        <v>118</v>
      </c>
      <c r="R89" s="10">
        <v>2</v>
      </c>
      <c r="S89" s="10">
        <v>10</v>
      </c>
      <c r="T89" s="14">
        <v>8</v>
      </c>
      <c r="U89" s="18">
        <f t="shared" si="25"/>
        <v>0.2</v>
      </c>
      <c r="V89" s="18">
        <f t="shared" si="26"/>
        <v>0.25</v>
      </c>
      <c r="W89" s="20">
        <f t="shared" si="27"/>
        <v>0.125</v>
      </c>
      <c r="X89" s="18">
        <f t="shared" si="33"/>
        <v>0.22222222222222224</v>
      </c>
      <c r="Y89" t="s">
        <v>1280</v>
      </c>
      <c r="Z89">
        <v>118</v>
      </c>
      <c r="AA89">
        <v>2</v>
      </c>
      <c r="AB89">
        <v>7</v>
      </c>
      <c r="AC89" s="14">
        <v>8</v>
      </c>
      <c r="AD89" s="18">
        <f t="shared" si="28"/>
        <v>0.2857142857142857</v>
      </c>
      <c r="AE89" s="18">
        <f t="shared" si="29"/>
        <v>0.25</v>
      </c>
      <c r="AF89" s="20">
        <f t="shared" si="30"/>
        <v>0.15384615384615385</v>
      </c>
      <c r="AG89" s="18">
        <f t="shared" si="34"/>
        <v>0.26666666666666666</v>
      </c>
      <c r="AH89" t="s">
        <v>1167</v>
      </c>
      <c r="AI89" s="27" t="str">
        <f t="shared" si="31"/>
        <v>D118 2013 36 2 Identificacion de indicios</v>
      </c>
    </row>
    <row r="90" spans="1:35" x14ac:dyDescent="0.3">
      <c r="A90" t="s">
        <v>897</v>
      </c>
      <c r="B90" s="13">
        <v>119</v>
      </c>
      <c r="C90">
        <v>3</v>
      </c>
      <c r="D90">
        <v>10</v>
      </c>
      <c r="E90" s="14">
        <v>9</v>
      </c>
      <c r="F90" s="18">
        <f t="shared" si="22"/>
        <v>0.3</v>
      </c>
      <c r="G90" s="18">
        <f t="shared" si="23"/>
        <v>0.33333333333333331</v>
      </c>
      <c r="H90" s="18">
        <f t="shared" si="24"/>
        <v>0.1875</v>
      </c>
      <c r="I90" s="18">
        <f t="shared" si="32"/>
        <v>0.31578947368421051</v>
      </c>
      <c r="J90" s="24">
        <v>0.3</v>
      </c>
      <c r="K90" s="24">
        <v>0.33329999999999999</v>
      </c>
      <c r="L90" s="24">
        <v>0.1875</v>
      </c>
      <c r="M90" s="24">
        <v>0.31580000000000003</v>
      </c>
      <c r="N90" s="17" t="s">
        <v>1281</v>
      </c>
      <c r="O90" s="2">
        <v>119</v>
      </c>
      <c r="P90" s="2">
        <v>4</v>
      </c>
      <c r="Q90" s="10">
        <v>119</v>
      </c>
      <c r="R90" s="10">
        <v>4</v>
      </c>
      <c r="S90" s="10">
        <v>10</v>
      </c>
      <c r="T90" s="14">
        <v>9</v>
      </c>
      <c r="U90" s="18">
        <f t="shared" si="25"/>
        <v>0.4</v>
      </c>
      <c r="V90" s="18">
        <f t="shared" si="26"/>
        <v>0.44444444444444442</v>
      </c>
      <c r="W90" s="20">
        <f t="shared" si="27"/>
        <v>0.26666666666666666</v>
      </c>
      <c r="X90" s="18">
        <f t="shared" si="33"/>
        <v>0.4210526315789474</v>
      </c>
      <c r="Y90" t="s">
        <v>1280</v>
      </c>
      <c r="Z90">
        <v>119</v>
      </c>
      <c r="AA90">
        <v>2</v>
      </c>
      <c r="AB90">
        <v>6</v>
      </c>
      <c r="AC90" s="14">
        <v>9</v>
      </c>
      <c r="AD90" s="18">
        <f t="shared" si="28"/>
        <v>0.33333333333333331</v>
      </c>
      <c r="AE90" s="18">
        <f t="shared" si="29"/>
        <v>0.22222222222222221</v>
      </c>
      <c r="AF90" s="20">
        <f t="shared" si="30"/>
        <v>0.15384615384615385</v>
      </c>
      <c r="AG90" s="18">
        <f t="shared" si="34"/>
        <v>0.26666666666666666</v>
      </c>
      <c r="AH90" t="s">
        <v>1168</v>
      </c>
      <c r="AI90" s="27" t="str">
        <f t="shared" si="31"/>
        <v>D119 2013 36 2 Politicas de acceso abierto</v>
      </c>
    </row>
    <row r="91" spans="1:35" x14ac:dyDescent="0.3">
      <c r="A91" t="s">
        <v>898</v>
      </c>
      <c r="B91" s="13">
        <v>120</v>
      </c>
      <c r="C91">
        <v>2</v>
      </c>
      <c r="D91">
        <v>10</v>
      </c>
      <c r="E91" s="14">
        <v>24</v>
      </c>
      <c r="F91" s="18">
        <f t="shared" si="22"/>
        <v>0.2</v>
      </c>
      <c r="G91" s="18">
        <f t="shared" si="23"/>
        <v>8.3333333333333329E-2</v>
      </c>
      <c r="H91" s="18">
        <f t="shared" si="24"/>
        <v>6.25E-2</v>
      </c>
      <c r="I91" s="18">
        <f t="shared" si="32"/>
        <v>0.11764705882352941</v>
      </c>
      <c r="J91" s="24">
        <v>0.2</v>
      </c>
      <c r="K91" s="24">
        <v>8.3299999999999999E-2</v>
      </c>
      <c r="L91" s="24">
        <v>6.25E-2</v>
      </c>
      <c r="M91" s="24">
        <v>0.1176</v>
      </c>
      <c r="N91" s="17" t="s">
        <v>1281</v>
      </c>
      <c r="O91" s="2">
        <v>120</v>
      </c>
      <c r="P91" s="2">
        <v>4</v>
      </c>
      <c r="Q91" s="10">
        <v>120</v>
      </c>
      <c r="R91" s="10">
        <v>1</v>
      </c>
      <c r="S91" s="10">
        <v>10</v>
      </c>
      <c r="T91" s="14">
        <v>24</v>
      </c>
      <c r="U91" s="18">
        <f t="shared" si="25"/>
        <v>0.1</v>
      </c>
      <c r="V91" s="18">
        <f t="shared" si="26"/>
        <v>4.1666666666666664E-2</v>
      </c>
      <c r="W91" s="20">
        <f t="shared" si="27"/>
        <v>3.0303030303030304E-2</v>
      </c>
      <c r="X91" s="18">
        <f t="shared" si="33"/>
        <v>5.8823529411764705E-2</v>
      </c>
      <c r="Y91" t="s">
        <v>1280</v>
      </c>
      <c r="Z91">
        <v>120</v>
      </c>
      <c r="AA91">
        <v>4</v>
      </c>
      <c r="AB91">
        <v>11</v>
      </c>
      <c r="AC91" s="14">
        <v>24</v>
      </c>
      <c r="AD91" s="18">
        <f t="shared" si="28"/>
        <v>0.36363636363636365</v>
      </c>
      <c r="AE91" s="18">
        <f t="shared" si="29"/>
        <v>0.16666666666666666</v>
      </c>
      <c r="AF91" s="20">
        <f t="shared" si="30"/>
        <v>0.12903225806451613</v>
      </c>
      <c r="AG91" s="18">
        <f t="shared" si="34"/>
        <v>0.22857142857142859</v>
      </c>
      <c r="AH91" t="s">
        <v>1169</v>
      </c>
      <c r="AI91" s="27" t="str">
        <f t="shared" si="31"/>
        <v>D120 2013 36 3 Analisis de la produccion</v>
      </c>
    </row>
    <row r="92" spans="1:35" x14ac:dyDescent="0.3">
      <c r="A92" t="s">
        <v>899</v>
      </c>
      <c r="B92" s="13">
        <v>121</v>
      </c>
      <c r="C92">
        <v>5</v>
      </c>
      <c r="D92">
        <v>10</v>
      </c>
      <c r="E92" s="14">
        <v>20</v>
      </c>
      <c r="F92" s="18">
        <f t="shared" si="22"/>
        <v>0.5</v>
      </c>
      <c r="G92" s="18">
        <f t="shared" si="23"/>
        <v>0.25</v>
      </c>
      <c r="H92" s="18">
        <f t="shared" si="24"/>
        <v>0.2</v>
      </c>
      <c r="I92" s="18">
        <f t="shared" si="32"/>
        <v>0.33333333333333331</v>
      </c>
      <c r="J92" s="24">
        <v>0.5</v>
      </c>
      <c r="K92" s="24">
        <v>0.25</v>
      </c>
      <c r="L92" s="24">
        <v>0.2</v>
      </c>
      <c r="M92" s="24">
        <v>0.33329999999999999</v>
      </c>
      <c r="N92" s="17" t="s">
        <v>1281</v>
      </c>
      <c r="O92" s="2">
        <v>121</v>
      </c>
      <c r="P92" s="2">
        <v>7</v>
      </c>
      <c r="Q92" s="10">
        <v>121</v>
      </c>
      <c r="R92" s="10">
        <v>5</v>
      </c>
      <c r="S92" s="10">
        <v>10</v>
      </c>
      <c r="T92" s="14">
        <v>20</v>
      </c>
      <c r="U92" s="18">
        <f t="shared" si="25"/>
        <v>0.5</v>
      </c>
      <c r="V92" s="18">
        <f t="shared" si="26"/>
        <v>0.25</v>
      </c>
      <c r="W92" s="20">
        <f t="shared" si="27"/>
        <v>0.2</v>
      </c>
      <c r="X92" s="18">
        <f t="shared" si="33"/>
        <v>0.33333333333333331</v>
      </c>
      <c r="Y92" t="s">
        <v>1280</v>
      </c>
      <c r="Z92">
        <v>121</v>
      </c>
      <c r="AA92">
        <v>1</v>
      </c>
      <c r="AB92">
        <v>7</v>
      </c>
      <c r="AC92" s="14">
        <v>20</v>
      </c>
      <c r="AD92" s="18">
        <f t="shared" si="28"/>
        <v>0.14285714285714285</v>
      </c>
      <c r="AE92" s="18">
        <f t="shared" si="29"/>
        <v>0.05</v>
      </c>
      <c r="AF92" s="20">
        <f t="shared" si="30"/>
        <v>3.8461538461538464E-2</v>
      </c>
      <c r="AG92" s="18">
        <f t="shared" si="34"/>
        <v>7.4074074074074084E-2</v>
      </c>
      <c r="AH92" t="s">
        <v>1170</v>
      </c>
      <c r="AI92" s="27" t="str">
        <f t="shared" si="31"/>
        <v>D121 2013 36 3 Del acceso a</v>
      </c>
    </row>
    <row r="93" spans="1:35" x14ac:dyDescent="0.3">
      <c r="A93" t="s">
        <v>900</v>
      </c>
      <c r="B93" s="13">
        <v>122</v>
      </c>
      <c r="C93">
        <v>6</v>
      </c>
      <c r="D93">
        <v>10</v>
      </c>
      <c r="E93" s="14">
        <v>19</v>
      </c>
      <c r="F93" s="18">
        <f t="shared" si="22"/>
        <v>0.6</v>
      </c>
      <c r="G93" s="18">
        <f t="shared" si="23"/>
        <v>0.31578947368421051</v>
      </c>
      <c r="H93" s="18">
        <f t="shared" si="24"/>
        <v>0.2608695652173913</v>
      </c>
      <c r="I93" s="18">
        <f t="shared" si="32"/>
        <v>0.41379310344827586</v>
      </c>
      <c r="J93" s="24">
        <v>0.6</v>
      </c>
      <c r="K93" s="24">
        <v>0.31580000000000003</v>
      </c>
      <c r="L93" s="24">
        <v>0.26090000000000002</v>
      </c>
      <c r="M93" s="24">
        <v>0.4138</v>
      </c>
      <c r="N93" s="17" t="s">
        <v>1281</v>
      </c>
      <c r="O93" s="2">
        <v>122</v>
      </c>
      <c r="P93" s="2">
        <v>6</v>
      </c>
      <c r="Q93" s="10">
        <v>122</v>
      </c>
      <c r="R93" s="10">
        <v>2</v>
      </c>
      <c r="S93" s="10">
        <v>10</v>
      </c>
      <c r="T93" s="14">
        <v>19</v>
      </c>
      <c r="U93" s="18">
        <f t="shared" si="25"/>
        <v>0.2</v>
      </c>
      <c r="V93" s="18">
        <f t="shared" si="26"/>
        <v>0.10526315789473684</v>
      </c>
      <c r="W93" s="20">
        <f t="shared" si="27"/>
        <v>7.407407407407407E-2</v>
      </c>
      <c r="X93" s="18">
        <f t="shared" si="33"/>
        <v>0.13793103448275862</v>
      </c>
      <c r="Y93" t="s">
        <v>1280</v>
      </c>
      <c r="Z93">
        <v>122</v>
      </c>
      <c r="AA93">
        <v>5</v>
      </c>
      <c r="AB93">
        <v>9</v>
      </c>
      <c r="AC93" s="14">
        <v>19</v>
      </c>
      <c r="AD93" s="18">
        <f t="shared" si="28"/>
        <v>0.55555555555555558</v>
      </c>
      <c r="AE93" s="18">
        <f t="shared" si="29"/>
        <v>0.26315789473684209</v>
      </c>
      <c r="AF93" s="20">
        <f t="shared" si="30"/>
        <v>0.21739130434782608</v>
      </c>
      <c r="AG93" s="18">
        <f t="shared" si="34"/>
        <v>0.35714285714285715</v>
      </c>
      <c r="AH93" t="s">
        <v>1171</v>
      </c>
      <c r="AI93" s="27" t="str">
        <f t="shared" si="31"/>
        <v>D122 2013 36 3 El sistema de acreditacion nacional</v>
      </c>
    </row>
    <row r="94" spans="1:35" x14ac:dyDescent="0.3">
      <c r="A94" t="s">
        <v>901</v>
      </c>
      <c r="B94" s="13">
        <v>123</v>
      </c>
      <c r="C94">
        <v>5</v>
      </c>
      <c r="D94">
        <v>10</v>
      </c>
      <c r="E94" s="14">
        <v>17</v>
      </c>
      <c r="F94" s="18">
        <f t="shared" si="22"/>
        <v>0.5</v>
      </c>
      <c r="G94" s="18">
        <f t="shared" si="23"/>
        <v>0.29411764705882354</v>
      </c>
      <c r="H94" s="18">
        <f t="shared" si="24"/>
        <v>0.22727272727272727</v>
      </c>
      <c r="I94" s="18">
        <f t="shared" si="32"/>
        <v>0.37037037037037035</v>
      </c>
      <c r="J94" s="24">
        <v>0.5</v>
      </c>
      <c r="K94" s="24">
        <v>0.29409999999999997</v>
      </c>
      <c r="L94" s="24">
        <v>0.2273</v>
      </c>
      <c r="M94" s="24">
        <v>0.37040000000000001</v>
      </c>
      <c r="N94" s="17" t="s">
        <v>1281</v>
      </c>
      <c r="O94" s="2">
        <v>123</v>
      </c>
      <c r="P94" s="2">
        <v>6</v>
      </c>
      <c r="Q94" s="10">
        <v>123</v>
      </c>
      <c r="R94" s="10">
        <v>4</v>
      </c>
      <c r="S94" s="10">
        <v>10</v>
      </c>
      <c r="T94" s="14">
        <v>17</v>
      </c>
      <c r="U94" s="18">
        <f t="shared" si="25"/>
        <v>0.4</v>
      </c>
      <c r="V94" s="18">
        <f t="shared" si="26"/>
        <v>0.23529411764705882</v>
      </c>
      <c r="W94" s="20">
        <f t="shared" si="27"/>
        <v>0.17391304347826086</v>
      </c>
      <c r="X94" s="18">
        <f t="shared" si="33"/>
        <v>0.29629629629629634</v>
      </c>
      <c r="Y94" t="s">
        <v>1280</v>
      </c>
      <c r="Z94">
        <v>123</v>
      </c>
      <c r="AA94">
        <v>6</v>
      </c>
      <c r="AB94">
        <v>14</v>
      </c>
      <c r="AC94" s="14">
        <v>17</v>
      </c>
      <c r="AD94" s="18">
        <f t="shared" si="28"/>
        <v>0.42857142857142855</v>
      </c>
      <c r="AE94" s="18">
        <f t="shared" si="29"/>
        <v>0.35294117647058826</v>
      </c>
      <c r="AF94" s="20">
        <f t="shared" si="30"/>
        <v>0.24</v>
      </c>
      <c r="AG94" s="18">
        <f t="shared" si="34"/>
        <v>0.38709677419354838</v>
      </c>
      <c r="AH94" t="s">
        <v>1172</v>
      </c>
      <c r="AI94" s="27" t="str">
        <f t="shared" si="31"/>
        <v>D123 2013 36 3 Espacio universitario</v>
      </c>
    </row>
    <row r="95" spans="1:35" x14ac:dyDescent="0.3">
      <c r="A95" t="s">
        <v>902</v>
      </c>
      <c r="B95" s="13">
        <v>124</v>
      </c>
      <c r="C95">
        <v>2</v>
      </c>
      <c r="D95">
        <v>10</v>
      </c>
      <c r="E95" s="14">
        <v>13</v>
      </c>
      <c r="F95" s="18">
        <f t="shared" si="22"/>
        <v>0.2</v>
      </c>
      <c r="G95" s="18">
        <f t="shared" si="23"/>
        <v>0.15384615384615385</v>
      </c>
      <c r="H95" s="18">
        <f t="shared" si="24"/>
        <v>9.5238095238095233E-2</v>
      </c>
      <c r="I95" s="18">
        <f t="shared" si="32"/>
        <v>0.17391304347826086</v>
      </c>
      <c r="J95" s="24">
        <v>0.2</v>
      </c>
      <c r="K95" s="24">
        <v>0.15379999999999999</v>
      </c>
      <c r="L95" s="24">
        <v>9.5200000000000007E-2</v>
      </c>
      <c r="M95" s="24">
        <v>0.1739</v>
      </c>
      <c r="N95" s="17" t="s">
        <v>1281</v>
      </c>
      <c r="O95" s="2">
        <v>124</v>
      </c>
      <c r="P95" s="2">
        <v>2</v>
      </c>
      <c r="Q95" s="10">
        <v>124</v>
      </c>
      <c r="R95" s="10">
        <v>2</v>
      </c>
      <c r="S95" s="10">
        <v>10</v>
      </c>
      <c r="T95" s="14">
        <v>12</v>
      </c>
      <c r="U95" s="18">
        <f t="shared" si="25"/>
        <v>0.2</v>
      </c>
      <c r="V95" s="18">
        <f t="shared" si="26"/>
        <v>0.16666666666666666</v>
      </c>
      <c r="W95" s="20">
        <f t="shared" si="27"/>
        <v>0.1</v>
      </c>
      <c r="X95" s="18">
        <f t="shared" si="33"/>
        <v>0.1818181818181818</v>
      </c>
      <c r="Y95" t="s">
        <v>1280</v>
      </c>
      <c r="Z95">
        <v>124</v>
      </c>
      <c r="AA95">
        <v>1</v>
      </c>
      <c r="AB95">
        <v>6</v>
      </c>
      <c r="AC95" s="14">
        <v>12</v>
      </c>
      <c r="AD95" s="18">
        <f t="shared" si="28"/>
        <v>0.16666666666666666</v>
      </c>
      <c r="AE95" s="18">
        <f t="shared" si="29"/>
        <v>8.3333333333333329E-2</v>
      </c>
      <c r="AF95" s="20">
        <f t="shared" si="30"/>
        <v>5.8823529411764705E-2</v>
      </c>
      <c r="AG95" s="18">
        <f t="shared" si="34"/>
        <v>0.1111111111111111</v>
      </c>
      <c r="AH95" t="s">
        <v>1173</v>
      </c>
      <c r="AI95" s="27" t="str">
        <f t="shared" si="31"/>
        <v>D124 2013 36 3 Estudio de la revista</v>
      </c>
    </row>
    <row r="96" spans="1:35" x14ac:dyDescent="0.3">
      <c r="A96" t="s">
        <v>903</v>
      </c>
      <c r="B96" s="13">
        <v>125</v>
      </c>
      <c r="C96">
        <v>2</v>
      </c>
      <c r="D96">
        <v>8</v>
      </c>
      <c r="E96" s="14">
        <v>24</v>
      </c>
      <c r="F96" s="18">
        <f t="shared" si="22"/>
        <v>0.25</v>
      </c>
      <c r="G96" s="18">
        <f t="shared" si="23"/>
        <v>8.3333333333333329E-2</v>
      </c>
      <c r="H96" s="18">
        <f t="shared" si="24"/>
        <v>6.6666666666666666E-2</v>
      </c>
      <c r="I96" s="18">
        <f t="shared" si="32"/>
        <v>0.125</v>
      </c>
      <c r="J96" s="24">
        <v>0.25</v>
      </c>
      <c r="K96" s="24">
        <v>8.3299999999999999E-2</v>
      </c>
      <c r="L96" s="24">
        <v>6.6699999999999995E-2</v>
      </c>
      <c r="M96" s="24">
        <v>0.125</v>
      </c>
      <c r="N96" s="17" t="s">
        <v>1281</v>
      </c>
      <c r="O96" s="2">
        <v>125</v>
      </c>
      <c r="P96" s="2">
        <v>6</v>
      </c>
      <c r="Q96" s="10">
        <v>125</v>
      </c>
      <c r="R96" s="10">
        <v>3</v>
      </c>
      <c r="S96" s="10">
        <v>10</v>
      </c>
      <c r="T96" s="14">
        <v>24</v>
      </c>
      <c r="U96" s="18">
        <f t="shared" si="25"/>
        <v>0.3</v>
      </c>
      <c r="V96" s="18">
        <f t="shared" si="26"/>
        <v>0.125</v>
      </c>
      <c r="W96" s="20">
        <f t="shared" si="27"/>
        <v>9.6774193548387094E-2</v>
      </c>
      <c r="X96" s="18">
        <f t="shared" si="33"/>
        <v>0.17647058823529413</v>
      </c>
      <c r="Y96" t="s">
        <v>1280</v>
      </c>
      <c r="Z96">
        <v>125</v>
      </c>
      <c r="AA96">
        <v>4</v>
      </c>
      <c r="AB96">
        <v>11</v>
      </c>
      <c r="AC96" s="14">
        <v>24</v>
      </c>
      <c r="AD96" s="18">
        <f t="shared" si="28"/>
        <v>0.36363636363636365</v>
      </c>
      <c r="AE96" s="18">
        <f t="shared" si="29"/>
        <v>0.16666666666666666</v>
      </c>
      <c r="AF96" s="20">
        <f t="shared" si="30"/>
        <v>0.12903225806451613</v>
      </c>
      <c r="AG96" s="18">
        <f t="shared" si="34"/>
        <v>0.22857142857142859</v>
      </c>
      <c r="AH96" t="s">
        <v>1174</v>
      </c>
      <c r="AI96" s="27" t="str">
        <f t="shared" si="31"/>
        <v>D125 2013 36 3 Evolucion de las revistas</v>
      </c>
    </row>
    <row r="97" spans="1:35" x14ac:dyDescent="0.3">
      <c r="A97" t="s">
        <v>904</v>
      </c>
      <c r="B97" s="13">
        <v>126</v>
      </c>
      <c r="C97">
        <v>3</v>
      </c>
      <c r="D97">
        <v>10</v>
      </c>
      <c r="E97" s="14">
        <v>12</v>
      </c>
      <c r="F97" s="18">
        <f t="shared" si="22"/>
        <v>0.3</v>
      </c>
      <c r="G97" s="18">
        <f t="shared" si="23"/>
        <v>0.25</v>
      </c>
      <c r="H97" s="18">
        <f t="shared" si="24"/>
        <v>0.15789473684210525</v>
      </c>
      <c r="I97" s="18">
        <f t="shared" si="32"/>
        <v>0.27272727272727271</v>
      </c>
      <c r="J97" s="24">
        <v>0.3</v>
      </c>
      <c r="K97" s="24">
        <v>0.25</v>
      </c>
      <c r="L97" s="24">
        <v>0.15790000000000001</v>
      </c>
      <c r="M97" s="24">
        <v>0.2727</v>
      </c>
      <c r="N97" s="17" t="s">
        <v>1281</v>
      </c>
      <c r="O97" s="2">
        <v>126</v>
      </c>
      <c r="P97" s="2">
        <v>6</v>
      </c>
      <c r="Q97" s="10">
        <v>126</v>
      </c>
      <c r="R97" s="10">
        <v>4</v>
      </c>
      <c r="S97" s="10">
        <v>10</v>
      </c>
      <c r="T97" s="14">
        <v>12</v>
      </c>
      <c r="U97" s="18">
        <f t="shared" si="25"/>
        <v>0.4</v>
      </c>
      <c r="V97" s="18">
        <f t="shared" si="26"/>
        <v>0.33333333333333331</v>
      </c>
      <c r="W97" s="20">
        <f t="shared" si="27"/>
        <v>0.22222222222222221</v>
      </c>
      <c r="X97" s="18">
        <f t="shared" si="33"/>
        <v>0.36363636363636359</v>
      </c>
      <c r="Y97" t="s">
        <v>1280</v>
      </c>
      <c r="Z97">
        <v>126</v>
      </c>
      <c r="AA97">
        <v>4</v>
      </c>
      <c r="AB97">
        <v>8</v>
      </c>
      <c r="AC97" s="14">
        <v>12</v>
      </c>
      <c r="AD97" s="18">
        <f t="shared" si="28"/>
        <v>0.5</v>
      </c>
      <c r="AE97" s="18">
        <f t="shared" si="29"/>
        <v>0.33333333333333331</v>
      </c>
      <c r="AF97" s="20">
        <f t="shared" si="30"/>
        <v>0.25</v>
      </c>
      <c r="AG97" s="18">
        <f t="shared" si="34"/>
        <v>0.4</v>
      </c>
      <c r="AH97" t="s">
        <v>1175</v>
      </c>
      <c r="AI97" s="27" t="str">
        <f t="shared" si="31"/>
        <v>D126 2013 36 3 Evolucion de los factores</v>
      </c>
    </row>
    <row r="98" spans="1:35" x14ac:dyDescent="0.3">
      <c r="A98" t="s">
        <v>905</v>
      </c>
      <c r="B98" s="13">
        <v>127</v>
      </c>
      <c r="C98">
        <v>3</v>
      </c>
      <c r="D98">
        <v>10</v>
      </c>
      <c r="E98" s="14">
        <v>20</v>
      </c>
      <c r="F98" s="18">
        <f t="shared" ref="F98:F129" si="35">C98/D98</f>
        <v>0.3</v>
      </c>
      <c r="G98" s="18">
        <f t="shared" ref="G98:G129" si="36">C98/E98</f>
        <v>0.15</v>
      </c>
      <c r="H98" s="18">
        <f t="shared" ref="H98:H129" si="37">C98/(E98+(D98-C98))</f>
        <v>0.1111111111111111</v>
      </c>
      <c r="I98" s="18">
        <f t="shared" si="32"/>
        <v>0.2</v>
      </c>
      <c r="J98" s="24">
        <v>0.3</v>
      </c>
      <c r="K98" s="24">
        <v>0.15</v>
      </c>
      <c r="L98" s="24">
        <v>0.1111</v>
      </c>
      <c r="M98" s="24">
        <v>0.2</v>
      </c>
      <c r="N98" s="17" t="s">
        <v>1281</v>
      </c>
      <c r="O98" s="2">
        <v>127</v>
      </c>
      <c r="P98" s="2">
        <v>5</v>
      </c>
      <c r="Q98" s="10">
        <v>127</v>
      </c>
      <c r="R98" s="10">
        <v>3</v>
      </c>
      <c r="S98" s="10">
        <v>10</v>
      </c>
      <c r="T98" s="14">
        <v>20</v>
      </c>
      <c r="U98" s="18">
        <f t="shared" ref="U98:U129" si="38">R98/S98</f>
        <v>0.3</v>
      </c>
      <c r="V98" s="18">
        <f t="shared" ref="V98:V129" si="39">R98/T98</f>
        <v>0.15</v>
      </c>
      <c r="W98" s="20">
        <f t="shared" ref="W98:W129" si="40">R98/(T98+(S98-R98))</f>
        <v>0.1111111111111111</v>
      </c>
      <c r="X98" s="18">
        <f t="shared" si="33"/>
        <v>0.2</v>
      </c>
      <c r="Y98" t="s">
        <v>1280</v>
      </c>
      <c r="Z98">
        <v>127</v>
      </c>
      <c r="AA98">
        <v>2</v>
      </c>
      <c r="AB98">
        <v>8</v>
      </c>
      <c r="AC98" s="14">
        <v>20</v>
      </c>
      <c r="AD98" s="18">
        <f t="shared" ref="AD98:AD129" si="41">AA98/AB98</f>
        <v>0.25</v>
      </c>
      <c r="AE98" s="18">
        <f t="shared" ref="AE98:AE129" si="42">AA98/AC98</f>
        <v>0.1</v>
      </c>
      <c r="AF98" s="20">
        <f t="shared" ref="AF98:AF129" si="43">AA98/(AC98+(AB98-AA98))</f>
        <v>7.6923076923076927E-2</v>
      </c>
      <c r="AG98" s="18">
        <f t="shared" si="34"/>
        <v>0.14285714285714288</v>
      </c>
      <c r="AH98" t="s">
        <v>1176</v>
      </c>
      <c r="AI98" s="27" t="str">
        <f t="shared" si="31"/>
        <v>D127 2013 36 3 Rankings nacionales elaborados</v>
      </c>
    </row>
    <row r="99" spans="1:35" x14ac:dyDescent="0.3">
      <c r="A99" t="s">
        <v>906</v>
      </c>
      <c r="B99" s="13">
        <v>128</v>
      </c>
      <c r="C99">
        <v>3</v>
      </c>
      <c r="D99">
        <v>10</v>
      </c>
      <c r="E99" s="14">
        <v>5</v>
      </c>
      <c r="F99" s="18">
        <f t="shared" si="35"/>
        <v>0.3</v>
      </c>
      <c r="G99" s="18">
        <f t="shared" si="36"/>
        <v>0.6</v>
      </c>
      <c r="H99" s="18">
        <f t="shared" si="37"/>
        <v>0.25</v>
      </c>
      <c r="I99" s="18">
        <f t="shared" si="32"/>
        <v>0.4</v>
      </c>
      <c r="J99" s="24">
        <v>0.3</v>
      </c>
      <c r="K99" s="24">
        <v>0.6</v>
      </c>
      <c r="L99" s="24">
        <v>0.25</v>
      </c>
      <c r="M99" s="24">
        <v>0.4</v>
      </c>
      <c r="N99" s="17" t="s">
        <v>1281</v>
      </c>
      <c r="O99" s="2">
        <v>128</v>
      </c>
      <c r="P99" s="2">
        <v>3</v>
      </c>
      <c r="Q99" s="10">
        <v>128</v>
      </c>
      <c r="R99" s="10">
        <v>3</v>
      </c>
      <c r="S99" s="10">
        <v>10</v>
      </c>
      <c r="T99" s="14">
        <v>5</v>
      </c>
      <c r="U99" s="18">
        <f t="shared" si="38"/>
        <v>0.3</v>
      </c>
      <c r="V99" s="18">
        <f t="shared" si="39"/>
        <v>0.6</v>
      </c>
      <c r="W99" s="20">
        <f t="shared" si="40"/>
        <v>0.25</v>
      </c>
      <c r="X99" s="18">
        <f t="shared" si="33"/>
        <v>0.4</v>
      </c>
      <c r="Y99" t="s">
        <v>1280</v>
      </c>
      <c r="Z99">
        <v>128</v>
      </c>
      <c r="AA99">
        <v>3</v>
      </c>
      <c r="AB99">
        <v>7</v>
      </c>
      <c r="AC99" s="14">
        <v>5</v>
      </c>
      <c r="AD99" s="18">
        <f t="shared" si="41"/>
        <v>0.42857142857142855</v>
      </c>
      <c r="AE99" s="18">
        <f t="shared" si="42"/>
        <v>0.6</v>
      </c>
      <c r="AF99" s="20">
        <f t="shared" si="43"/>
        <v>0.33333333333333331</v>
      </c>
      <c r="AG99" s="18">
        <f t="shared" si="34"/>
        <v>0.5</v>
      </c>
      <c r="AH99" t="s">
        <v>1177</v>
      </c>
      <c r="AI99" s="27" t="str">
        <f t="shared" si="31"/>
        <v>D128 2013 36 4 Analisis bibliometrico</v>
      </c>
    </row>
    <row r="100" spans="1:35" x14ac:dyDescent="0.3">
      <c r="A100" t="s">
        <v>907</v>
      </c>
      <c r="B100" s="13">
        <v>129</v>
      </c>
      <c r="C100">
        <v>0</v>
      </c>
      <c r="D100">
        <v>10</v>
      </c>
      <c r="E100" s="14">
        <v>3</v>
      </c>
      <c r="F100" s="18">
        <f t="shared" si="35"/>
        <v>0</v>
      </c>
      <c r="G100" s="18">
        <f t="shared" si="36"/>
        <v>0</v>
      </c>
      <c r="H100" s="18">
        <f t="shared" si="37"/>
        <v>0</v>
      </c>
      <c r="I100" s="18" t="e">
        <f t="shared" si="32"/>
        <v>#DIV/0!</v>
      </c>
      <c r="J100" s="24">
        <v>0</v>
      </c>
      <c r="K100" s="24">
        <v>0</v>
      </c>
      <c r="L100" s="24">
        <v>0</v>
      </c>
      <c r="M100" s="24">
        <v>0</v>
      </c>
      <c r="N100" s="17" t="s">
        <v>1281</v>
      </c>
      <c r="O100" s="2">
        <v>129</v>
      </c>
      <c r="P100" s="2">
        <v>1</v>
      </c>
      <c r="Q100" s="10">
        <v>129</v>
      </c>
      <c r="R100" s="10">
        <v>1</v>
      </c>
      <c r="S100" s="10">
        <v>10</v>
      </c>
      <c r="T100" s="14">
        <v>3</v>
      </c>
      <c r="U100" s="18">
        <f t="shared" si="38"/>
        <v>0.1</v>
      </c>
      <c r="V100" s="18">
        <f t="shared" si="39"/>
        <v>0.33333333333333331</v>
      </c>
      <c r="W100" s="20">
        <f t="shared" si="40"/>
        <v>8.3333333333333329E-2</v>
      </c>
      <c r="X100" s="18">
        <f t="shared" si="33"/>
        <v>0.15384615384615383</v>
      </c>
      <c r="Y100" t="s">
        <v>1280</v>
      </c>
      <c r="Z100">
        <v>129</v>
      </c>
      <c r="AA100" s="31">
        <v>0</v>
      </c>
      <c r="AB100">
        <v>5</v>
      </c>
      <c r="AC100" s="14">
        <v>3</v>
      </c>
      <c r="AD100" s="18">
        <f t="shared" si="41"/>
        <v>0</v>
      </c>
      <c r="AE100" s="18">
        <f t="shared" si="42"/>
        <v>0</v>
      </c>
      <c r="AF100" s="20">
        <f t="shared" si="43"/>
        <v>0</v>
      </c>
      <c r="AG100" s="18">
        <v>0</v>
      </c>
      <c r="AH100" t="s">
        <v>1178</v>
      </c>
      <c r="AI100" s="27" t="str">
        <f t="shared" si="31"/>
        <v>D129 2013 36 4 Analisis de la relacion entre</v>
      </c>
    </row>
    <row r="101" spans="1:35" x14ac:dyDescent="0.3">
      <c r="A101" t="s">
        <v>908</v>
      </c>
      <c r="B101" s="13">
        <v>130</v>
      </c>
      <c r="C101">
        <v>2</v>
      </c>
      <c r="D101">
        <v>10</v>
      </c>
      <c r="E101" s="14">
        <v>6</v>
      </c>
      <c r="F101" s="18">
        <f t="shared" si="35"/>
        <v>0.2</v>
      </c>
      <c r="G101" s="18">
        <f t="shared" si="36"/>
        <v>0.33333333333333331</v>
      </c>
      <c r="H101" s="18">
        <f t="shared" si="37"/>
        <v>0.14285714285714285</v>
      </c>
      <c r="I101" s="18">
        <f t="shared" si="32"/>
        <v>0.25</v>
      </c>
      <c r="J101" s="24">
        <v>0.2</v>
      </c>
      <c r="K101" s="24">
        <v>0.33329999999999999</v>
      </c>
      <c r="L101" s="24">
        <v>0.1429</v>
      </c>
      <c r="M101" s="24">
        <v>0.25</v>
      </c>
      <c r="N101" s="17" t="s">
        <v>1281</v>
      </c>
      <c r="O101" s="2">
        <v>130</v>
      </c>
      <c r="P101" s="2">
        <v>4</v>
      </c>
      <c r="Q101" s="10">
        <v>130</v>
      </c>
      <c r="R101" s="10">
        <v>3</v>
      </c>
      <c r="S101" s="10">
        <v>10</v>
      </c>
      <c r="T101" s="14">
        <v>6</v>
      </c>
      <c r="U101" s="18">
        <f t="shared" si="38"/>
        <v>0.3</v>
      </c>
      <c r="V101" s="18">
        <f t="shared" si="39"/>
        <v>0.5</v>
      </c>
      <c r="W101" s="20">
        <f t="shared" si="40"/>
        <v>0.23076923076923078</v>
      </c>
      <c r="X101" s="18">
        <f t="shared" si="33"/>
        <v>0.37499999999999994</v>
      </c>
      <c r="Y101" t="s">
        <v>1280</v>
      </c>
      <c r="Z101">
        <v>130</v>
      </c>
      <c r="AA101">
        <v>2</v>
      </c>
      <c r="AB101">
        <v>10</v>
      </c>
      <c r="AC101" s="14">
        <v>6</v>
      </c>
      <c r="AD101" s="18">
        <f t="shared" si="41"/>
        <v>0.2</v>
      </c>
      <c r="AE101" s="18">
        <f t="shared" si="42"/>
        <v>0.33333333333333331</v>
      </c>
      <c r="AF101" s="20">
        <f t="shared" si="43"/>
        <v>0.14285714285714285</v>
      </c>
      <c r="AG101" s="18">
        <f t="shared" si="34"/>
        <v>0.25</v>
      </c>
      <c r="AH101" t="s">
        <v>1179</v>
      </c>
      <c r="AI101" s="27" t="str">
        <f t="shared" si="31"/>
        <v>D130 2013 36 4 Analisis de redes</v>
      </c>
    </row>
    <row r="102" spans="1:35" x14ac:dyDescent="0.3">
      <c r="A102" t="s">
        <v>909</v>
      </c>
      <c r="B102" s="13">
        <v>131</v>
      </c>
      <c r="C102">
        <v>0</v>
      </c>
      <c r="D102">
        <v>10</v>
      </c>
      <c r="E102" s="14">
        <v>4</v>
      </c>
      <c r="F102" s="18">
        <f t="shared" si="35"/>
        <v>0</v>
      </c>
      <c r="G102" s="18">
        <f t="shared" si="36"/>
        <v>0</v>
      </c>
      <c r="H102" s="18">
        <f t="shared" si="37"/>
        <v>0</v>
      </c>
      <c r="I102" s="18" t="e">
        <f t="shared" si="32"/>
        <v>#DIV/0!</v>
      </c>
      <c r="J102" s="24">
        <v>0</v>
      </c>
      <c r="K102" s="24">
        <v>0</v>
      </c>
      <c r="L102" s="24">
        <v>0</v>
      </c>
      <c r="M102" s="24">
        <v>0</v>
      </c>
      <c r="N102" s="17" t="s">
        <v>1281</v>
      </c>
      <c r="O102" s="2">
        <v>131</v>
      </c>
      <c r="P102" s="2">
        <v>2</v>
      </c>
      <c r="Q102" s="10">
        <v>131</v>
      </c>
      <c r="R102" s="10">
        <v>1</v>
      </c>
      <c r="S102" s="10">
        <v>10</v>
      </c>
      <c r="T102" s="14">
        <v>4</v>
      </c>
      <c r="U102" s="18">
        <f t="shared" si="38"/>
        <v>0.1</v>
      </c>
      <c r="V102" s="18">
        <f t="shared" si="39"/>
        <v>0.25</v>
      </c>
      <c r="W102" s="20">
        <f t="shared" si="40"/>
        <v>7.6923076923076927E-2</v>
      </c>
      <c r="X102" s="18">
        <f t="shared" si="33"/>
        <v>0.14285714285714288</v>
      </c>
      <c r="Y102" t="s">
        <v>1280</v>
      </c>
      <c r="Z102">
        <v>131</v>
      </c>
      <c r="AA102" s="31">
        <v>0</v>
      </c>
      <c r="AB102">
        <v>8</v>
      </c>
      <c r="AC102" s="14">
        <v>4</v>
      </c>
      <c r="AD102" s="18">
        <f t="shared" si="41"/>
        <v>0</v>
      </c>
      <c r="AE102" s="18">
        <f t="shared" si="42"/>
        <v>0</v>
      </c>
      <c r="AF102" s="20">
        <f t="shared" si="43"/>
        <v>0</v>
      </c>
      <c r="AG102" s="18">
        <v>0</v>
      </c>
      <c r="AH102" t="s">
        <v>1180</v>
      </c>
      <c r="AI102" s="27" t="str">
        <f t="shared" si="31"/>
        <v>D131 2013 36 4 Dificultades en la accesibilidad</v>
      </c>
    </row>
    <row r="103" spans="1:35" x14ac:dyDescent="0.3">
      <c r="A103" t="s">
        <v>910</v>
      </c>
      <c r="B103" s="13">
        <v>132</v>
      </c>
      <c r="C103">
        <v>0</v>
      </c>
      <c r="D103">
        <v>10</v>
      </c>
      <c r="E103" s="14">
        <v>5</v>
      </c>
      <c r="F103" s="18">
        <f t="shared" si="35"/>
        <v>0</v>
      </c>
      <c r="G103" s="18">
        <f t="shared" si="36"/>
        <v>0</v>
      </c>
      <c r="H103" s="18">
        <f t="shared" si="37"/>
        <v>0</v>
      </c>
      <c r="I103" s="18" t="e">
        <f t="shared" si="32"/>
        <v>#DIV/0!</v>
      </c>
      <c r="J103" s="24">
        <v>0</v>
      </c>
      <c r="K103" s="24">
        <v>0</v>
      </c>
      <c r="L103" s="24">
        <v>0</v>
      </c>
      <c r="M103" s="24">
        <v>0</v>
      </c>
      <c r="N103" s="17" t="s">
        <v>1281</v>
      </c>
      <c r="O103" s="3"/>
      <c r="P103" s="3"/>
      <c r="Q103" s="10">
        <v>132</v>
      </c>
      <c r="R103" s="30">
        <v>0</v>
      </c>
      <c r="S103" s="10">
        <v>10</v>
      </c>
      <c r="T103" s="14">
        <v>5</v>
      </c>
      <c r="U103" s="18">
        <f t="shared" si="38"/>
        <v>0</v>
      </c>
      <c r="V103" s="18">
        <f t="shared" si="39"/>
        <v>0</v>
      </c>
      <c r="W103" s="20">
        <f t="shared" si="40"/>
        <v>0</v>
      </c>
      <c r="X103" s="18">
        <v>0</v>
      </c>
      <c r="Y103" t="s">
        <v>1280</v>
      </c>
      <c r="Z103">
        <v>132</v>
      </c>
      <c r="AA103" s="31">
        <v>0</v>
      </c>
      <c r="AB103">
        <v>7</v>
      </c>
      <c r="AC103" s="14">
        <v>5</v>
      </c>
      <c r="AD103" s="18">
        <f t="shared" si="41"/>
        <v>0</v>
      </c>
      <c r="AE103" s="18">
        <f t="shared" si="42"/>
        <v>0</v>
      </c>
      <c r="AF103" s="20">
        <f t="shared" si="43"/>
        <v>0</v>
      </c>
      <c r="AG103" s="18">
        <v>0</v>
      </c>
      <c r="AH103" t="s">
        <v>1181</v>
      </c>
      <c r="AI103" s="27" t="str">
        <f t="shared" si="31"/>
        <v>D132 2013 36 4 El dinero importa</v>
      </c>
    </row>
    <row r="104" spans="1:35" x14ac:dyDescent="0.3">
      <c r="A104" t="s">
        <v>911</v>
      </c>
      <c r="B104" s="13">
        <v>133</v>
      </c>
      <c r="C104">
        <v>4</v>
      </c>
      <c r="D104">
        <v>10</v>
      </c>
      <c r="E104" s="14">
        <v>8</v>
      </c>
      <c r="F104" s="18">
        <f t="shared" si="35"/>
        <v>0.4</v>
      </c>
      <c r="G104" s="18">
        <f t="shared" si="36"/>
        <v>0.5</v>
      </c>
      <c r="H104" s="18">
        <f t="shared" si="37"/>
        <v>0.2857142857142857</v>
      </c>
      <c r="I104" s="18">
        <f t="shared" si="32"/>
        <v>0.44444444444444448</v>
      </c>
      <c r="J104" s="24">
        <v>0.4</v>
      </c>
      <c r="K104" s="24">
        <v>0.5</v>
      </c>
      <c r="L104" s="24">
        <v>0.28570000000000001</v>
      </c>
      <c r="M104" s="24">
        <v>0.44440000000000002</v>
      </c>
      <c r="N104" s="17" t="s">
        <v>1281</v>
      </c>
      <c r="O104" s="2">
        <v>133</v>
      </c>
      <c r="P104" s="2">
        <v>3</v>
      </c>
      <c r="Q104" s="10">
        <v>133</v>
      </c>
      <c r="R104" s="10">
        <v>2</v>
      </c>
      <c r="S104" s="10">
        <v>10</v>
      </c>
      <c r="T104" s="14">
        <v>8</v>
      </c>
      <c r="U104" s="18">
        <f t="shared" si="38"/>
        <v>0.2</v>
      </c>
      <c r="V104" s="18">
        <f t="shared" si="39"/>
        <v>0.25</v>
      </c>
      <c r="W104" s="20">
        <f t="shared" si="40"/>
        <v>0.125</v>
      </c>
      <c r="X104" s="18">
        <f t="shared" si="33"/>
        <v>0.22222222222222224</v>
      </c>
      <c r="Y104" t="s">
        <v>1280</v>
      </c>
      <c r="Z104">
        <v>133</v>
      </c>
      <c r="AA104">
        <v>3</v>
      </c>
      <c r="AB104">
        <v>8</v>
      </c>
      <c r="AC104" s="14">
        <v>8</v>
      </c>
      <c r="AD104" s="18">
        <f t="shared" si="41"/>
        <v>0.375</v>
      </c>
      <c r="AE104" s="18">
        <f t="shared" si="42"/>
        <v>0.375</v>
      </c>
      <c r="AF104" s="20">
        <f t="shared" si="43"/>
        <v>0.23076923076923078</v>
      </c>
      <c r="AG104" s="18">
        <f t="shared" si="34"/>
        <v>0.375</v>
      </c>
      <c r="AH104" t="s">
        <v>1182</v>
      </c>
      <c r="AI104" s="27" t="str">
        <f t="shared" si="31"/>
        <v>D133 2013 36 1 La estancia en bibliotecas</v>
      </c>
    </row>
    <row r="105" spans="1:35" x14ac:dyDescent="0.3">
      <c r="A105" t="s">
        <v>912</v>
      </c>
      <c r="B105" s="13">
        <v>134</v>
      </c>
      <c r="C105">
        <v>0</v>
      </c>
      <c r="D105">
        <v>10</v>
      </c>
      <c r="E105" s="14">
        <v>4</v>
      </c>
      <c r="F105" s="18">
        <f t="shared" si="35"/>
        <v>0</v>
      </c>
      <c r="G105" s="18">
        <f t="shared" si="36"/>
        <v>0</v>
      </c>
      <c r="H105" s="18">
        <f t="shared" si="37"/>
        <v>0</v>
      </c>
      <c r="I105" s="18" t="e">
        <f t="shared" si="32"/>
        <v>#DIV/0!</v>
      </c>
      <c r="J105" s="24">
        <v>0</v>
      </c>
      <c r="K105" s="24">
        <v>0</v>
      </c>
      <c r="L105" s="24">
        <v>0</v>
      </c>
      <c r="M105" s="24">
        <v>0</v>
      </c>
      <c r="N105" s="17" t="s">
        <v>1281</v>
      </c>
      <c r="O105" s="2">
        <v>134</v>
      </c>
      <c r="P105" s="2">
        <v>2</v>
      </c>
      <c r="Q105" s="10">
        <v>134</v>
      </c>
      <c r="R105" s="10">
        <v>2</v>
      </c>
      <c r="S105" s="10">
        <v>10</v>
      </c>
      <c r="T105" s="14">
        <v>4</v>
      </c>
      <c r="U105" s="18">
        <f t="shared" si="38"/>
        <v>0.2</v>
      </c>
      <c r="V105" s="18">
        <f t="shared" si="39"/>
        <v>0.5</v>
      </c>
      <c r="W105" s="20">
        <f t="shared" si="40"/>
        <v>0.16666666666666666</v>
      </c>
      <c r="X105" s="18">
        <f t="shared" si="33"/>
        <v>0.28571428571428575</v>
      </c>
      <c r="Y105" t="s">
        <v>1280</v>
      </c>
      <c r="Z105">
        <v>134</v>
      </c>
      <c r="AA105" s="31">
        <v>0</v>
      </c>
      <c r="AB105">
        <v>7</v>
      </c>
      <c r="AC105" s="14">
        <v>4</v>
      </c>
      <c r="AD105" s="18">
        <f t="shared" si="41"/>
        <v>0</v>
      </c>
      <c r="AE105" s="18">
        <f t="shared" si="42"/>
        <v>0</v>
      </c>
      <c r="AF105" s="20">
        <f t="shared" si="43"/>
        <v>0</v>
      </c>
      <c r="AG105" s="18">
        <v>0</v>
      </c>
      <c r="AH105" t="s">
        <v>1183</v>
      </c>
      <c r="AI105" s="27" t="str">
        <f t="shared" si="31"/>
        <v>D134 2013 36 4 La actividad investigadora</v>
      </c>
    </row>
    <row r="106" spans="1:35" x14ac:dyDescent="0.3">
      <c r="A106" t="s">
        <v>913</v>
      </c>
      <c r="B106" s="13">
        <v>135</v>
      </c>
      <c r="C106">
        <v>0</v>
      </c>
      <c r="D106">
        <v>10</v>
      </c>
      <c r="E106" s="14">
        <v>4</v>
      </c>
      <c r="F106" s="18">
        <f t="shared" si="35"/>
        <v>0</v>
      </c>
      <c r="G106" s="18">
        <f t="shared" si="36"/>
        <v>0</v>
      </c>
      <c r="H106" s="18">
        <f t="shared" si="37"/>
        <v>0</v>
      </c>
      <c r="I106" s="18" t="e">
        <f t="shared" si="32"/>
        <v>#DIV/0!</v>
      </c>
      <c r="J106" s="24">
        <v>0</v>
      </c>
      <c r="K106" s="24">
        <v>0</v>
      </c>
      <c r="L106" s="24">
        <v>0</v>
      </c>
      <c r="M106" s="24">
        <v>0</v>
      </c>
      <c r="N106" s="17" t="s">
        <v>1281</v>
      </c>
      <c r="O106" s="2">
        <v>135</v>
      </c>
      <c r="P106" s="2">
        <v>3</v>
      </c>
      <c r="Q106" s="10">
        <v>135</v>
      </c>
      <c r="R106" s="10">
        <v>3</v>
      </c>
      <c r="S106" s="10">
        <v>10</v>
      </c>
      <c r="T106" s="14">
        <v>4</v>
      </c>
      <c r="U106" s="18">
        <f t="shared" si="38"/>
        <v>0.3</v>
      </c>
      <c r="V106" s="18">
        <f t="shared" si="39"/>
        <v>0.75</v>
      </c>
      <c r="W106" s="20">
        <f t="shared" si="40"/>
        <v>0.27272727272727271</v>
      </c>
      <c r="X106" s="18">
        <f t="shared" si="33"/>
        <v>0.42857142857142849</v>
      </c>
      <c r="Y106" t="s">
        <v>1280</v>
      </c>
      <c r="Z106">
        <v>135</v>
      </c>
      <c r="AA106">
        <v>2</v>
      </c>
      <c r="AB106">
        <v>12</v>
      </c>
      <c r="AC106" s="14">
        <v>4</v>
      </c>
      <c r="AD106" s="18">
        <f t="shared" si="41"/>
        <v>0.16666666666666666</v>
      </c>
      <c r="AE106" s="18">
        <f t="shared" si="42"/>
        <v>0.5</v>
      </c>
      <c r="AF106" s="20">
        <f t="shared" si="43"/>
        <v>0.14285714285714285</v>
      </c>
      <c r="AG106" s="18">
        <f t="shared" si="34"/>
        <v>0.25</v>
      </c>
      <c r="AH106" t="s">
        <v>1184</v>
      </c>
      <c r="AI106" s="27" t="str">
        <f t="shared" si="31"/>
        <v>D135 2013 36 4 La gestion de la coleccion</v>
      </c>
    </row>
    <row r="107" spans="1:35" x14ac:dyDescent="0.3">
      <c r="A107" t="s">
        <v>914</v>
      </c>
      <c r="B107" s="13">
        <v>136</v>
      </c>
      <c r="C107">
        <v>2</v>
      </c>
      <c r="D107">
        <v>10</v>
      </c>
      <c r="E107" s="14">
        <v>10</v>
      </c>
      <c r="F107" s="18">
        <f t="shared" si="35"/>
        <v>0.2</v>
      </c>
      <c r="G107" s="18">
        <f t="shared" si="36"/>
        <v>0.2</v>
      </c>
      <c r="H107" s="18">
        <f t="shared" si="37"/>
        <v>0.1111111111111111</v>
      </c>
      <c r="I107" s="18">
        <f t="shared" si="32"/>
        <v>0.20000000000000004</v>
      </c>
      <c r="J107" s="24">
        <v>0.2</v>
      </c>
      <c r="K107" s="24">
        <v>0.2</v>
      </c>
      <c r="L107" s="24">
        <v>0.1111</v>
      </c>
      <c r="M107" s="24">
        <v>0.2</v>
      </c>
      <c r="N107" s="17" t="s">
        <v>1281</v>
      </c>
      <c r="O107" s="2">
        <v>136</v>
      </c>
      <c r="P107" s="2">
        <v>5</v>
      </c>
      <c r="Q107" s="10">
        <v>136</v>
      </c>
      <c r="R107" s="10">
        <v>2</v>
      </c>
      <c r="S107" s="10">
        <v>10</v>
      </c>
      <c r="T107" s="14">
        <v>10</v>
      </c>
      <c r="U107" s="18">
        <f t="shared" si="38"/>
        <v>0.2</v>
      </c>
      <c r="V107" s="18">
        <f t="shared" si="39"/>
        <v>0.2</v>
      </c>
      <c r="W107" s="20">
        <f t="shared" si="40"/>
        <v>0.1111111111111111</v>
      </c>
      <c r="X107" s="18">
        <f t="shared" si="33"/>
        <v>0.20000000000000004</v>
      </c>
      <c r="Y107" t="s">
        <v>1280</v>
      </c>
      <c r="Z107">
        <v>136</v>
      </c>
      <c r="AA107">
        <v>5</v>
      </c>
      <c r="AB107">
        <v>13</v>
      </c>
      <c r="AC107" s="14">
        <v>10</v>
      </c>
      <c r="AD107" s="18">
        <f t="shared" si="41"/>
        <v>0.38461538461538464</v>
      </c>
      <c r="AE107" s="18">
        <f t="shared" si="42"/>
        <v>0.5</v>
      </c>
      <c r="AF107" s="20">
        <f t="shared" si="43"/>
        <v>0.27777777777777779</v>
      </c>
      <c r="AG107" s="18">
        <f t="shared" si="34"/>
        <v>0.43478260869565222</v>
      </c>
      <c r="AH107" t="s">
        <v>1185</v>
      </c>
      <c r="AI107" s="27" t="str">
        <f t="shared" si="31"/>
        <v>D136 2014 37 1 Analisis archivos</v>
      </c>
    </row>
    <row r="108" spans="1:35" x14ac:dyDescent="0.3">
      <c r="A108" t="s">
        <v>915</v>
      </c>
      <c r="B108" s="13">
        <v>137</v>
      </c>
      <c r="C108">
        <v>4</v>
      </c>
      <c r="D108">
        <v>10</v>
      </c>
      <c r="E108" s="14">
        <v>9</v>
      </c>
      <c r="F108" s="18">
        <f t="shared" si="35"/>
        <v>0.4</v>
      </c>
      <c r="G108" s="18">
        <f t="shared" si="36"/>
        <v>0.44444444444444442</v>
      </c>
      <c r="H108" s="18">
        <f t="shared" si="37"/>
        <v>0.26666666666666666</v>
      </c>
      <c r="I108" s="18">
        <f t="shared" si="32"/>
        <v>0.4210526315789474</v>
      </c>
      <c r="J108" s="24">
        <v>0.4</v>
      </c>
      <c r="K108" s="24">
        <v>0.44440000000000002</v>
      </c>
      <c r="L108" s="24">
        <v>0.26669999999999999</v>
      </c>
      <c r="M108" s="24">
        <v>0.42109999999999997</v>
      </c>
      <c r="N108" s="17" t="s">
        <v>1281</v>
      </c>
      <c r="O108" s="2">
        <v>137</v>
      </c>
      <c r="P108" s="2">
        <v>3</v>
      </c>
      <c r="Q108" s="10">
        <v>137</v>
      </c>
      <c r="R108" s="10">
        <v>2</v>
      </c>
      <c r="S108" s="10">
        <v>10</v>
      </c>
      <c r="T108" s="14">
        <v>9</v>
      </c>
      <c r="U108" s="18">
        <f t="shared" si="38"/>
        <v>0.2</v>
      </c>
      <c r="V108" s="18">
        <f t="shared" si="39"/>
        <v>0.22222222222222221</v>
      </c>
      <c r="W108" s="20">
        <f t="shared" si="40"/>
        <v>0.11764705882352941</v>
      </c>
      <c r="X108" s="18">
        <f t="shared" si="33"/>
        <v>0.2105263157894737</v>
      </c>
      <c r="Y108" t="s">
        <v>1280</v>
      </c>
      <c r="Z108">
        <v>137</v>
      </c>
      <c r="AA108">
        <v>3</v>
      </c>
      <c r="AB108">
        <v>6</v>
      </c>
      <c r="AC108" s="14">
        <v>9</v>
      </c>
      <c r="AD108" s="18">
        <f t="shared" si="41"/>
        <v>0.5</v>
      </c>
      <c r="AE108" s="18">
        <f t="shared" si="42"/>
        <v>0.33333333333333331</v>
      </c>
      <c r="AF108" s="20">
        <f t="shared" si="43"/>
        <v>0.25</v>
      </c>
      <c r="AG108" s="18">
        <f t="shared" si="34"/>
        <v>0.4</v>
      </c>
      <c r="AH108" t="s">
        <v>1186</v>
      </c>
      <c r="AI108" s="27" t="str">
        <f t="shared" si="31"/>
        <v>D137 2014 37 1 Analisis interdisciplinariedad</v>
      </c>
    </row>
    <row r="109" spans="1:35" x14ac:dyDescent="0.3">
      <c r="A109" t="s">
        <v>916</v>
      </c>
      <c r="B109" s="13">
        <v>138</v>
      </c>
      <c r="C109">
        <v>5</v>
      </c>
      <c r="D109">
        <v>10</v>
      </c>
      <c r="E109" s="14">
        <v>11</v>
      </c>
      <c r="F109" s="18">
        <f t="shared" si="35"/>
        <v>0.5</v>
      </c>
      <c r="G109" s="18">
        <f t="shared" si="36"/>
        <v>0.45454545454545453</v>
      </c>
      <c r="H109" s="18">
        <f t="shared" si="37"/>
        <v>0.3125</v>
      </c>
      <c r="I109" s="18">
        <f t="shared" si="32"/>
        <v>0.47619047619047616</v>
      </c>
      <c r="J109" s="24">
        <v>0.5</v>
      </c>
      <c r="K109" s="24">
        <v>0.45450000000000002</v>
      </c>
      <c r="L109" s="24">
        <v>0.3125</v>
      </c>
      <c r="M109" s="24">
        <v>0.47620000000000001</v>
      </c>
      <c r="N109" s="17" t="s">
        <v>1281</v>
      </c>
      <c r="O109" s="2">
        <v>138</v>
      </c>
      <c r="P109" s="2">
        <v>7</v>
      </c>
      <c r="Q109" s="10">
        <v>138</v>
      </c>
      <c r="R109" s="10">
        <v>5</v>
      </c>
      <c r="S109" s="10">
        <v>10</v>
      </c>
      <c r="T109" s="14">
        <v>11</v>
      </c>
      <c r="U109" s="18">
        <f t="shared" si="38"/>
        <v>0.5</v>
      </c>
      <c r="V109" s="18">
        <f t="shared" si="39"/>
        <v>0.45454545454545453</v>
      </c>
      <c r="W109" s="20">
        <f t="shared" si="40"/>
        <v>0.3125</v>
      </c>
      <c r="X109" s="18">
        <f t="shared" si="33"/>
        <v>0.47619047619047616</v>
      </c>
      <c r="Y109" t="s">
        <v>1280</v>
      </c>
      <c r="Z109">
        <v>138</v>
      </c>
      <c r="AA109">
        <v>7</v>
      </c>
      <c r="AB109">
        <v>11</v>
      </c>
      <c r="AC109" s="14">
        <v>11</v>
      </c>
      <c r="AD109" s="18">
        <f t="shared" si="41"/>
        <v>0.63636363636363635</v>
      </c>
      <c r="AE109" s="18">
        <f t="shared" si="42"/>
        <v>0.63636363636363635</v>
      </c>
      <c r="AF109" s="20">
        <f t="shared" si="43"/>
        <v>0.46666666666666667</v>
      </c>
      <c r="AG109" s="18">
        <f t="shared" si="34"/>
        <v>0.63636363636363635</v>
      </c>
      <c r="AH109" t="s">
        <v>1187</v>
      </c>
      <c r="AI109" s="27" t="str">
        <f t="shared" si="31"/>
        <v>D138 2014 37 1 Calidad y caracteristicas</v>
      </c>
    </row>
    <row r="110" spans="1:35" x14ac:dyDescent="0.3">
      <c r="A110" t="s">
        <v>917</v>
      </c>
      <c r="B110" s="13">
        <v>139</v>
      </c>
      <c r="C110">
        <v>3</v>
      </c>
      <c r="D110">
        <v>10</v>
      </c>
      <c r="E110" s="14">
        <v>9</v>
      </c>
      <c r="F110" s="18">
        <f t="shared" si="35"/>
        <v>0.3</v>
      </c>
      <c r="G110" s="18">
        <f t="shared" si="36"/>
        <v>0.33333333333333331</v>
      </c>
      <c r="H110" s="18">
        <f t="shared" si="37"/>
        <v>0.1875</v>
      </c>
      <c r="I110" s="18">
        <f t="shared" si="32"/>
        <v>0.31578947368421051</v>
      </c>
      <c r="J110" s="24">
        <v>0.3</v>
      </c>
      <c r="K110" s="24">
        <v>0.33329999999999999</v>
      </c>
      <c r="L110" s="24">
        <v>0.1875</v>
      </c>
      <c r="M110" s="24">
        <v>0.31580000000000003</v>
      </c>
      <c r="N110" s="17" t="s">
        <v>1281</v>
      </c>
      <c r="O110" s="2">
        <v>139</v>
      </c>
      <c r="P110" s="2">
        <v>5</v>
      </c>
      <c r="Q110" s="10">
        <v>139</v>
      </c>
      <c r="R110" s="10">
        <v>4</v>
      </c>
      <c r="S110" s="10">
        <v>10</v>
      </c>
      <c r="T110" s="14">
        <v>9</v>
      </c>
      <c r="U110" s="18">
        <f t="shared" si="38"/>
        <v>0.4</v>
      </c>
      <c r="V110" s="18">
        <f t="shared" si="39"/>
        <v>0.44444444444444442</v>
      </c>
      <c r="W110" s="20">
        <f t="shared" si="40"/>
        <v>0.26666666666666666</v>
      </c>
      <c r="X110" s="18">
        <f t="shared" si="33"/>
        <v>0.4210526315789474</v>
      </c>
      <c r="Y110" t="s">
        <v>1280</v>
      </c>
      <c r="Z110">
        <v>139</v>
      </c>
      <c r="AA110">
        <v>2</v>
      </c>
      <c r="AB110">
        <v>8</v>
      </c>
      <c r="AC110" s="14">
        <v>9</v>
      </c>
      <c r="AD110" s="18">
        <f t="shared" si="41"/>
        <v>0.25</v>
      </c>
      <c r="AE110" s="18">
        <f t="shared" si="42"/>
        <v>0.22222222222222221</v>
      </c>
      <c r="AF110" s="20">
        <f t="shared" si="43"/>
        <v>0.13333333333333333</v>
      </c>
      <c r="AG110" s="18">
        <f t="shared" si="34"/>
        <v>0.23529411764705882</v>
      </c>
      <c r="AH110" t="s">
        <v>1188</v>
      </c>
      <c r="AI110" s="27" t="str">
        <f t="shared" si="31"/>
        <v>D139 2014 37 1 La gestion coleccion</v>
      </c>
    </row>
    <row r="111" spans="1:35" x14ac:dyDescent="0.3">
      <c r="A111" t="s">
        <v>918</v>
      </c>
      <c r="B111" s="13">
        <v>140</v>
      </c>
      <c r="C111">
        <v>3</v>
      </c>
      <c r="D111">
        <v>10</v>
      </c>
      <c r="E111" s="14">
        <v>8</v>
      </c>
      <c r="F111" s="18">
        <f t="shared" si="35"/>
        <v>0.3</v>
      </c>
      <c r="G111" s="18">
        <f t="shared" si="36"/>
        <v>0.375</v>
      </c>
      <c r="H111" s="18">
        <f t="shared" si="37"/>
        <v>0.2</v>
      </c>
      <c r="I111" s="18">
        <f t="shared" si="32"/>
        <v>0.33333333333333326</v>
      </c>
      <c r="J111" s="24">
        <v>0.3</v>
      </c>
      <c r="K111" s="24">
        <v>0.375</v>
      </c>
      <c r="L111" s="24">
        <v>0.2</v>
      </c>
      <c r="M111" s="24">
        <v>0.33329999999999999</v>
      </c>
      <c r="N111" s="17" t="s">
        <v>1281</v>
      </c>
      <c r="O111" s="2">
        <v>140</v>
      </c>
      <c r="P111" s="2">
        <v>2</v>
      </c>
      <c r="Q111" s="10">
        <v>140</v>
      </c>
      <c r="R111" s="10">
        <v>2</v>
      </c>
      <c r="S111" s="10">
        <v>10</v>
      </c>
      <c r="T111" s="14">
        <v>8</v>
      </c>
      <c r="U111" s="18">
        <f t="shared" si="38"/>
        <v>0.2</v>
      </c>
      <c r="V111" s="18">
        <f t="shared" si="39"/>
        <v>0.25</v>
      </c>
      <c r="W111" s="20">
        <f t="shared" si="40"/>
        <v>0.125</v>
      </c>
      <c r="X111" s="18">
        <f t="shared" si="33"/>
        <v>0.22222222222222224</v>
      </c>
      <c r="Y111" t="s">
        <v>1280</v>
      </c>
      <c r="Z111">
        <v>140</v>
      </c>
      <c r="AA111">
        <v>4</v>
      </c>
      <c r="AB111">
        <v>8</v>
      </c>
      <c r="AC111" s="14">
        <v>8</v>
      </c>
      <c r="AD111" s="18">
        <f t="shared" si="41"/>
        <v>0.5</v>
      </c>
      <c r="AE111" s="18">
        <f t="shared" si="42"/>
        <v>0.5</v>
      </c>
      <c r="AF111" s="20">
        <f t="shared" si="43"/>
        <v>0.33333333333333331</v>
      </c>
      <c r="AG111" s="18">
        <f t="shared" si="34"/>
        <v>0.5</v>
      </c>
      <c r="AH111" t="s">
        <v>1189</v>
      </c>
      <c r="AI111" s="27" t="str">
        <f t="shared" si="31"/>
        <v>D140 2014 37 1 La informacion conocimiento</v>
      </c>
    </row>
    <row r="112" spans="1:35" x14ac:dyDescent="0.3">
      <c r="A112" t="s">
        <v>919</v>
      </c>
      <c r="B112" s="13">
        <v>141</v>
      </c>
      <c r="C112">
        <v>2</v>
      </c>
      <c r="D112">
        <v>10</v>
      </c>
      <c r="E112" s="14">
        <v>13</v>
      </c>
      <c r="F112" s="18">
        <f t="shared" si="35"/>
        <v>0.2</v>
      </c>
      <c r="G112" s="18">
        <f t="shared" si="36"/>
        <v>0.15384615384615385</v>
      </c>
      <c r="H112" s="18">
        <f t="shared" si="37"/>
        <v>9.5238095238095233E-2</v>
      </c>
      <c r="I112" s="18">
        <f t="shared" si="32"/>
        <v>0.17391304347826086</v>
      </c>
      <c r="J112" s="24">
        <v>0.2</v>
      </c>
      <c r="K112" s="24">
        <v>0.15379999999999999</v>
      </c>
      <c r="L112" s="24">
        <v>9.5200000000000007E-2</v>
      </c>
      <c r="M112" s="24">
        <v>0.1739</v>
      </c>
      <c r="N112" s="17" t="s">
        <v>1281</v>
      </c>
      <c r="O112" s="2">
        <v>141</v>
      </c>
      <c r="P112" s="2">
        <v>4</v>
      </c>
      <c r="Q112" s="10">
        <v>141</v>
      </c>
      <c r="R112" s="10">
        <v>3</v>
      </c>
      <c r="S112" s="10">
        <v>10</v>
      </c>
      <c r="T112" s="14">
        <v>13</v>
      </c>
      <c r="U112" s="18">
        <f t="shared" si="38"/>
        <v>0.3</v>
      </c>
      <c r="V112" s="18">
        <f t="shared" si="39"/>
        <v>0.23076923076923078</v>
      </c>
      <c r="W112" s="20">
        <f t="shared" si="40"/>
        <v>0.15</v>
      </c>
      <c r="X112" s="18">
        <f t="shared" si="33"/>
        <v>0.2608695652173913</v>
      </c>
      <c r="Y112" t="s">
        <v>1280</v>
      </c>
      <c r="Z112">
        <v>141</v>
      </c>
      <c r="AA112">
        <v>4</v>
      </c>
      <c r="AB112">
        <v>11</v>
      </c>
      <c r="AC112" s="14">
        <v>13</v>
      </c>
      <c r="AD112" s="18">
        <f t="shared" si="41"/>
        <v>0.36363636363636365</v>
      </c>
      <c r="AE112" s="18">
        <f t="shared" si="42"/>
        <v>0.30769230769230771</v>
      </c>
      <c r="AF112" s="20">
        <f t="shared" si="43"/>
        <v>0.2</v>
      </c>
      <c r="AG112" s="18">
        <f t="shared" si="34"/>
        <v>0.33333333333333337</v>
      </c>
      <c r="AH112" t="s">
        <v>1190</v>
      </c>
      <c r="AI112" s="27" t="str">
        <f t="shared" si="31"/>
        <v>D141 2014 37 1 La publicacion articulos</v>
      </c>
    </row>
    <row r="113" spans="1:35" x14ac:dyDescent="0.3">
      <c r="A113" t="s">
        <v>920</v>
      </c>
      <c r="B113" s="13">
        <v>142</v>
      </c>
      <c r="C113">
        <v>2</v>
      </c>
      <c r="D113">
        <v>10</v>
      </c>
      <c r="E113" s="14">
        <v>8</v>
      </c>
      <c r="F113" s="18">
        <f t="shared" si="35"/>
        <v>0.2</v>
      </c>
      <c r="G113" s="18">
        <f t="shared" si="36"/>
        <v>0.25</v>
      </c>
      <c r="H113" s="18">
        <f t="shared" si="37"/>
        <v>0.125</v>
      </c>
      <c r="I113" s="18">
        <f t="shared" si="32"/>
        <v>0.22222222222222224</v>
      </c>
      <c r="J113" s="24">
        <v>0.2</v>
      </c>
      <c r="K113" s="24">
        <v>0.25</v>
      </c>
      <c r="L113" s="24">
        <v>0.125</v>
      </c>
      <c r="M113" s="24">
        <v>0.22220000000000001</v>
      </c>
      <c r="N113" s="17" t="s">
        <v>1281</v>
      </c>
      <c r="O113" s="2">
        <v>142</v>
      </c>
      <c r="P113" s="2">
        <v>5</v>
      </c>
      <c r="Q113" s="10">
        <v>142</v>
      </c>
      <c r="R113" s="10">
        <v>3</v>
      </c>
      <c r="S113" s="10">
        <v>10</v>
      </c>
      <c r="T113" s="14">
        <v>8</v>
      </c>
      <c r="U113" s="18">
        <f t="shared" si="38"/>
        <v>0.3</v>
      </c>
      <c r="V113" s="18">
        <f t="shared" si="39"/>
        <v>0.375</v>
      </c>
      <c r="W113" s="20">
        <f t="shared" si="40"/>
        <v>0.2</v>
      </c>
      <c r="X113" s="18">
        <f t="shared" si="33"/>
        <v>0.33333333333333326</v>
      </c>
      <c r="Y113" t="s">
        <v>1280</v>
      </c>
      <c r="Z113">
        <v>142</v>
      </c>
      <c r="AA113">
        <v>3</v>
      </c>
      <c r="AB113">
        <v>9</v>
      </c>
      <c r="AC113" s="14">
        <v>8</v>
      </c>
      <c r="AD113" s="18">
        <f t="shared" si="41"/>
        <v>0.33333333333333331</v>
      </c>
      <c r="AE113" s="18">
        <f t="shared" si="42"/>
        <v>0.375</v>
      </c>
      <c r="AF113" s="20">
        <f t="shared" si="43"/>
        <v>0.21428571428571427</v>
      </c>
      <c r="AG113" s="18">
        <f t="shared" si="34"/>
        <v>0.35294117647058826</v>
      </c>
      <c r="AH113" t="s">
        <v>1191</v>
      </c>
      <c r="AI113" s="27" t="str">
        <f t="shared" si="31"/>
        <v>D142 2014 37 1 Tesis doctorales</v>
      </c>
    </row>
    <row r="114" spans="1:35" x14ac:dyDescent="0.3">
      <c r="A114" t="s">
        <v>921</v>
      </c>
      <c r="B114" s="13">
        <v>143</v>
      </c>
      <c r="C114">
        <v>1</v>
      </c>
      <c r="D114">
        <v>10</v>
      </c>
      <c r="E114" s="14">
        <v>6</v>
      </c>
      <c r="F114" s="18">
        <f t="shared" si="35"/>
        <v>0.1</v>
      </c>
      <c r="G114" s="18">
        <f t="shared" si="36"/>
        <v>0.16666666666666666</v>
      </c>
      <c r="H114" s="18">
        <f t="shared" si="37"/>
        <v>6.6666666666666666E-2</v>
      </c>
      <c r="I114" s="18">
        <f t="shared" si="32"/>
        <v>0.125</v>
      </c>
      <c r="J114" s="24">
        <v>0.1</v>
      </c>
      <c r="K114" s="24">
        <v>0.16669999999999999</v>
      </c>
      <c r="L114" s="24">
        <v>6.6699999999999995E-2</v>
      </c>
      <c r="M114" s="24">
        <v>0.125</v>
      </c>
      <c r="N114" s="17" t="s">
        <v>1281</v>
      </c>
      <c r="O114" s="2">
        <v>143</v>
      </c>
      <c r="P114" s="2">
        <v>1</v>
      </c>
      <c r="Q114" s="10">
        <v>143</v>
      </c>
      <c r="R114" s="10">
        <v>1</v>
      </c>
      <c r="S114" s="10">
        <v>10</v>
      </c>
      <c r="T114" s="14">
        <v>6</v>
      </c>
      <c r="U114" s="18">
        <f t="shared" si="38"/>
        <v>0.1</v>
      </c>
      <c r="V114" s="18">
        <f t="shared" si="39"/>
        <v>0.16666666666666666</v>
      </c>
      <c r="W114" s="20">
        <f t="shared" si="40"/>
        <v>6.6666666666666666E-2</v>
      </c>
      <c r="X114" s="18">
        <f t="shared" si="33"/>
        <v>0.125</v>
      </c>
      <c r="Y114" t="s">
        <v>1280</v>
      </c>
      <c r="Z114">
        <v>143</v>
      </c>
      <c r="AA114">
        <v>3</v>
      </c>
      <c r="AB114">
        <v>7</v>
      </c>
      <c r="AC114" s="14">
        <v>6</v>
      </c>
      <c r="AD114" s="18">
        <f t="shared" si="41"/>
        <v>0.42857142857142855</v>
      </c>
      <c r="AE114" s="18">
        <f t="shared" si="42"/>
        <v>0.5</v>
      </c>
      <c r="AF114" s="20">
        <f t="shared" si="43"/>
        <v>0.3</v>
      </c>
      <c r="AG114" s="18">
        <f t="shared" si="34"/>
        <v>0.46153846153846151</v>
      </c>
      <c r="AH114" t="s">
        <v>1192</v>
      </c>
      <c r="AI114" s="27" t="str">
        <f t="shared" si="31"/>
        <v>D143 2014 37 2 Analisis colaboracion</v>
      </c>
    </row>
    <row r="115" spans="1:35" x14ac:dyDescent="0.3">
      <c r="A115" t="s">
        <v>922</v>
      </c>
      <c r="B115" s="13">
        <v>144</v>
      </c>
      <c r="C115">
        <v>2</v>
      </c>
      <c r="D115">
        <v>7</v>
      </c>
      <c r="E115" s="14">
        <v>8</v>
      </c>
      <c r="F115" s="18">
        <f t="shared" si="35"/>
        <v>0.2857142857142857</v>
      </c>
      <c r="G115" s="18">
        <f t="shared" si="36"/>
        <v>0.25</v>
      </c>
      <c r="H115" s="18">
        <f t="shared" si="37"/>
        <v>0.15384615384615385</v>
      </c>
      <c r="I115" s="18">
        <f t="shared" si="32"/>
        <v>0.26666666666666666</v>
      </c>
      <c r="J115" s="24">
        <v>0.28570000000000001</v>
      </c>
      <c r="K115" s="24">
        <v>0.25</v>
      </c>
      <c r="L115" s="24">
        <v>0.15379999999999999</v>
      </c>
      <c r="M115" s="24">
        <v>0.26669999999999999</v>
      </c>
      <c r="N115" s="17" t="s">
        <v>1281</v>
      </c>
      <c r="O115" s="2">
        <v>144</v>
      </c>
      <c r="P115" s="2">
        <v>4</v>
      </c>
      <c r="Q115" s="10">
        <v>144</v>
      </c>
      <c r="R115" s="10">
        <v>3</v>
      </c>
      <c r="S115" s="10">
        <v>10</v>
      </c>
      <c r="T115" s="14">
        <v>8</v>
      </c>
      <c r="U115" s="18">
        <f t="shared" si="38"/>
        <v>0.3</v>
      </c>
      <c r="V115" s="18">
        <f t="shared" si="39"/>
        <v>0.375</v>
      </c>
      <c r="W115" s="20">
        <f t="shared" si="40"/>
        <v>0.2</v>
      </c>
      <c r="X115" s="18">
        <f t="shared" si="33"/>
        <v>0.33333333333333326</v>
      </c>
      <c r="Y115" t="s">
        <v>1280</v>
      </c>
      <c r="Z115">
        <v>144</v>
      </c>
      <c r="AA115">
        <v>3</v>
      </c>
      <c r="AB115">
        <v>7</v>
      </c>
      <c r="AC115" s="14">
        <v>8</v>
      </c>
      <c r="AD115" s="18">
        <f t="shared" si="41"/>
        <v>0.42857142857142855</v>
      </c>
      <c r="AE115" s="18">
        <f t="shared" si="42"/>
        <v>0.375</v>
      </c>
      <c r="AF115" s="20">
        <f t="shared" si="43"/>
        <v>0.25</v>
      </c>
      <c r="AG115" s="18">
        <f t="shared" si="34"/>
        <v>0.39999999999999997</v>
      </c>
      <c r="AH115" t="s">
        <v>1193</v>
      </c>
      <c r="AI115" s="27" t="str">
        <f t="shared" si="31"/>
        <v>D144 2014 37 2 Analisis documental</v>
      </c>
    </row>
    <row r="116" spans="1:35" x14ac:dyDescent="0.3">
      <c r="A116" t="s">
        <v>923</v>
      </c>
      <c r="B116" s="13">
        <v>145</v>
      </c>
      <c r="C116">
        <v>1</v>
      </c>
      <c r="D116">
        <v>10</v>
      </c>
      <c r="E116" s="14">
        <v>6</v>
      </c>
      <c r="F116" s="18">
        <f t="shared" si="35"/>
        <v>0.1</v>
      </c>
      <c r="G116" s="18">
        <f t="shared" si="36"/>
        <v>0.16666666666666666</v>
      </c>
      <c r="H116" s="18">
        <f t="shared" si="37"/>
        <v>6.6666666666666666E-2</v>
      </c>
      <c r="I116" s="18">
        <f t="shared" si="32"/>
        <v>0.125</v>
      </c>
      <c r="J116" s="24">
        <v>0.1</v>
      </c>
      <c r="K116" s="24">
        <v>0.16669999999999999</v>
      </c>
      <c r="L116" s="24">
        <v>6.6699999999999995E-2</v>
      </c>
      <c r="M116" s="24">
        <v>0.125</v>
      </c>
      <c r="N116" s="17" t="s">
        <v>1281</v>
      </c>
      <c r="O116" s="2">
        <v>145</v>
      </c>
      <c r="P116" s="2">
        <v>4</v>
      </c>
      <c r="Q116" s="10">
        <v>145</v>
      </c>
      <c r="R116" s="10">
        <v>2</v>
      </c>
      <c r="S116" s="10">
        <v>10</v>
      </c>
      <c r="T116" s="14">
        <v>6</v>
      </c>
      <c r="U116" s="18">
        <f t="shared" si="38"/>
        <v>0.2</v>
      </c>
      <c r="V116" s="18">
        <f t="shared" si="39"/>
        <v>0.33333333333333331</v>
      </c>
      <c r="W116" s="20">
        <f t="shared" si="40"/>
        <v>0.14285714285714285</v>
      </c>
      <c r="X116" s="18">
        <f t="shared" si="33"/>
        <v>0.25</v>
      </c>
      <c r="Y116" t="s">
        <v>1280</v>
      </c>
      <c r="Z116">
        <v>145</v>
      </c>
      <c r="AA116">
        <v>3</v>
      </c>
      <c r="AB116">
        <v>8</v>
      </c>
      <c r="AC116" s="14">
        <v>6</v>
      </c>
      <c r="AD116" s="18">
        <f t="shared" si="41"/>
        <v>0.375</v>
      </c>
      <c r="AE116" s="18">
        <f t="shared" si="42"/>
        <v>0.5</v>
      </c>
      <c r="AF116" s="20">
        <f t="shared" si="43"/>
        <v>0.27272727272727271</v>
      </c>
      <c r="AG116" s="18">
        <f t="shared" si="34"/>
        <v>0.42857142857142855</v>
      </c>
      <c r="AH116" t="s">
        <v>1194</v>
      </c>
      <c r="AI116" s="27" t="str">
        <f t="shared" si="31"/>
        <v>D145 2014 37 2 Diferencias entre areas</v>
      </c>
    </row>
    <row r="117" spans="1:35" x14ac:dyDescent="0.3">
      <c r="A117" t="s">
        <v>924</v>
      </c>
      <c r="B117" s="13">
        <v>146</v>
      </c>
      <c r="C117">
        <v>4</v>
      </c>
      <c r="D117">
        <v>10</v>
      </c>
      <c r="E117" s="14">
        <v>9</v>
      </c>
      <c r="F117" s="18">
        <f t="shared" si="35"/>
        <v>0.4</v>
      </c>
      <c r="G117" s="18">
        <f t="shared" si="36"/>
        <v>0.44444444444444442</v>
      </c>
      <c r="H117" s="18">
        <f t="shared" si="37"/>
        <v>0.26666666666666666</v>
      </c>
      <c r="I117" s="18">
        <f t="shared" si="32"/>
        <v>0.4210526315789474</v>
      </c>
      <c r="J117" s="24">
        <v>0.4</v>
      </c>
      <c r="K117" s="24">
        <v>0.44440000000000002</v>
      </c>
      <c r="L117" s="24">
        <v>0.26669999999999999</v>
      </c>
      <c r="M117" s="24">
        <v>0.42109999999999997</v>
      </c>
      <c r="N117" s="17" t="s">
        <v>1281</v>
      </c>
      <c r="O117" s="2">
        <v>146</v>
      </c>
      <c r="P117" s="2">
        <v>5</v>
      </c>
      <c r="Q117" s="10">
        <v>146</v>
      </c>
      <c r="R117" s="10">
        <v>3</v>
      </c>
      <c r="S117" s="10">
        <v>10</v>
      </c>
      <c r="T117" s="14">
        <v>9</v>
      </c>
      <c r="U117" s="18">
        <f t="shared" si="38"/>
        <v>0.3</v>
      </c>
      <c r="V117" s="18">
        <f t="shared" si="39"/>
        <v>0.33333333333333331</v>
      </c>
      <c r="W117" s="20">
        <f t="shared" si="40"/>
        <v>0.1875</v>
      </c>
      <c r="X117" s="18">
        <f t="shared" si="33"/>
        <v>0.31578947368421051</v>
      </c>
      <c r="Y117" t="s">
        <v>1280</v>
      </c>
      <c r="Z117">
        <v>146</v>
      </c>
      <c r="AA117">
        <v>3</v>
      </c>
      <c r="AB117">
        <v>9</v>
      </c>
      <c r="AC117" s="14">
        <v>9</v>
      </c>
      <c r="AD117" s="18">
        <f t="shared" si="41"/>
        <v>0.33333333333333331</v>
      </c>
      <c r="AE117" s="18">
        <f t="shared" si="42"/>
        <v>0.33333333333333331</v>
      </c>
      <c r="AF117" s="20">
        <f t="shared" si="43"/>
        <v>0.2</v>
      </c>
      <c r="AG117" s="18">
        <f t="shared" si="34"/>
        <v>0.33333333333333331</v>
      </c>
      <c r="AH117" t="s">
        <v>1195</v>
      </c>
      <c r="AI117" s="27" t="str">
        <f t="shared" si="31"/>
        <v>D146 2014 37 2 Diseño de modelo</v>
      </c>
    </row>
    <row r="118" spans="1:35" x14ac:dyDescent="0.3">
      <c r="A118" t="s">
        <v>925</v>
      </c>
      <c r="B118" s="13">
        <v>147</v>
      </c>
      <c r="C118">
        <v>2</v>
      </c>
      <c r="D118">
        <v>10</v>
      </c>
      <c r="E118" s="14">
        <v>7</v>
      </c>
      <c r="F118" s="18">
        <f t="shared" si="35"/>
        <v>0.2</v>
      </c>
      <c r="G118" s="18">
        <f t="shared" si="36"/>
        <v>0.2857142857142857</v>
      </c>
      <c r="H118" s="18">
        <f t="shared" si="37"/>
        <v>0.13333333333333333</v>
      </c>
      <c r="I118" s="18">
        <f t="shared" si="32"/>
        <v>0.23529411764705882</v>
      </c>
      <c r="J118" s="24">
        <v>0.2</v>
      </c>
      <c r="K118" s="24">
        <v>0.28570000000000001</v>
      </c>
      <c r="L118" s="24">
        <v>0.1333</v>
      </c>
      <c r="M118" s="24">
        <v>0.23530000000000001</v>
      </c>
      <c r="N118" s="17" t="s">
        <v>1281</v>
      </c>
      <c r="O118" s="2">
        <v>147</v>
      </c>
      <c r="P118" s="2">
        <v>3</v>
      </c>
      <c r="Q118" s="10">
        <v>147</v>
      </c>
      <c r="R118" s="10">
        <v>3</v>
      </c>
      <c r="S118" s="10">
        <v>10</v>
      </c>
      <c r="T118" s="14">
        <v>7</v>
      </c>
      <c r="U118" s="18">
        <f t="shared" si="38"/>
        <v>0.3</v>
      </c>
      <c r="V118" s="18">
        <f t="shared" si="39"/>
        <v>0.42857142857142855</v>
      </c>
      <c r="W118" s="20">
        <f t="shared" si="40"/>
        <v>0.21428571428571427</v>
      </c>
      <c r="X118" s="18">
        <f t="shared" si="33"/>
        <v>0.3529411764705882</v>
      </c>
      <c r="Y118" t="s">
        <v>1280</v>
      </c>
      <c r="Z118">
        <v>147</v>
      </c>
      <c r="AA118">
        <v>3</v>
      </c>
      <c r="AB118">
        <v>7</v>
      </c>
      <c r="AC118" s="14">
        <v>7</v>
      </c>
      <c r="AD118" s="18">
        <f t="shared" si="41"/>
        <v>0.42857142857142855</v>
      </c>
      <c r="AE118" s="18">
        <f t="shared" si="42"/>
        <v>0.42857142857142855</v>
      </c>
      <c r="AF118" s="20">
        <f t="shared" si="43"/>
        <v>0.27272727272727271</v>
      </c>
      <c r="AG118" s="18">
        <f t="shared" si="34"/>
        <v>0.42857142857142855</v>
      </c>
      <c r="AH118" t="s">
        <v>1196</v>
      </c>
      <c r="AI118" s="27" t="str">
        <f t="shared" si="31"/>
        <v>D147 2014 37 2 Evaluacion del servicio</v>
      </c>
    </row>
    <row r="119" spans="1:35" x14ac:dyDescent="0.3">
      <c r="A119" t="s">
        <v>926</v>
      </c>
      <c r="B119" s="13">
        <v>148</v>
      </c>
      <c r="C119">
        <v>4</v>
      </c>
      <c r="D119">
        <v>10</v>
      </c>
      <c r="E119" s="14">
        <v>6</v>
      </c>
      <c r="F119" s="18">
        <f t="shared" si="35"/>
        <v>0.4</v>
      </c>
      <c r="G119" s="18">
        <f t="shared" si="36"/>
        <v>0.66666666666666663</v>
      </c>
      <c r="H119" s="18">
        <f t="shared" si="37"/>
        <v>0.33333333333333331</v>
      </c>
      <c r="I119" s="18">
        <f t="shared" si="32"/>
        <v>0.5</v>
      </c>
      <c r="J119" s="24">
        <v>0.4</v>
      </c>
      <c r="K119" s="24">
        <v>0.66669999999999996</v>
      </c>
      <c r="L119" s="24">
        <v>0.33329999999999999</v>
      </c>
      <c r="M119" s="24">
        <v>0.5</v>
      </c>
      <c r="N119" s="17" t="s">
        <v>1281</v>
      </c>
      <c r="O119" s="2">
        <v>148</v>
      </c>
      <c r="P119" s="2">
        <v>6</v>
      </c>
      <c r="Q119" s="10">
        <v>148</v>
      </c>
      <c r="R119" s="10">
        <v>3</v>
      </c>
      <c r="S119" s="10">
        <v>10</v>
      </c>
      <c r="T119" s="14">
        <v>6</v>
      </c>
      <c r="U119" s="18">
        <f t="shared" si="38"/>
        <v>0.3</v>
      </c>
      <c r="V119" s="18">
        <f t="shared" si="39"/>
        <v>0.5</v>
      </c>
      <c r="W119" s="20">
        <f t="shared" si="40"/>
        <v>0.23076923076923078</v>
      </c>
      <c r="X119" s="18">
        <f t="shared" si="33"/>
        <v>0.37499999999999994</v>
      </c>
      <c r="Y119" t="s">
        <v>1280</v>
      </c>
      <c r="Z119">
        <v>148</v>
      </c>
      <c r="AA119">
        <v>5</v>
      </c>
      <c r="AB119">
        <v>8</v>
      </c>
      <c r="AC119" s="14">
        <v>6</v>
      </c>
      <c r="AD119" s="18">
        <f t="shared" si="41"/>
        <v>0.625</v>
      </c>
      <c r="AE119" s="18">
        <f t="shared" si="42"/>
        <v>0.83333333333333337</v>
      </c>
      <c r="AF119" s="20">
        <f t="shared" si="43"/>
        <v>0.55555555555555558</v>
      </c>
      <c r="AG119" s="18">
        <f t="shared" si="34"/>
        <v>0.7142857142857143</v>
      </c>
      <c r="AH119" t="s">
        <v>1197</v>
      </c>
      <c r="AI119" s="27" t="str">
        <f t="shared" si="31"/>
        <v>D148 2014 37 2 Factores que influyen</v>
      </c>
    </row>
    <row r="120" spans="1:35" x14ac:dyDescent="0.3">
      <c r="A120" t="s">
        <v>927</v>
      </c>
      <c r="B120" s="13">
        <v>149</v>
      </c>
      <c r="C120">
        <v>1</v>
      </c>
      <c r="D120">
        <v>10</v>
      </c>
      <c r="E120" s="14">
        <v>11</v>
      </c>
      <c r="F120" s="18">
        <f t="shared" si="35"/>
        <v>0.1</v>
      </c>
      <c r="G120" s="18">
        <f t="shared" si="36"/>
        <v>9.0909090909090912E-2</v>
      </c>
      <c r="H120" s="18">
        <f t="shared" si="37"/>
        <v>0.05</v>
      </c>
      <c r="I120" s="18">
        <f t="shared" si="32"/>
        <v>9.5238095238095247E-2</v>
      </c>
      <c r="J120" s="24">
        <v>0.1</v>
      </c>
      <c r="K120" s="24">
        <v>9.0899999999999995E-2</v>
      </c>
      <c r="L120" s="24">
        <v>0.05</v>
      </c>
      <c r="M120" s="24">
        <v>9.5200000000000007E-2</v>
      </c>
      <c r="N120" s="17" t="s">
        <v>1281</v>
      </c>
      <c r="O120" s="2">
        <v>149</v>
      </c>
      <c r="P120" s="2">
        <v>2</v>
      </c>
      <c r="Q120" s="10">
        <v>149</v>
      </c>
      <c r="R120" s="10">
        <v>2</v>
      </c>
      <c r="S120" s="10">
        <v>10</v>
      </c>
      <c r="T120" s="14">
        <v>11</v>
      </c>
      <c r="U120" s="18">
        <f t="shared" si="38"/>
        <v>0.2</v>
      </c>
      <c r="V120" s="18">
        <f t="shared" si="39"/>
        <v>0.18181818181818182</v>
      </c>
      <c r="W120" s="20">
        <f t="shared" si="40"/>
        <v>0.10526315789473684</v>
      </c>
      <c r="X120" s="18">
        <f t="shared" si="33"/>
        <v>0.19047619047619049</v>
      </c>
      <c r="Y120" t="s">
        <v>1280</v>
      </c>
      <c r="Z120">
        <v>149</v>
      </c>
      <c r="AA120">
        <v>1</v>
      </c>
      <c r="AB120">
        <v>8</v>
      </c>
      <c r="AC120" s="14">
        <v>11</v>
      </c>
      <c r="AD120" s="18">
        <f t="shared" si="41"/>
        <v>0.125</v>
      </c>
      <c r="AE120" s="18">
        <f t="shared" si="42"/>
        <v>9.0909090909090912E-2</v>
      </c>
      <c r="AF120" s="20">
        <f t="shared" si="43"/>
        <v>5.5555555555555552E-2</v>
      </c>
      <c r="AG120" s="18">
        <f t="shared" si="34"/>
        <v>0.10526315789473685</v>
      </c>
      <c r="AH120" t="s">
        <v>1198</v>
      </c>
      <c r="AI120" s="27" t="str">
        <f t="shared" si="31"/>
        <v>D149 2014 37 2 Impacto cientifico</v>
      </c>
    </row>
    <row r="121" spans="1:35" x14ac:dyDescent="0.3">
      <c r="A121" t="s">
        <v>928</v>
      </c>
      <c r="B121" s="13">
        <v>150</v>
      </c>
      <c r="C121">
        <v>3</v>
      </c>
      <c r="D121">
        <v>10</v>
      </c>
      <c r="E121" s="14">
        <v>9</v>
      </c>
      <c r="F121" s="18">
        <f t="shared" si="35"/>
        <v>0.3</v>
      </c>
      <c r="G121" s="18">
        <f t="shared" si="36"/>
        <v>0.33333333333333331</v>
      </c>
      <c r="H121" s="18">
        <f t="shared" si="37"/>
        <v>0.1875</v>
      </c>
      <c r="I121" s="18">
        <f t="shared" si="32"/>
        <v>0.31578947368421051</v>
      </c>
      <c r="J121" s="24">
        <v>0.3</v>
      </c>
      <c r="K121" s="24">
        <v>0.33329999999999999</v>
      </c>
      <c r="L121" s="24">
        <v>0.1875</v>
      </c>
      <c r="M121" s="24">
        <v>0.31580000000000003</v>
      </c>
      <c r="N121" s="17" t="s">
        <v>1281</v>
      </c>
      <c r="O121" s="2">
        <v>150</v>
      </c>
      <c r="P121" s="2">
        <v>4</v>
      </c>
      <c r="Q121" s="10">
        <v>150</v>
      </c>
      <c r="R121" s="10">
        <v>3</v>
      </c>
      <c r="S121" s="10">
        <v>10</v>
      </c>
      <c r="T121" s="14">
        <v>9</v>
      </c>
      <c r="U121" s="18">
        <f t="shared" si="38"/>
        <v>0.3</v>
      </c>
      <c r="V121" s="18">
        <f t="shared" si="39"/>
        <v>0.33333333333333331</v>
      </c>
      <c r="W121" s="20">
        <f t="shared" si="40"/>
        <v>0.1875</v>
      </c>
      <c r="X121" s="18">
        <f t="shared" si="33"/>
        <v>0.31578947368421051</v>
      </c>
      <c r="Y121" t="s">
        <v>1280</v>
      </c>
      <c r="Z121">
        <v>150</v>
      </c>
      <c r="AA121">
        <v>5</v>
      </c>
      <c r="AB121">
        <v>8</v>
      </c>
      <c r="AC121" s="14">
        <v>9</v>
      </c>
      <c r="AD121" s="18">
        <f t="shared" si="41"/>
        <v>0.625</v>
      </c>
      <c r="AE121" s="18">
        <f t="shared" si="42"/>
        <v>0.55555555555555558</v>
      </c>
      <c r="AF121" s="20">
        <f t="shared" si="43"/>
        <v>0.41666666666666669</v>
      </c>
      <c r="AG121" s="18">
        <f t="shared" si="34"/>
        <v>0.58823529411764708</v>
      </c>
      <c r="AH121" t="s">
        <v>1199</v>
      </c>
      <c r="AI121" s="27" t="str">
        <f t="shared" si="31"/>
        <v>D150 2014 37 2 Indicadores de actividad</v>
      </c>
    </row>
    <row r="122" spans="1:35" x14ac:dyDescent="0.3">
      <c r="A122" t="s">
        <v>929</v>
      </c>
      <c r="B122" s="13">
        <v>151</v>
      </c>
      <c r="C122">
        <v>3</v>
      </c>
      <c r="D122">
        <v>10</v>
      </c>
      <c r="E122" s="14">
        <v>11</v>
      </c>
      <c r="F122" s="18">
        <f t="shared" si="35"/>
        <v>0.3</v>
      </c>
      <c r="G122" s="18">
        <f t="shared" si="36"/>
        <v>0.27272727272727271</v>
      </c>
      <c r="H122" s="18">
        <f t="shared" si="37"/>
        <v>0.16666666666666666</v>
      </c>
      <c r="I122" s="18">
        <f t="shared" si="32"/>
        <v>0.28571428571428564</v>
      </c>
      <c r="J122" s="24">
        <v>0.3</v>
      </c>
      <c r="K122" s="24">
        <v>0.2727</v>
      </c>
      <c r="L122" s="24">
        <v>0.16669999999999999</v>
      </c>
      <c r="M122" s="24">
        <v>0.28570000000000001</v>
      </c>
      <c r="N122" s="17" t="s">
        <v>1281</v>
      </c>
      <c r="O122" s="2">
        <v>151</v>
      </c>
      <c r="P122" s="2">
        <v>1</v>
      </c>
      <c r="Q122" s="10">
        <v>151</v>
      </c>
      <c r="R122" s="30">
        <v>0</v>
      </c>
      <c r="S122" s="10">
        <v>10</v>
      </c>
      <c r="T122" s="14">
        <v>11</v>
      </c>
      <c r="U122" s="18">
        <f t="shared" si="38"/>
        <v>0</v>
      </c>
      <c r="V122" s="18">
        <f t="shared" si="39"/>
        <v>0</v>
      </c>
      <c r="W122" s="20">
        <f t="shared" si="40"/>
        <v>0</v>
      </c>
      <c r="X122" s="29">
        <v>0</v>
      </c>
      <c r="Y122" t="s">
        <v>1280</v>
      </c>
      <c r="Z122">
        <v>151</v>
      </c>
      <c r="AA122">
        <v>5</v>
      </c>
      <c r="AB122">
        <v>10</v>
      </c>
      <c r="AC122" s="14">
        <v>11</v>
      </c>
      <c r="AD122" s="18">
        <f t="shared" si="41"/>
        <v>0.5</v>
      </c>
      <c r="AE122" s="18">
        <f t="shared" si="42"/>
        <v>0.45454545454545453</v>
      </c>
      <c r="AF122" s="20">
        <f t="shared" si="43"/>
        <v>0.3125</v>
      </c>
      <c r="AG122" s="18">
        <f t="shared" si="34"/>
        <v>0.47619047619047616</v>
      </c>
      <c r="AH122" t="s">
        <v>1200</v>
      </c>
      <c r="AI122" s="27" t="str">
        <f t="shared" si="31"/>
        <v>D151 2014 37 3 Analisis cienciometrico</v>
      </c>
    </row>
    <row r="123" spans="1:35" x14ac:dyDescent="0.3">
      <c r="A123" t="s">
        <v>930</v>
      </c>
      <c r="B123" s="13">
        <v>152</v>
      </c>
      <c r="C123">
        <v>1</v>
      </c>
      <c r="D123">
        <v>6</v>
      </c>
      <c r="E123" s="14">
        <v>9</v>
      </c>
      <c r="F123" s="18">
        <f t="shared" si="35"/>
        <v>0.16666666666666666</v>
      </c>
      <c r="G123" s="18">
        <f t="shared" si="36"/>
        <v>0.1111111111111111</v>
      </c>
      <c r="H123" s="18">
        <f t="shared" si="37"/>
        <v>7.1428571428571425E-2</v>
      </c>
      <c r="I123" s="18">
        <f t="shared" si="32"/>
        <v>0.13333333333333333</v>
      </c>
      <c r="J123" s="24">
        <v>0.16669999999999999</v>
      </c>
      <c r="K123" s="24">
        <v>0.1111</v>
      </c>
      <c r="L123" s="24">
        <v>7.1400000000000005E-2</v>
      </c>
      <c r="M123" s="24">
        <v>0.1333</v>
      </c>
      <c r="N123" s="17" t="s">
        <v>1281</v>
      </c>
      <c r="O123" s="2">
        <v>152</v>
      </c>
      <c r="P123" s="2">
        <v>4</v>
      </c>
      <c r="Q123" s="10">
        <v>152</v>
      </c>
      <c r="R123" s="10">
        <v>2</v>
      </c>
      <c r="S123" s="10">
        <v>10</v>
      </c>
      <c r="T123" s="14">
        <v>9</v>
      </c>
      <c r="U123" s="18">
        <f t="shared" si="38"/>
        <v>0.2</v>
      </c>
      <c r="V123" s="18">
        <f t="shared" si="39"/>
        <v>0.22222222222222221</v>
      </c>
      <c r="W123" s="20">
        <f t="shared" si="40"/>
        <v>0.11764705882352941</v>
      </c>
      <c r="X123" s="18">
        <f t="shared" si="33"/>
        <v>0.2105263157894737</v>
      </c>
      <c r="Y123" t="s">
        <v>1280</v>
      </c>
      <c r="Z123">
        <v>152</v>
      </c>
      <c r="AA123">
        <v>2</v>
      </c>
      <c r="AB123">
        <v>10</v>
      </c>
      <c r="AC123" s="14">
        <v>9</v>
      </c>
      <c r="AD123" s="18">
        <f t="shared" si="41"/>
        <v>0.2</v>
      </c>
      <c r="AE123" s="18">
        <f t="shared" si="42"/>
        <v>0.22222222222222221</v>
      </c>
      <c r="AF123" s="20">
        <f t="shared" si="43"/>
        <v>0.11764705882352941</v>
      </c>
      <c r="AG123" s="18">
        <f t="shared" si="34"/>
        <v>0.2105263157894737</v>
      </c>
      <c r="AH123" t="s">
        <v>1201</v>
      </c>
      <c r="AI123" s="27" t="str">
        <f t="shared" si="31"/>
        <v>D152 2014 37 3 Diversidad y reconocimiento</v>
      </c>
    </row>
    <row r="124" spans="1:35" x14ac:dyDescent="0.3">
      <c r="A124" t="s">
        <v>931</v>
      </c>
      <c r="B124" s="13">
        <v>153</v>
      </c>
      <c r="C124">
        <v>4</v>
      </c>
      <c r="D124">
        <v>10</v>
      </c>
      <c r="E124" s="14">
        <v>10</v>
      </c>
      <c r="F124" s="18">
        <f t="shared" si="35"/>
        <v>0.4</v>
      </c>
      <c r="G124" s="18">
        <f t="shared" si="36"/>
        <v>0.4</v>
      </c>
      <c r="H124" s="18">
        <f t="shared" si="37"/>
        <v>0.25</v>
      </c>
      <c r="I124" s="18">
        <f t="shared" si="32"/>
        <v>0.40000000000000008</v>
      </c>
      <c r="J124" s="24">
        <v>0.4</v>
      </c>
      <c r="K124" s="24">
        <v>0.4</v>
      </c>
      <c r="L124" s="24">
        <v>0.25</v>
      </c>
      <c r="M124" s="24">
        <v>0.4</v>
      </c>
      <c r="N124" s="17" t="s">
        <v>1281</v>
      </c>
      <c r="O124" s="2">
        <v>153</v>
      </c>
      <c r="P124" s="2">
        <v>5</v>
      </c>
      <c r="Q124" s="10">
        <v>153</v>
      </c>
      <c r="R124" s="10">
        <v>3</v>
      </c>
      <c r="S124" s="10">
        <v>10</v>
      </c>
      <c r="T124" s="14">
        <v>10</v>
      </c>
      <c r="U124" s="18">
        <f t="shared" si="38"/>
        <v>0.3</v>
      </c>
      <c r="V124" s="18">
        <f t="shared" si="39"/>
        <v>0.3</v>
      </c>
      <c r="W124" s="20">
        <f t="shared" si="40"/>
        <v>0.17647058823529413</v>
      </c>
      <c r="X124" s="18">
        <f t="shared" si="33"/>
        <v>0.3</v>
      </c>
      <c r="Y124" t="s">
        <v>1280</v>
      </c>
      <c r="Z124">
        <v>153</v>
      </c>
      <c r="AA124">
        <v>4</v>
      </c>
      <c r="AB124">
        <v>8</v>
      </c>
      <c r="AC124" s="14">
        <v>10</v>
      </c>
      <c r="AD124" s="18">
        <f t="shared" si="41"/>
        <v>0.5</v>
      </c>
      <c r="AE124" s="18">
        <f t="shared" si="42"/>
        <v>0.4</v>
      </c>
      <c r="AF124" s="20">
        <f t="shared" si="43"/>
        <v>0.2857142857142857</v>
      </c>
      <c r="AG124" s="18">
        <f t="shared" si="34"/>
        <v>0.44444444444444448</v>
      </c>
      <c r="AH124" t="s">
        <v>1202</v>
      </c>
      <c r="AI124" s="27" t="str">
        <f t="shared" si="31"/>
        <v>D153 2014 37 3 Las colecciones patrimoniales</v>
      </c>
    </row>
    <row r="125" spans="1:35" x14ac:dyDescent="0.3">
      <c r="A125" t="s">
        <v>932</v>
      </c>
      <c r="B125" s="13">
        <v>154</v>
      </c>
      <c r="C125">
        <v>5</v>
      </c>
      <c r="D125">
        <v>9</v>
      </c>
      <c r="E125" s="14">
        <v>9</v>
      </c>
      <c r="F125" s="18">
        <f t="shared" si="35"/>
        <v>0.55555555555555558</v>
      </c>
      <c r="G125" s="18">
        <f t="shared" si="36"/>
        <v>0.55555555555555558</v>
      </c>
      <c r="H125" s="18">
        <f t="shared" si="37"/>
        <v>0.38461538461538464</v>
      </c>
      <c r="I125" s="18">
        <f t="shared" si="32"/>
        <v>0.55555555555555558</v>
      </c>
      <c r="J125" s="24">
        <v>0.55559999999999998</v>
      </c>
      <c r="K125" s="24">
        <v>0.55559999999999998</v>
      </c>
      <c r="L125" s="24">
        <v>0.3846</v>
      </c>
      <c r="M125" s="24">
        <v>0.55559999999999998</v>
      </c>
      <c r="N125" s="17" t="s">
        <v>1281</v>
      </c>
      <c r="O125" s="2">
        <v>154</v>
      </c>
      <c r="P125" s="2">
        <v>5</v>
      </c>
      <c r="Q125" s="10">
        <v>154</v>
      </c>
      <c r="R125" s="10">
        <v>4</v>
      </c>
      <c r="S125" s="10">
        <v>10</v>
      </c>
      <c r="T125" s="14">
        <v>9</v>
      </c>
      <c r="U125" s="18">
        <f t="shared" si="38"/>
        <v>0.4</v>
      </c>
      <c r="V125" s="18">
        <f t="shared" si="39"/>
        <v>0.44444444444444442</v>
      </c>
      <c r="W125" s="20">
        <f t="shared" si="40"/>
        <v>0.26666666666666666</v>
      </c>
      <c r="X125" s="18">
        <f t="shared" si="33"/>
        <v>0.4210526315789474</v>
      </c>
      <c r="Y125" t="s">
        <v>1280</v>
      </c>
      <c r="Z125">
        <v>154</v>
      </c>
      <c r="AA125">
        <v>5</v>
      </c>
      <c r="AB125">
        <v>9</v>
      </c>
      <c r="AC125" s="14">
        <v>9</v>
      </c>
      <c r="AD125" s="18">
        <f t="shared" si="41"/>
        <v>0.55555555555555558</v>
      </c>
      <c r="AE125" s="18">
        <f t="shared" si="42"/>
        <v>0.55555555555555558</v>
      </c>
      <c r="AF125" s="20">
        <f t="shared" si="43"/>
        <v>0.38461538461538464</v>
      </c>
      <c r="AG125" s="18">
        <f t="shared" si="34"/>
        <v>0.55555555555555558</v>
      </c>
      <c r="AH125" t="s">
        <v>1203</v>
      </c>
      <c r="AI125" s="27" t="str">
        <f t="shared" si="31"/>
        <v>D154 2014 37 3 Repercusion rankings</v>
      </c>
    </row>
    <row r="126" spans="1:35" x14ac:dyDescent="0.3">
      <c r="A126" t="s">
        <v>933</v>
      </c>
      <c r="B126" s="13">
        <v>155</v>
      </c>
      <c r="C126">
        <v>4</v>
      </c>
      <c r="D126">
        <v>10</v>
      </c>
      <c r="E126" s="14">
        <v>9</v>
      </c>
      <c r="F126" s="18">
        <f t="shared" si="35"/>
        <v>0.4</v>
      </c>
      <c r="G126" s="18">
        <f t="shared" si="36"/>
        <v>0.44444444444444442</v>
      </c>
      <c r="H126" s="18">
        <f t="shared" si="37"/>
        <v>0.26666666666666666</v>
      </c>
      <c r="I126" s="18">
        <f t="shared" si="32"/>
        <v>0.4210526315789474</v>
      </c>
      <c r="J126" s="24">
        <v>0.4</v>
      </c>
      <c r="K126" s="24">
        <v>0.44440000000000002</v>
      </c>
      <c r="L126" s="24">
        <v>0.26669999999999999</v>
      </c>
      <c r="M126" s="24">
        <v>0.42109999999999997</v>
      </c>
      <c r="N126" s="17" t="s">
        <v>1281</v>
      </c>
      <c r="O126" s="2">
        <v>155</v>
      </c>
      <c r="P126" s="2">
        <v>4</v>
      </c>
      <c r="Q126" s="10">
        <v>155</v>
      </c>
      <c r="R126" s="10">
        <v>4</v>
      </c>
      <c r="S126" s="10">
        <v>10</v>
      </c>
      <c r="T126" s="14">
        <v>9</v>
      </c>
      <c r="U126" s="18">
        <f t="shared" si="38"/>
        <v>0.4</v>
      </c>
      <c r="V126" s="18">
        <f t="shared" si="39"/>
        <v>0.44444444444444442</v>
      </c>
      <c r="W126" s="20">
        <f t="shared" si="40"/>
        <v>0.26666666666666666</v>
      </c>
      <c r="X126" s="18">
        <f t="shared" si="33"/>
        <v>0.4210526315789474</v>
      </c>
      <c r="Y126" t="s">
        <v>1280</v>
      </c>
      <c r="Z126">
        <v>155</v>
      </c>
      <c r="AA126">
        <v>5</v>
      </c>
      <c r="AB126">
        <v>5</v>
      </c>
      <c r="AC126" s="14">
        <v>9</v>
      </c>
      <c r="AD126" s="18">
        <f t="shared" si="41"/>
        <v>1</v>
      </c>
      <c r="AE126" s="18">
        <f t="shared" si="42"/>
        <v>0.55555555555555558</v>
      </c>
      <c r="AF126" s="20">
        <f t="shared" si="43"/>
        <v>0.55555555555555558</v>
      </c>
      <c r="AG126" s="18">
        <f t="shared" si="34"/>
        <v>0.7142857142857143</v>
      </c>
      <c r="AH126" t="s">
        <v>1204</v>
      </c>
      <c r="AI126" s="27" t="str">
        <f t="shared" si="31"/>
        <v>D155 2014 37 3 Retos y oportunidades</v>
      </c>
    </row>
    <row r="127" spans="1:35" x14ac:dyDescent="0.3">
      <c r="A127" t="s">
        <v>934</v>
      </c>
      <c r="B127" s="13">
        <v>156</v>
      </c>
      <c r="C127">
        <v>2</v>
      </c>
      <c r="D127">
        <v>7</v>
      </c>
      <c r="E127" s="14">
        <v>8</v>
      </c>
      <c r="F127" s="18">
        <f t="shared" si="35"/>
        <v>0.2857142857142857</v>
      </c>
      <c r="G127" s="18">
        <f t="shared" si="36"/>
        <v>0.25</v>
      </c>
      <c r="H127" s="18">
        <f t="shared" si="37"/>
        <v>0.15384615384615385</v>
      </c>
      <c r="I127" s="18">
        <f t="shared" si="32"/>
        <v>0.26666666666666666</v>
      </c>
      <c r="J127" s="24">
        <v>0.28570000000000001</v>
      </c>
      <c r="K127" s="24">
        <v>0.25</v>
      </c>
      <c r="L127" s="24">
        <v>0.15379999999999999</v>
      </c>
      <c r="M127" s="24">
        <v>0.26669999999999999</v>
      </c>
      <c r="N127" s="17" t="s">
        <v>1281</v>
      </c>
      <c r="O127" s="2">
        <v>156</v>
      </c>
      <c r="P127" s="2">
        <v>4</v>
      </c>
      <c r="Q127" s="10">
        <v>156</v>
      </c>
      <c r="R127" s="10">
        <v>4</v>
      </c>
      <c r="S127" s="10">
        <v>10</v>
      </c>
      <c r="T127" s="14">
        <v>8</v>
      </c>
      <c r="U127" s="18">
        <f t="shared" si="38"/>
        <v>0.4</v>
      </c>
      <c r="V127" s="18">
        <f t="shared" si="39"/>
        <v>0.5</v>
      </c>
      <c r="W127" s="20">
        <f t="shared" si="40"/>
        <v>0.2857142857142857</v>
      </c>
      <c r="X127" s="18">
        <f t="shared" si="33"/>
        <v>0.44444444444444448</v>
      </c>
      <c r="Y127" t="s">
        <v>1280</v>
      </c>
      <c r="Z127">
        <v>156</v>
      </c>
      <c r="AA127">
        <v>5</v>
      </c>
      <c r="AB127">
        <v>9</v>
      </c>
      <c r="AC127" s="14">
        <v>8</v>
      </c>
      <c r="AD127" s="18">
        <f t="shared" si="41"/>
        <v>0.55555555555555558</v>
      </c>
      <c r="AE127" s="18">
        <f t="shared" si="42"/>
        <v>0.625</v>
      </c>
      <c r="AF127" s="20">
        <f t="shared" si="43"/>
        <v>0.41666666666666669</v>
      </c>
      <c r="AG127" s="18">
        <f t="shared" si="34"/>
        <v>0.58823529411764708</v>
      </c>
      <c r="AH127" t="s">
        <v>1205</v>
      </c>
      <c r="AI127" s="27" t="str">
        <f t="shared" si="31"/>
        <v>D156 2014 37 3 Universidades y Google News</v>
      </c>
    </row>
    <row r="128" spans="1:35" x14ac:dyDescent="0.3">
      <c r="A128" t="s">
        <v>935</v>
      </c>
      <c r="B128" s="13">
        <v>157</v>
      </c>
      <c r="C128">
        <v>0</v>
      </c>
      <c r="D128">
        <v>10</v>
      </c>
      <c r="E128" s="14">
        <v>7</v>
      </c>
      <c r="F128" s="18">
        <f t="shared" si="35"/>
        <v>0</v>
      </c>
      <c r="G128" s="18">
        <f t="shared" si="36"/>
        <v>0</v>
      </c>
      <c r="H128" s="18">
        <f t="shared" si="37"/>
        <v>0</v>
      </c>
      <c r="I128" s="18" t="e">
        <f t="shared" si="32"/>
        <v>#DIV/0!</v>
      </c>
      <c r="J128" s="24">
        <v>0</v>
      </c>
      <c r="K128" s="24">
        <v>0</v>
      </c>
      <c r="L128" s="24">
        <v>0</v>
      </c>
      <c r="M128" s="24">
        <v>0</v>
      </c>
      <c r="N128" s="17" t="s">
        <v>1281</v>
      </c>
      <c r="O128" s="2">
        <v>157</v>
      </c>
      <c r="P128" s="2">
        <v>1</v>
      </c>
      <c r="Q128" s="10">
        <v>157</v>
      </c>
      <c r="R128" s="10">
        <v>1</v>
      </c>
      <c r="S128" s="10">
        <v>10</v>
      </c>
      <c r="T128" s="14">
        <v>7</v>
      </c>
      <c r="U128" s="18">
        <f t="shared" si="38"/>
        <v>0.1</v>
      </c>
      <c r="V128" s="18">
        <f t="shared" si="39"/>
        <v>0.14285714285714285</v>
      </c>
      <c r="W128" s="20">
        <f t="shared" si="40"/>
        <v>6.25E-2</v>
      </c>
      <c r="X128" s="18">
        <f t="shared" si="33"/>
        <v>0.11764705882352941</v>
      </c>
      <c r="Y128" t="s">
        <v>1280</v>
      </c>
      <c r="Z128">
        <v>157</v>
      </c>
      <c r="AA128" s="31">
        <v>0</v>
      </c>
      <c r="AB128">
        <v>5</v>
      </c>
      <c r="AC128" s="14">
        <v>7</v>
      </c>
      <c r="AD128" s="18">
        <f t="shared" si="41"/>
        <v>0</v>
      </c>
      <c r="AE128" s="18">
        <f t="shared" si="42"/>
        <v>0</v>
      </c>
      <c r="AF128" s="20">
        <f t="shared" si="43"/>
        <v>0</v>
      </c>
      <c r="AG128" s="18">
        <v>0</v>
      </c>
      <c r="AH128" t="s">
        <v>1206</v>
      </c>
      <c r="AI128" s="27" t="str">
        <f t="shared" si="31"/>
        <v>D157 2014 37 3   75 lecciones aprendidas</v>
      </c>
    </row>
    <row r="129" spans="1:35" x14ac:dyDescent="0.3">
      <c r="A129" t="s">
        <v>936</v>
      </c>
      <c r="B129" s="13">
        <v>158</v>
      </c>
      <c r="C129">
        <v>1</v>
      </c>
      <c r="D129">
        <v>10</v>
      </c>
      <c r="E129" s="14">
        <v>5</v>
      </c>
      <c r="F129" s="18">
        <f t="shared" si="35"/>
        <v>0.1</v>
      </c>
      <c r="G129" s="18">
        <f t="shared" si="36"/>
        <v>0.2</v>
      </c>
      <c r="H129" s="18">
        <f t="shared" si="37"/>
        <v>7.1428571428571425E-2</v>
      </c>
      <c r="I129" s="18">
        <f t="shared" si="32"/>
        <v>0.13333333333333333</v>
      </c>
      <c r="J129" s="24">
        <v>0.1</v>
      </c>
      <c r="K129" s="24">
        <v>0.2</v>
      </c>
      <c r="L129" s="24">
        <v>7.1400000000000005E-2</v>
      </c>
      <c r="M129" s="24">
        <v>0.1333</v>
      </c>
      <c r="N129" s="17" t="s">
        <v>1281</v>
      </c>
      <c r="O129" s="2">
        <v>158</v>
      </c>
      <c r="P129" s="2">
        <v>3</v>
      </c>
      <c r="Q129" s="10">
        <v>158</v>
      </c>
      <c r="R129" s="10">
        <v>2</v>
      </c>
      <c r="S129" s="10">
        <v>10</v>
      </c>
      <c r="T129" s="14">
        <v>5</v>
      </c>
      <c r="U129" s="18">
        <f t="shared" si="38"/>
        <v>0.2</v>
      </c>
      <c r="V129" s="18">
        <f t="shared" si="39"/>
        <v>0.4</v>
      </c>
      <c r="W129" s="20">
        <f t="shared" si="40"/>
        <v>0.15384615384615385</v>
      </c>
      <c r="X129" s="18">
        <f t="shared" si="33"/>
        <v>0.26666666666666666</v>
      </c>
      <c r="Y129" t="s">
        <v>1280</v>
      </c>
      <c r="Z129">
        <v>158</v>
      </c>
      <c r="AA129">
        <v>1</v>
      </c>
      <c r="AB129">
        <v>6</v>
      </c>
      <c r="AC129" s="14">
        <v>5</v>
      </c>
      <c r="AD129" s="18">
        <f t="shared" si="41"/>
        <v>0.16666666666666666</v>
      </c>
      <c r="AE129" s="18">
        <f t="shared" si="42"/>
        <v>0.2</v>
      </c>
      <c r="AF129" s="20">
        <f t="shared" si="43"/>
        <v>0.1</v>
      </c>
      <c r="AG129" s="18">
        <f t="shared" si="34"/>
        <v>0.1818181818181818</v>
      </c>
      <c r="AH129" t="s">
        <v>1207</v>
      </c>
      <c r="AI129" s="27" t="str">
        <f t="shared" si="31"/>
        <v>D158 2014 37 4 Acceso abierto</v>
      </c>
    </row>
    <row r="130" spans="1:35" x14ac:dyDescent="0.3">
      <c r="A130" t="s">
        <v>937</v>
      </c>
      <c r="B130" s="13">
        <v>159</v>
      </c>
      <c r="C130">
        <v>2</v>
      </c>
      <c r="D130">
        <v>10</v>
      </c>
      <c r="E130" s="14">
        <v>6</v>
      </c>
      <c r="F130" s="18">
        <f t="shared" ref="F130:F161" si="44">C130/D130</f>
        <v>0.2</v>
      </c>
      <c r="G130" s="18">
        <f t="shared" ref="G130:G161" si="45">C130/E130</f>
        <v>0.33333333333333331</v>
      </c>
      <c r="H130" s="18">
        <f t="shared" ref="H130:H161" si="46">C130/(E130+(D130-C130))</f>
        <v>0.14285714285714285</v>
      </c>
      <c r="I130" s="18">
        <f t="shared" si="32"/>
        <v>0.25</v>
      </c>
      <c r="J130" s="24">
        <v>0.2</v>
      </c>
      <c r="K130" s="24">
        <v>0.33329999999999999</v>
      </c>
      <c r="L130" s="24">
        <v>0.1429</v>
      </c>
      <c r="M130" s="24">
        <v>0.25</v>
      </c>
      <c r="N130" s="17" t="s">
        <v>1281</v>
      </c>
      <c r="O130" s="2">
        <v>159</v>
      </c>
      <c r="P130" s="2">
        <v>4</v>
      </c>
      <c r="Q130" s="10">
        <v>159</v>
      </c>
      <c r="R130" s="10">
        <v>3</v>
      </c>
      <c r="S130" s="10">
        <v>10</v>
      </c>
      <c r="T130" s="14">
        <v>6</v>
      </c>
      <c r="U130" s="18">
        <f t="shared" ref="U130:U161" si="47">R130/S130</f>
        <v>0.3</v>
      </c>
      <c r="V130" s="18">
        <f t="shared" ref="V130:V161" si="48">R130/T130</f>
        <v>0.5</v>
      </c>
      <c r="W130" s="20">
        <f t="shared" ref="W130:W161" si="49">R130/(T130+(S130-R130))</f>
        <v>0.23076923076923078</v>
      </c>
      <c r="X130" s="18">
        <f t="shared" si="33"/>
        <v>0.37499999999999994</v>
      </c>
      <c r="Y130" t="s">
        <v>1280</v>
      </c>
      <c r="Z130">
        <v>159</v>
      </c>
      <c r="AA130">
        <v>3</v>
      </c>
      <c r="AB130">
        <v>8</v>
      </c>
      <c r="AC130" s="14">
        <v>6</v>
      </c>
      <c r="AD130" s="18">
        <f t="shared" ref="AD130:AD161" si="50">AA130/AB130</f>
        <v>0.375</v>
      </c>
      <c r="AE130" s="18">
        <f t="shared" ref="AE130:AE161" si="51">AA130/AC130</f>
        <v>0.5</v>
      </c>
      <c r="AF130" s="20">
        <f t="shared" ref="AF130:AF161" si="52">AA130/(AC130+(AB130-AA130))</f>
        <v>0.27272727272727271</v>
      </c>
      <c r="AG130" s="18">
        <f t="shared" si="34"/>
        <v>0.42857142857142855</v>
      </c>
      <c r="AH130" t="s">
        <v>1208</v>
      </c>
      <c r="AI130" s="27" t="str">
        <f t="shared" ref="AI130:AI193" si="53">A130</f>
        <v>D159 2014 37 4 Analisis inferencialista</v>
      </c>
    </row>
    <row r="131" spans="1:35" x14ac:dyDescent="0.3">
      <c r="A131" t="s">
        <v>938</v>
      </c>
      <c r="B131" s="13">
        <v>160</v>
      </c>
      <c r="C131">
        <v>2</v>
      </c>
      <c r="D131">
        <v>10</v>
      </c>
      <c r="E131" s="14">
        <v>9</v>
      </c>
      <c r="F131" s="18">
        <f t="shared" si="44"/>
        <v>0.2</v>
      </c>
      <c r="G131" s="18">
        <f t="shared" si="45"/>
        <v>0.22222222222222221</v>
      </c>
      <c r="H131" s="18">
        <f t="shared" si="46"/>
        <v>0.11764705882352941</v>
      </c>
      <c r="I131" s="18">
        <f t="shared" ref="I131:I194" si="54">2*(F131*G131)/(F131+G131)</f>
        <v>0.2105263157894737</v>
      </c>
      <c r="J131" s="24">
        <v>0.2</v>
      </c>
      <c r="K131" s="24">
        <v>0.22220000000000001</v>
      </c>
      <c r="L131" s="24">
        <v>0.1176</v>
      </c>
      <c r="M131" s="24">
        <v>0.21049999999999999</v>
      </c>
      <c r="N131" s="17" t="s">
        <v>1281</v>
      </c>
      <c r="O131" s="2">
        <v>160</v>
      </c>
      <c r="P131" s="2">
        <v>4</v>
      </c>
      <c r="Q131" s="10">
        <v>160</v>
      </c>
      <c r="R131" s="10">
        <v>4</v>
      </c>
      <c r="S131" s="10">
        <v>10</v>
      </c>
      <c r="T131" s="14">
        <v>9</v>
      </c>
      <c r="U131" s="18">
        <f t="shared" si="47"/>
        <v>0.4</v>
      </c>
      <c r="V131" s="18">
        <f t="shared" si="48"/>
        <v>0.44444444444444442</v>
      </c>
      <c r="W131" s="20">
        <f t="shared" si="49"/>
        <v>0.26666666666666666</v>
      </c>
      <c r="X131" s="18">
        <f t="shared" ref="X131:X194" si="55">2*(U131*V131)/(U131+V131)</f>
        <v>0.4210526315789474</v>
      </c>
      <c r="Y131" t="s">
        <v>1280</v>
      </c>
      <c r="Z131">
        <v>160</v>
      </c>
      <c r="AA131">
        <v>5</v>
      </c>
      <c r="AB131">
        <v>5</v>
      </c>
      <c r="AC131" s="14">
        <v>9</v>
      </c>
      <c r="AD131" s="18">
        <f t="shared" si="50"/>
        <v>1</v>
      </c>
      <c r="AE131" s="18">
        <f t="shared" si="51"/>
        <v>0.55555555555555558</v>
      </c>
      <c r="AF131" s="20">
        <f t="shared" si="52"/>
        <v>0.55555555555555558</v>
      </c>
      <c r="AG131" s="18">
        <f t="shared" ref="AG131:AG194" si="56">2*(AD131*AE131)/(AD131+AE131)</f>
        <v>0.7142857142857143</v>
      </c>
      <c r="AH131" t="s">
        <v>1209</v>
      </c>
      <c r="AI131" s="27" t="str">
        <f t="shared" si="53"/>
        <v>D160 2014 37 4 Como interaccionan</v>
      </c>
    </row>
    <row r="132" spans="1:35" x14ac:dyDescent="0.3">
      <c r="A132" t="s">
        <v>939</v>
      </c>
      <c r="B132" s="13">
        <v>161</v>
      </c>
      <c r="C132">
        <v>1</v>
      </c>
      <c r="D132">
        <v>10</v>
      </c>
      <c r="E132" s="14">
        <v>14</v>
      </c>
      <c r="F132" s="18">
        <f t="shared" si="44"/>
        <v>0.1</v>
      </c>
      <c r="G132" s="18">
        <f t="shared" si="45"/>
        <v>7.1428571428571425E-2</v>
      </c>
      <c r="H132" s="18">
        <f t="shared" si="46"/>
        <v>4.3478260869565216E-2</v>
      </c>
      <c r="I132" s="18">
        <f t="shared" si="54"/>
        <v>8.3333333333333329E-2</v>
      </c>
      <c r="J132" s="24">
        <v>0.1</v>
      </c>
      <c r="K132" s="24">
        <v>7.1400000000000005E-2</v>
      </c>
      <c r="L132" s="24">
        <v>4.3499999999999997E-2</v>
      </c>
      <c r="M132" s="24">
        <v>8.3299999999999999E-2</v>
      </c>
      <c r="N132" s="17" t="s">
        <v>1281</v>
      </c>
      <c r="O132" s="2">
        <v>161</v>
      </c>
      <c r="P132" s="2">
        <v>6</v>
      </c>
      <c r="Q132" s="10">
        <v>161</v>
      </c>
      <c r="R132" s="10">
        <v>3</v>
      </c>
      <c r="S132" s="10">
        <v>10</v>
      </c>
      <c r="T132" s="14">
        <v>14</v>
      </c>
      <c r="U132" s="18">
        <f t="shared" si="47"/>
        <v>0.3</v>
      </c>
      <c r="V132" s="18">
        <f t="shared" si="48"/>
        <v>0.21428571428571427</v>
      </c>
      <c r="W132" s="20">
        <f t="shared" si="49"/>
        <v>0.14285714285714285</v>
      </c>
      <c r="X132" s="18">
        <f t="shared" si="55"/>
        <v>0.25</v>
      </c>
      <c r="Y132" t="s">
        <v>1280</v>
      </c>
      <c r="Z132">
        <v>161</v>
      </c>
      <c r="AA132">
        <v>2</v>
      </c>
      <c r="AB132">
        <v>9</v>
      </c>
      <c r="AC132" s="14">
        <v>14</v>
      </c>
      <c r="AD132" s="18">
        <f t="shared" si="50"/>
        <v>0.22222222222222221</v>
      </c>
      <c r="AE132" s="18">
        <f t="shared" si="51"/>
        <v>0.14285714285714285</v>
      </c>
      <c r="AF132" s="20">
        <f t="shared" si="52"/>
        <v>9.5238095238095233E-2</v>
      </c>
      <c r="AG132" s="18">
        <f t="shared" si="56"/>
        <v>0.17391304347826086</v>
      </c>
      <c r="AH132" t="s">
        <v>1210</v>
      </c>
      <c r="AI132" s="27" t="str">
        <f t="shared" si="53"/>
        <v>D161 2014 37 4 Desarrollo profesional</v>
      </c>
    </row>
    <row r="133" spans="1:35" x14ac:dyDescent="0.3">
      <c r="A133" t="s">
        <v>940</v>
      </c>
      <c r="B133" s="13">
        <v>162</v>
      </c>
      <c r="C133">
        <v>3</v>
      </c>
      <c r="D133">
        <v>10</v>
      </c>
      <c r="E133" s="14">
        <v>7</v>
      </c>
      <c r="F133" s="18">
        <f t="shared" si="44"/>
        <v>0.3</v>
      </c>
      <c r="G133" s="18">
        <f t="shared" si="45"/>
        <v>0.42857142857142855</v>
      </c>
      <c r="H133" s="18">
        <f t="shared" si="46"/>
        <v>0.21428571428571427</v>
      </c>
      <c r="I133" s="18">
        <f t="shared" si="54"/>
        <v>0.3529411764705882</v>
      </c>
      <c r="J133" s="24">
        <v>0.3</v>
      </c>
      <c r="K133" s="24">
        <v>0.42859999999999998</v>
      </c>
      <c r="L133" s="24">
        <v>0.21429999999999999</v>
      </c>
      <c r="M133" s="24">
        <v>0.35289999999999999</v>
      </c>
      <c r="N133" s="17" t="s">
        <v>1281</v>
      </c>
      <c r="O133" s="2">
        <v>162</v>
      </c>
      <c r="P133" s="2">
        <v>3</v>
      </c>
      <c r="Q133" s="10">
        <v>162</v>
      </c>
      <c r="R133" s="10">
        <v>3</v>
      </c>
      <c r="S133" s="10">
        <v>10</v>
      </c>
      <c r="T133" s="14">
        <v>7</v>
      </c>
      <c r="U133" s="18">
        <f t="shared" si="47"/>
        <v>0.3</v>
      </c>
      <c r="V133" s="18">
        <f t="shared" si="48"/>
        <v>0.42857142857142855</v>
      </c>
      <c r="W133" s="20">
        <f t="shared" si="49"/>
        <v>0.21428571428571427</v>
      </c>
      <c r="X133" s="18">
        <f t="shared" si="55"/>
        <v>0.3529411764705882</v>
      </c>
      <c r="Y133" t="s">
        <v>1280</v>
      </c>
      <c r="Z133">
        <v>162</v>
      </c>
      <c r="AA133">
        <v>1</v>
      </c>
      <c r="AB133">
        <v>4</v>
      </c>
      <c r="AC133" s="14">
        <v>7</v>
      </c>
      <c r="AD133" s="18">
        <f t="shared" si="50"/>
        <v>0.25</v>
      </c>
      <c r="AE133" s="18">
        <f t="shared" si="51"/>
        <v>0.14285714285714285</v>
      </c>
      <c r="AF133" s="20">
        <f t="shared" si="52"/>
        <v>0.1</v>
      </c>
      <c r="AG133" s="18">
        <f t="shared" si="56"/>
        <v>0.18181818181818182</v>
      </c>
      <c r="AH133" t="s">
        <v>1211</v>
      </c>
      <c r="AI133" s="27" t="str">
        <f t="shared" si="53"/>
        <v>D162 2014 37 4 El poder de recibir</v>
      </c>
    </row>
    <row r="134" spans="1:35" x14ac:dyDescent="0.3">
      <c r="A134" t="s">
        <v>941</v>
      </c>
      <c r="B134" s="13">
        <v>163</v>
      </c>
      <c r="C134">
        <v>3</v>
      </c>
      <c r="D134">
        <v>10</v>
      </c>
      <c r="E134" s="14">
        <v>8</v>
      </c>
      <c r="F134" s="18">
        <f t="shared" si="44"/>
        <v>0.3</v>
      </c>
      <c r="G134" s="18">
        <f t="shared" si="45"/>
        <v>0.375</v>
      </c>
      <c r="H134" s="18">
        <f t="shared" si="46"/>
        <v>0.2</v>
      </c>
      <c r="I134" s="18">
        <f t="shared" si="54"/>
        <v>0.33333333333333326</v>
      </c>
      <c r="J134" s="24">
        <v>0.3</v>
      </c>
      <c r="K134" s="24">
        <v>0.375</v>
      </c>
      <c r="L134" s="24">
        <v>0.2</v>
      </c>
      <c r="M134" s="24">
        <v>0.33329999999999999</v>
      </c>
      <c r="N134" s="17" t="s">
        <v>1281</v>
      </c>
      <c r="O134" s="2">
        <v>163</v>
      </c>
      <c r="P134" s="2">
        <v>5</v>
      </c>
      <c r="Q134" s="10">
        <v>163</v>
      </c>
      <c r="R134" s="10">
        <v>1</v>
      </c>
      <c r="S134" s="10">
        <v>10</v>
      </c>
      <c r="T134" s="14">
        <v>8</v>
      </c>
      <c r="U134" s="18">
        <f t="shared" si="47"/>
        <v>0.1</v>
      </c>
      <c r="V134" s="18">
        <f t="shared" si="48"/>
        <v>0.125</v>
      </c>
      <c r="W134" s="20">
        <f t="shared" si="49"/>
        <v>5.8823529411764705E-2</v>
      </c>
      <c r="X134" s="18">
        <f t="shared" si="55"/>
        <v>0.11111111111111112</v>
      </c>
      <c r="Y134" t="s">
        <v>1280</v>
      </c>
      <c r="Z134">
        <v>163</v>
      </c>
      <c r="AA134">
        <v>6</v>
      </c>
      <c r="AB134">
        <v>8</v>
      </c>
      <c r="AC134" s="14">
        <v>8</v>
      </c>
      <c r="AD134" s="18">
        <f t="shared" si="50"/>
        <v>0.75</v>
      </c>
      <c r="AE134" s="18">
        <f t="shared" si="51"/>
        <v>0.75</v>
      </c>
      <c r="AF134" s="20">
        <f t="shared" si="52"/>
        <v>0.6</v>
      </c>
      <c r="AG134" s="18">
        <f t="shared" si="56"/>
        <v>0.75</v>
      </c>
      <c r="AH134" t="s">
        <v>1212</v>
      </c>
      <c r="AI134" s="27" t="str">
        <f t="shared" si="53"/>
        <v>D163 2014 37 4 Etica y revistas</v>
      </c>
    </row>
    <row r="135" spans="1:35" x14ac:dyDescent="0.3">
      <c r="A135" t="s">
        <v>942</v>
      </c>
      <c r="B135" s="13">
        <v>164</v>
      </c>
      <c r="C135">
        <v>2</v>
      </c>
      <c r="D135">
        <v>10</v>
      </c>
      <c r="E135" s="14">
        <v>7</v>
      </c>
      <c r="F135" s="18">
        <f t="shared" si="44"/>
        <v>0.2</v>
      </c>
      <c r="G135" s="18">
        <f t="shared" si="45"/>
        <v>0.2857142857142857</v>
      </c>
      <c r="H135" s="18">
        <f t="shared" si="46"/>
        <v>0.13333333333333333</v>
      </c>
      <c r="I135" s="18">
        <f t="shared" si="54"/>
        <v>0.23529411764705882</v>
      </c>
      <c r="J135" s="24">
        <v>0.2</v>
      </c>
      <c r="K135" s="24">
        <v>0.28570000000000001</v>
      </c>
      <c r="L135" s="24">
        <v>0.1333</v>
      </c>
      <c r="M135" s="24">
        <v>0.23530000000000001</v>
      </c>
      <c r="N135" s="17" t="s">
        <v>1281</v>
      </c>
      <c r="O135" s="2">
        <v>164</v>
      </c>
      <c r="P135" s="2">
        <v>5</v>
      </c>
      <c r="Q135" s="10">
        <v>164</v>
      </c>
      <c r="R135" s="10">
        <v>3</v>
      </c>
      <c r="S135" s="10">
        <v>10</v>
      </c>
      <c r="T135" s="14">
        <v>7</v>
      </c>
      <c r="U135" s="18">
        <f t="shared" si="47"/>
        <v>0.3</v>
      </c>
      <c r="V135" s="18">
        <f t="shared" si="48"/>
        <v>0.42857142857142855</v>
      </c>
      <c r="W135" s="20">
        <f t="shared" si="49"/>
        <v>0.21428571428571427</v>
      </c>
      <c r="X135" s="18">
        <f t="shared" si="55"/>
        <v>0.3529411764705882</v>
      </c>
      <c r="Y135" t="s">
        <v>1280</v>
      </c>
      <c r="Z135">
        <v>164</v>
      </c>
      <c r="AA135">
        <v>2</v>
      </c>
      <c r="AB135">
        <v>10</v>
      </c>
      <c r="AC135" s="14">
        <v>7</v>
      </c>
      <c r="AD135" s="18">
        <f t="shared" si="50"/>
        <v>0.2</v>
      </c>
      <c r="AE135" s="18">
        <f t="shared" si="51"/>
        <v>0.2857142857142857</v>
      </c>
      <c r="AF135" s="20">
        <f t="shared" si="52"/>
        <v>0.13333333333333333</v>
      </c>
      <c r="AG135" s="18">
        <f t="shared" si="56"/>
        <v>0.23529411764705882</v>
      </c>
      <c r="AH135" t="s">
        <v>1213</v>
      </c>
      <c r="AI135" s="27" t="str">
        <f t="shared" si="53"/>
        <v>D164 2014 37 4 La colaboracion cientifica espacios</v>
      </c>
    </row>
    <row r="136" spans="1:35" x14ac:dyDescent="0.3">
      <c r="A136" t="s">
        <v>943</v>
      </c>
      <c r="B136" s="13">
        <v>165</v>
      </c>
      <c r="C136">
        <v>1</v>
      </c>
      <c r="D136">
        <v>6</v>
      </c>
      <c r="E136" s="14">
        <v>7</v>
      </c>
      <c r="F136" s="18">
        <f t="shared" si="44"/>
        <v>0.16666666666666666</v>
      </c>
      <c r="G136" s="18">
        <f t="shared" si="45"/>
        <v>0.14285714285714285</v>
      </c>
      <c r="H136" s="18">
        <f t="shared" si="46"/>
        <v>8.3333333333333329E-2</v>
      </c>
      <c r="I136" s="18">
        <f t="shared" si="54"/>
        <v>0.15384615384615383</v>
      </c>
      <c r="J136" s="24">
        <v>0.16669999999999999</v>
      </c>
      <c r="K136" s="24">
        <v>0.1429</v>
      </c>
      <c r="L136" s="24">
        <v>8.3299999999999999E-2</v>
      </c>
      <c r="M136" s="24">
        <v>0.15379999999999999</v>
      </c>
      <c r="N136" s="17" t="s">
        <v>1281</v>
      </c>
      <c r="O136" s="2">
        <v>165</v>
      </c>
      <c r="P136" s="2">
        <v>3</v>
      </c>
      <c r="Q136" s="10">
        <v>165</v>
      </c>
      <c r="R136" s="10">
        <v>2</v>
      </c>
      <c r="S136" s="10">
        <v>10</v>
      </c>
      <c r="T136" s="14">
        <v>7</v>
      </c>
      <c r="U136" s="18">
        <f t="shared" si="47"/>
        <v>0.2</v>
      </c>
      <c r="V136" s="18">
        <f t="shared" si="48"/>
        <v>0.2857142857142857</v>
      </c>
      <c r="W136" s="20">
        <f t="shared" si="49"/>
        <v>0.13333333333333333</v>
      </c>
      <c r="X136" s="18">
        <f t="shared" si="55"/>
        <v>0.23529411764705882</v>
      </c>
      <c r="Y136" t="s">
        <v>1280</v>
      </c>
      <c r="Z136">
        <v>165</v>
      </c>
      <c r="AA136">
        <v>3</v>
      </c>
      <c r="AB136">
        <v>7</v>
      </c>
      <c r="AC136" s="14">
        <v>7</v>
      </c>
      <c r="AD136" s="18">
        <f t="shared" si="50"/>
        <v>0.42857142857142855</v>
      </c>
      <c r="AE136" s="18">
        <f t="shared" si="51"/>
        <v>0.42857142857142855</v>
      </c>
      <c r="AF136" s="20">
        <f t="shared" si="52"/>
        <v>0.27272727272727271</v>
      </c>
      <c r="AG136" s="18">
        <f t="shared" si="56"/>
        <v>0.42857142857142855</v>
      </c>
      <c r="AH136" t="s">
        <v>1214</v>
      </c>
      <c r="AI136" s="27" t="str">
        <f t="shared" si="53"/>
        <v>D165 2014 37 4 La colaboracion cientifica</v>
      </c>
    </row>
    <row r="137" spans="1:35" x14ac:dyDescent="0.3">
      <c r="A137" t="s">
        <v>944</v>
      </c>
      <c r="B137" s="13">
        <v>166</v>
      </c>
      <c r="C137">
        <v>2</v>
      </c>
      <c r="D137">
        <v>10</v>
      </c>
      <c r="E137" s="14">
        <v>7</v>
      </c>
      <c r="F137" s="18">
        <f t="shared" si="44"/>
        <v>0.2</v>
      </c>
      <c r="G137" s="18">
        <f t="shared" si="45"/>
        <v>0.2857142857142857</v>
      </c>
      <c r="H137" s="18">
        <f t="shared" si="46"/>
        <v>0.13333333333333333</v>
      </c>
      <c r="I137" s="18">
        <f t="shared" si="54"/>
        <v>0.23529411764705882</v>
      </c>
      <c r="J137" s="24">
        <v>0.2</v>
      </c>
      <c r="K137" s="24">
        <v>0.28570000000000001</v>
      </c>
      <c r="L137" s="24">
        <v>0.1333</v>
      </c>
      <c r="M137" s="24">
        <v>0.23530000000000001</v>
      </c>
      <c r="N137" s="17" t="s">
        <v>1281</v>
      </c>
      <c r="O137" s="2">
        <v>166</v>
      </c>
      <c r="P137" s="2">
        <v>2</v>
      </c>
      <c r="Q137" s="10">
        <v>166</v>
      </c>
      <c r="R137" s="10">
        <v>1</v>
      </c>
      <c r="S137" s="10">
        <v>10</v>
      </c>
      <c r="T137" s="14">
        <v>7</v>
      </c>
      <c r="U137" s="18">
        <f t="shared" si="47"/>
        <v>0.1</v>
      </c>
      <c r="V137" s="18">
        <f t="shared" si="48"/>
        <v>0.14285714285714285</v>
      </c>
      <c r="W137" s="20">
        <f t="shared" si="49"/>
        <v>6.25E-2</v>
      </c>
      <c r="X137" s="18">
        <f t="shared" si="55"/>
        <v>0.11764705882352941</v>
      </c>
      <c r="Y137" t="s">
        <v>1280</v>
      </c>
      <c r="Z137">
        <v>166</v>
      </c>
      <c r="AA137">
        <v>2</v>
      </c>
      <c r="AB137">
        <v>12</v>
      </c>
      <c r="AC137" s="14">
        <v>7</v>
      </c>
      <c r="AD137" s="18">
        <f t="shared" si="50"/>
        <v>0.16666666666666666</v>
      </c>
      <c r="AE137" s="18">
        <f t="shared" si="51"/>
        <v>0.2857142857142857</v>
      </c>
      <c r="AF137" s="20">
        <f t="shared" si="52"/>
        <v>0.11764705882352941</v>
      </c>
      <c r="AG137" s="18">
        <f t="shared" si="56"/>
        <v>0.2105263157894737</v>
      </c>
      <c r="AH137" t="s">
        <v>1215</v>
      </c>
      <c r="AI137" s="27" t="str">
        <f t="shared" si="53"/>
        <v>D166 2014 37 4 Perfil de colaboracion</v>
      </c>
    </row>
    <row r="138" spans="1:35" x14ac:dyDescent="0.3">
      <c r="A138" t="s">
        <v>945</v>
      </c>
      <c r="B138" s="13">
        <v>167</v>
      </c>
      <c r="C138">
        <v>3</v>
      </c>
      <c r="D138">
        <v>10</v>
      </c>
      <c r="E138" s="14">
        <v>11</v>
      </c>
      <c r="F138" s="18">
        <f t="shared" si="44"/>
        <v>0.3</v>
      </c>
      <c r="G138" s="18">
        <f t="shared" si="45"/>
        <v>0.27272727272727271</v>
      </c>
      <c r="H138" s="18">
        <f t="shared" si="46"/>
        <v>0.16666666666666666</v>
      </c>
      <c r="I138" s="18">
        <f t="shared" si="54"/>
        <v>0.28571428571428564</v>
      </c>
      <c r="J138" s="24">
        <v>0.3</v>
      </c>
      <c r="K138" s="24">
        <v>0.2727</v>
      </c>
      <c r="L138" s="24">
        <v>0.16669999999999999</v>
      </c>
      <c r="M138" s="24">
        <v>0.28570000000000001</v>
      </c>
      <c r="N138" s="17" t="s">
        <v>1281</v>
      </c>
      <c r="O138" s="2">
        <v>167</v>
      </c>
      <c r="P138" s="2">
        <v>5</v>
      </c>
      <c r="Q138" s="10">
        <v>167</v>
      </c>
      <c r="R138" s="10">
        <v>5</v>
      </c>
      <c r="S138" s="10">
        <v>10</v>
      </c>
      <c r="T138" s="14">
        <v>11</v>
      </c>
      <c r="U138" s="18">
        <f t="shared" si="47"/>
        <v>0.5</v>
      </c>
      <c r="V138" s="18">
        <f t="shared" si="48"/>
        <v>0.45454545454545453</v>
      </c>
      <c r="W138" s="20">
        <f t="shared" si="49"/>
        <v>0.3125</v>
      </c>
      <c r="X138" s="18">
        <f t="shared" si="55"/>
        <v>0.47619047619047616</v>
      </c>
      <c r="Y138" t="s">
        <v>1280</v>
      </c>
      <c r="Z138">
        <v>167</v>
      </c>
      <c r="AA138">
        <v>4</v>
      </c>
      <c r="AB138">
        <v>8</v>
      </c>
      <c r="AC138" s="14">
        <v>11</v>
      </c>
      <c r="AD138" s="18">
        <f t="shared" si="50"/>
        <v>0.5</v>
      </c>
      <c r="AE138" s="18">
        <f t="shared" si="51"/>
        <v>0.36363636363636365</v>
      </c>
      <c r="AF138" s="20">
        <f t="shared" si="52"/>
        <v>0.26666666666666666</v>
      </c>
      <c r="AG138" s="18">
        <f t="shared" si="56"/>
        <v>0.4210526315789474</v>
      </c>
      <c r="AH138" t="s">
        <v>1216</v>
      </c>
      <c r="AI138" s="27" t="str">
        <f t="shared" si="53"/>
        <v>D167 2014 37 4 Principales parametros</v>
      </c>
    </row>
    <row r="139" spans="1:35" x14ac:dyDescent="0.3">
      <c r="A139" t="s">
        <v>946</v>
      </c>
      <c r="B139" s="13">
        <v>168</v>
      </c>
      <c r="C139">
        <v>1</v>
      </c>
      <c r="D139">
        <v>10</v>
      </c>
      <c r="E139" s="14">
        <v>7</v>
      </c>
      <c r="F139" s="18">
        <f t="shared" si="44"/>
        <v>0.1</v>
      </c>
      <c r="G139" s="18">
        <f t="shared" si="45"/>
        <v>0.14285714285714285</v>
      </c>
      <c r="H139" s="18">
        <f t="shared" si="46"/>
        <v>6.25E-2</v>
      </c>
      <c r="I139" s="18">
        <f t="shared" si="54"/>
        <v>0.11764705882352941</v>
      </c>
      <c r="J139" s="24">
        <v>0.1</v>
      </c>
      <c r="K139" s="24">
        <v>0.1429</v>
      </c>
      <c r="L139" s="24">
        <v>6.25E-2</v>
      </c>
      <c r="M139" s="24">
        <v>0.1176</v>
      </c>
      <c r="N139" s="17" t="s">
        <v>1281</v>
      </c>
      <c r="O139" s="2">
        <v>168</v>
      </c>
      <c r="P139" s="2">
        <v>2</v>
      </c>
      <c r="Q139" s="10">
        <v>168</v>
      </c>
      <c r="R139" s="10">
        <v>1</v>
      </c>
      <c r="S139" s="10">
        <v>10</v>
      </c>
      <c r="T139" s="14">
        <v>7</v>
      </c>
      <c r="U139" s="18">
        <f t="shared" si="47"/>
        <v>0.1</v>
      </c>
      <c r="V139" s="18">
        <f t="shared" si="48"/>
        <v>0.14285714285714285</v>
      </c>
      <c r="W139" s="20">
        <f t="shared" si="49"/>
        <v>6.25E-2</v>
      </c>
      <c r="X139" s="18">
        <f t="shared" si="55"/>
        <v>0.11764705882352941</v>
      </c>
      <c r="Y139" t="s">
        <v>1280</v>
      </c>
      <c r="Z139">
        <v>168</v>
      </c>
      <c r="AA139">
        <v>1</v>
      </c>
      <c r="AB139">
        <v>7</v>
      </c>
      <c r="AC139" s="14">
        <v>7</v>
      </c>
      <c r="AD139" s="18">
        <f t="shared" si="50"/>
        <v>0.14285714285714285</v>
      </c>
      <c r="AE139" s="18">
        <f t="shared" si="51"/>
        <v>0.14285714285714285</v>
      </c>
      <c r="AF139" s="20">
        <f t="shared" si="52"/>
        <v>7.6923076923076927E-2</v>
      </c>
      <c r="AG139" s="18">
        <f t="shared" si="56"/>
        <v>0.14285714285714285</v>
      </c>
      <c r="AH139" t="s">
        <v>1217</v>
      </c>
      <c r="AI139" s="27" t="str">
        <f t="shared" si="53"/>
        <v>D168 2014 37 4 Propiedades relacionales</v>
      </c>
    </row>
    <row r="140" spans="1:35" x14ac:dyDescent="0.3">
      <c r="A140" t="s">
        <v>947</v>
      </c>
      <c r="B140" s="13">
        <v>169</v>
      </c>
      <c r="C140">
        <v>1</v>
      </c>
      <c r="D140">
        <v>8</v>
      </c>
      <c r="E140" s="14">
        <v>5</v>
      </c>
      <c r="F140" s="18">
        <f t="shared" si="44"/>
        <v>0.125</v>
      </c>
      <c r="G140" s="18">
        <f t="shared" si="45"/>
        <v>0.2</v>
      </c>
      <c r="H140" s="18">
        <f t="shared" si="46"/>
        <v>8.3333333333333329E-2</v>
      </c>
      <c r="I140" s="18">
        <f t="shared" si="54"/>
        <v>0.15384615384615385</v>
      </c>
      <c r="J140" s="24">
        <v>0.125</v>
      </c>
      <c r="K140" s="24">
        <v>0.2</v>
      </c>
      <c r="L140" s="24">
        <v>8.3299999999999999E-2</v>
      </c>
      <c r="M140" s="24">
        <v>0.15379999999999999</v>
      </c>
      <c r="N140" s="17" t="s">
        <v>1281</v>
      </c>
      <c r="O140" s="2">
        <v>169</v>
      </c>
      <c r="P140" s="2">
        <v>3</v>
      </c>
      <c r="Q140" s="10">
        <v>169</v>
      </c>
      <c r="R140" s="10">
        <v>3</v>
      </c>
      <c r="S140" s="10">
        <v>10</v>
      </c>
      <c r="T140" s="14">
        <v>5</v>
      </c>
      <c r="U140" s="18">
        <f t="shared" si="47"/>
        <v>0.3</v>
      </c>
      <c r="V140" s="18">
        <f t="shared" si="48"/>
        <v>0.6</v>
      </c>
      <c r="W140" s="20">
        <f t="shared" si="49"/>
        <v>0.25</v>
      </c>
      <c r="X140" s="18">
        <f t="shared" si="55"/>
        <v>0.4</v>
      </c>
      <c r="Y140" t="s">
        <v>1280</v>
      </c>
      <c r="Z140">
        <v>169</v>
      </c>
      <c r="AA140">
        <v>2</v>
      </c>
      <c r="AB140">
        <v>7</v>
      </c>
      <c r="AC140" s="14">
        <v>5</v>
      </c>
      <c r="AD140" s="18">
        <f t="shared" si="50"/>
        <v>0.2857142857142857</v>
      </c>
      <c r="AE140" s="18">
        <f t="shared" si="51"/>
        <v>0.4</v>
      </c>
      <c r="AF140" s="20">
        <f t="shared" si="52"/>
        <v>0.2</v>
      </c>
      <c r="AG140" s="18">
        <f t="shared" si="56"/>
        <v>0.33333333333333331</v>
      </c>
      <c r="AH140" t="s">
        <v>1218</v>
      </c>
      <c r="AI140" s="27" t="str">
        <f t="shared" si="53"/>
        <v>D169 2015 38 1 Acceso al conocimiento</v>
      </c>
    </row>
    <row r="141" spans="1:35" x14ac:dyDescent="0.3">
      <c r="A141" t="s">
        <v>948</v>
      </c>
      <c r="B141" s="13">
        <v>170</v>
      </c>
      <c r="C141">
        <v>1</v>
      </c>
      <c r="D141">
        <v>10</v>
      </c>
      <c r="E141" s="14">
        <v>9</v>
      </c>
      <c r="F141" s="18">
        <f t="shared" si="44"/>
        <v>0.1</v>
      </c>
      <c r="G141" s="18">
        <f t="shared" si="45"/>
        <v>0.1111111111111111</v>
      </c>
      <c r="H141" s="18">
        <f t="shared" si="46"/>
        <v>5.5555555555555552E-2</v>
      </c>
      <c r="I141" s="18">
        <f t="shared" si="54"/>
        <v>0.10526315789473685</v>
      </c>
      <c r="J141" s="24">
        <v>0.1</v>
      </c>
      <c r="K141" s="24">
        <v>0.1111</v>
      </c>
      <c r="L141" s="24">
        <v>5.5599999999999997E-2</v>
      </c>
      <c r="M141" s="24">
        <v>0.1053</v>
      </c>
      <c r="N141" s="17" t="s">
        <v>1281</v>
      </c>
      <c r="O141" s="2">
        <v>170</v>
      </c>
      <c r="P141" s="2">
        <v>5</v>
      </c>
      <c r="Q141" s="10">
        <v>170</v>
      </c>
      <c r="R141" s="10">
        <v>5</v>
      </c>
      <c r="S141" s="10">
        <v>10</v>
      </c>
      <c r="T141" s="14">
        <v>9</v>
      </c>
      <c r="U141" s="18">
        <f t="shared" si="47"/>
        <v>0.5</v>
      </c>
      <c r="V141" s="18">
        <f t="shared" si="48"/>
        <v>0.55555555555555558</v>
      </c>
      <c r="W141" s="20">
        <f t="shared" si="49"/>
        <v>0.35714285714285715</v>
      </c>
      <c r="X141" s="18">
        <f t="shared" si="55"/>
        <v>0.52631578947368418</v>
      </c>
      <c r="Y141" t="s">
        <v>1280</v>
      </c>
      <c r="Z141">
        <v>170</v>
      </c>
      <c r="AA141">
        <v>2</v>
      </c>
      <c r="AB141">
        <v>6</v>
      </c>
      <c r="AC141" s="14">
        <v>9</v>
      </c>
      <c r="AD141" s="18">
        <f t="shared" si="50"/>
        <v>0.33333333333333331</v>
      </c>
      <c r="AE141" s="18">
        <f t="shared" si="51"/>
        <v>0.22222222222222221</v>
      </c>
      <c r="AF141" s="20">
        <f t="shared" si="52"/>
        <v>0.15384615384615385</v>
      </c>
      <c r="AG141" s="18">
        <f t="shared" si="56"/>
        <v>0.26666666666666666</v>
      </c>
      <c r="AH141" t="s">
        <v>1219</v>
      </c>
      <c r="AI141" s="27" t="str">
        <f t="shared" si="53"/>
        <v>D170 2015 38 1 Actividad investigadora</v>
      </c>
    </row>
    <row r="142" spans="1:35" x14ac:dyDescent="0.3">
      <c r="A142" t="s">
        <v>949</v>
      </c>
      <c r="B142" s="13">
        <v>171</v>
      </c>
      <c r="C142">
        <v>6</v>
      </c>
      <c r="D142">
        <v>10</v>
      </c>
      <c r="E142" s="14">
        <v>7</v>
      </c>
      <c r="F142" s="18">
        <f t="shared" si="44"/>
        <v>0.6</v>
      </c>
      <c r="G142" s="18">
        <f t="shared" si="45"/>
        <v>0.8571428571428571</v>
      </c>
      <c r="H142" s="18">
        <f t="shared" si="46"/>
        <v>0.54545454545454541</v>
      </c>
      <c r="I142" s="18">
        <f t="shared" si="54"/>
        <v>0.70588235294117641</v>
      </c>
      <c r="J142" s="24">
        <v>0.6</v>
      </c>
      <c r="K142" s="24">
        <v>0.85709999999999997</v>
      </c>
      <c r="L142" s="24">
        <v>0.54549999999999998</v>
      </c>
      <c r="M142" s="24">
        <v>0.70589999999999997</v>
      </c>
      <c r="N142" s="17" t="s">
        <v>1281</v>
      </c>
      <c r="O142" s="2">
        <v>171</v>
      </c>
      <c r="P142" s="2">
        <v>5</v>
      </c>
      <c r="Q142" s="10">
        <v>171</v>
      </c>
      <c r="R142" s="10">
        <v>3</v>
      </c>
      <c r="S142" s="10">
        <v>10</v>
      </c>
      <c r="T142" s="14">
        <v>7</v>
      </c>
      <c r="U142" s="18">
        <f t="shared" si="47"/>
        <v>0.3</v>
      </c>
      <c r="V142" s="18">
        <f t="shared" si="48"/>
        <v>0.42857142857142855</v>
      </c>
      <c r="W142" s="20">
        <f t="shared" si="49"/>
        <v>0.21428571428571427</v>
      </c>
      <c r="X142" s="18">
        <f t="shared" si="55"/>
        <v>0.3529411764705882</v>
      </c>
      <c r="Y142" t="s">
        <v>1280</v>
      </c>
      <c r="Z142">
        <v>171</v>
      </c>
      <c r="AA142">
        <v>5</v>
      </c>
      <c r="AB142">
        <v>9</v>
      </c>
      <c r="AC142" s="14">
        <v>7</v>
      </c>
      <c r="AD142" s="18">
        <f t="shared" si="50"/>
        <v>0.55555555555555558</v>
      </c>
      <c r="AE142" s="18">
        <f t="shared" si="51"/>
        <v>0.7142857142857143</v>
      </c>
      <c r="AF142" s="20">
        <f t="shared" si="52"/>
        <v>0.45454545454545453</v>
      </c>
      <c r="AG142" s="18">
        <f t="shared" si="56"/>
        <v>0.62500000000000011</v>
      </c>
      <c r="AH142" t="s">
        <v>1220</v>
      </c>
      <c r="AI142" s="27" t="str">
        <f t="shared" si="53"/>
        <v>D171 2015 38 1 Desarrollo e implementacion</v>
      </c>
    </row>
    <row r="143" spans="1:35" x14ac:dyDescent="0.3">
      <c r="A143" t="s">
        <v>950</v>
      </c>
      <c r="B143" s="13">
        <v>172</v>
      </c>
      <c r="C143">
        <v>2</v>
      </c>
      <c r="D143">
        <v>10</v>
      </c>
      <c r="E143" s="14">
        <v>9</v>
      </c>
      <c r="F143" s="18">
        <f t="shared" si="44"/>
        <v>0.2</v>
      </c>
      <c r="G143" s="18">
        <f t="shared" si="45"/>
        <v>0.22222222222222221</v>
      </c>
      <c r="H143" s="18">
        <f t="shared" si="46"/>
        <v>0.11764705882352941</v>
      </c>
      <c r="I143" s="18">
        <f t="shared" si="54"/>
        <v>0.2105263157894737</v>
      </c>
      <c r="J143" s="24">
        <v>0.2</v>
      </c>
      <c r="K143" s="24">
        <v>0.22220000000000001</v>
      </c>
      <c r="L143" s="24">
        <v>0.1176</v>
      </c>
      <c r="M143" s="24">
        <v>0.21049999999999999</v>
      </c>
      <c r="N143" s="17" t="s">
        <v>1281</v>
      </c>
      <c r="O143" s="2">
        <v>172</v>
      </c>
      <c r="P143" s="2">
        <v>3</v>
      </c>
      <c r="Q143" s="10">
        <v>172</v>
      </c>
      <c r="R143" s="10">
        <v>2</v>
      </c>
      <c r="S143" s="10">
        <v>10</v>
      </c>
      <c r="T143" s="14">
        <v>8</v>
      </c>
      <c r="U143" s="18">
        <f t="shared" si="47"/>
        <v>0.2</v>
      </c>
      <c r="V143" s="18">
        <f t="shared" si="48"/>
        <v>0.25</v>
      </c>
      <c r="W143" s="20">
        <f t="shared" si="49"/>
        <v>0.125</v>
      </c>
      <c r="X143" s="18">
        <f t="shared" si="55"/>
        <v>0.22222222222222224</v>
      </c>
      <c r="Y143" t="s">
        <v>1280</v>
      </c>
      <c r="Z143">
        <v>172</v>
      </c>
      <c r="AA143">
        <v>5</v>
      </c>
      <c r="AB143">
        <v>8</v>
      </c>
      <c r="AC143" s="14">
        <v>8</v>
      </c>
      <c r="AD143" s="18">
        <f t="shared" si="50"/>
        <v>0.625</v>
      </c>
      <c r="AE143" s="18">
        <f t="shared" si="51"/>
        <v>0.625</v>
      </c>
      <c r="AF143" s="20">
        <f t="shared" si="52"/>
        <v>0.45454545454545453</v>
      </c>
      <c r="AG143" s="18">
        <f t="shared" si="56"/>
        <v>0.625</v>
      </c>
      <c r="AH143" t="s">
        <v>1221</v>
      </c>
      <c r="AI143" s="27" t="str">
        <f t="shared" si="53"/>
        <v>D172 2015 38 1 El efecto Cajal</v>
      </c>
    </row>
    <row r="144" spans="1:35" x14ac:dyDescent="0.3">
      <c r="A144" t="s">
        <v>951</v>
      </c>
      <c r="B144" s="13">
        <v>173</v>
      </c>
      <c r="C144">
        <v>2</v>
      </c>
      <c r="D144">
        <v>10</v>
      </c>
      <c r="E144" s="14">
        <v>9</v>
      </c>
      <c r="F144" s="18">
        <f t="shared" si="44"/>
        <v>0.2</v>
      </c>
      <c r="G144" s="18">
        <f t="shared" si="45"/>
        <v>0.22222222222222221</v>
      </c>
      <c r="H144" s="18">
        <f t="shared" si="46"/>
        <v>0.11764705882352941</v>
      </c>
      <c r="I144" s="18">
        <f t="shared" si="54"/>
        <v>0.2105263157894737</v>
      </c>
      <c r="J144" s="24">
        <v>0.2</v>
      </c>
      <c r="K144" s="24">
        <v>0.22220000000000001</v>
      </c>
      <c r="L144" s="24">
        <v>0.1176</v>
      </c>
      <c r="M144" s="24">
        <v>0.21049999999999999</v>
      </c>
      <c r="N144" s="17" t="s">
        <v>1281</v>
      </c>
      <c r="O144" s="2">
        <v>173</v>
      </c>
      <c r="P144" s="2">
        <v>3</v>
      </c>
      <c r="Q144" s="10">
        <v>173</v>
      </c>
      <c r="R144" s="10">
        <v>3</v>
      </c>
      <c r="S144" s="10">
        <v>10</v>
      </c>
      <c r="T144" s="14">
        <v>9</v>
      </c>
      <c r="U144" s="18">
        <f t="shared" si="47"/>
        <v>0.3</v>
      </c>
      <c r="V144" s="18">
        <f t="shared" si="48"/>
        <v>0.33333333333333331</v>
      </c>
      <c r="W144" s="20">
        <f t="shared" si="49"/>
        <v>0.1875</v>
      </c>
      <c r="X144" s="18">
        <f t="shared" si="55"/>
        <v>0.31578947368421051</v>
      </c>
      <c r="Y144" t="s">
        <v>1280</v>
      </c>
      <c r="Z144">
        <v>173</v>
      </c>
      <c r="AA144">
        <v>3</v>
      </c>
      <c r="AB144">
        <v>7</v>
      </c>
      <c r="AC144" s="14">
        <v>9</v>
      </c>
      <c r="AD144" s="18">
        <f t="shared" si="50"/>
        <v>0.42857142857142855</v>
      </c>
      <c r="AE144" s="18">
        <f t="shared" si="51"/>
        <v>0.33333333333333331</v>
      </c>
      <c r="AF144" s="20">
        <f t="shared" si="52"/>
        <v>0.23076923076923078</v>
      </c>
      <c r="AG144" s="18">
        <f t="shared" si="56"/>
        <v>0.375</v>
      </c>
      <c r="AH144" t="s">
        <v>1222</v>
      </c>
      <c r="AI144" s="27" t="str">
        <f t="shared" si="53"/>
        <v>D173 2015 38 1 Herramientas de descubrimiento</v>
      </c>
    </row>
    <row r="145" spans="1:35" x14ac:dyDescent="0.3">
      <c r="A145" t="s">
        <v>952</v>
      </c>
      <c r="B145" s="13">
        <v>174</v>
      </c>
      <c r="C145">
        <v>1</v>
      </c>
      <c r="D145">
        <v>10</v>
      </c>
      <c r="E145" s="14">
        <v>5</v>
      </c>
      <c r="F145" s="18">
        <f t="shared" si="44"/>
        <v>0.1</v>
      </c>
      <c r="G145" s="18">
        <f t="shared" si="45"/>
        <v>0.2</v>
      </c>
      <c r="H145" s="18">
        <f t="shared" si="46"/>
        <v>7.1428571428571425E-2</v>
      </c>
      <c r="I145" s="18">
        <f t="shared" si="54"/>
        <v>0.13333333333333333</v>
      </c>
      <c r="J145" s="24">
        <v>0.1</v>
      </c>
      <c r="K145" s="24">
        <v>0.2</v>
      </c>
      <c r="L145" s="24">
        <v>7.1400000000000005E-2</v>
      </c>
      <c r="M145" s="24">
        <v>0.1333</v>
      </c>
      <c r="N145" s="17" t="s">
        <v>1281</v>
      </c>
      <c r="O145" s="2">
        <v>174</v>
      </c>
      <c r="P145" s="2">
        <v>1</v>
      </c>
      <c r="Q145" s="10">
        <v>174</v>
      </c>
      <c r="R145" s="10">
        <v>1</v>
      </c>
      <c r="S145" s="10">
        <v>10</v>
      </c>
      <c r="T145" s="14">
        <v>5</v>
      </c>
      <c r="U145" s="18">
        <f t="shared" si="47"/>
        <v>0.1</v>
      </c>
      <c r="V145" s="18">
        <f t="shared" si="48"/>
        <v>0.2</v>
      </c>
      <c r="W145" s="20">
        <f t="shared" si="49"/>
        <v>7.1428571428571425E-2</v>
      </c>
      <c r="X145" s="18">
        <f t="shared" si="55"/>
        <v>0.13333333333333333</v>
      </c>
      <c r="Y145" t="s">
        <v>1280</v>
      </c>
      <c r="Z145">
        <v>174</v>
      </c>
      <c r="AA145">
        <v>3</v>
      </c>
      <c r="AB145">
        <v>6</v>
      </c>
      <c r="AC145" s="14">
        <v>5</v>
      </c>
      <c r="AD145" s="18">
        <f t="shared" si="50"/>
        <v>0.5</v>
      </c>
      <c r="AE145" s="18">
        <f t="shared" si="51"/>
        <v>0.6</v>
      </c>
      <c r="AF145" s="20">
        <f t="shared" si="52"/>
        <v>0.375</v>
      </c>
      <c r="AG145" s="18">
        <f t="shared" si="56"/>
        <v>0.54545454545454541</v>
      </c>
      <c r="AH145" t="s">
        <v>1223</v>
      </c>
      <c r="AI145" s="27" t="str">
        <f t="shared" si="53"/>
        <v>D174 2015 38 2 Evaluacion de gateways</v>
      </c>
    </row>
    <row r="146" spans="1:35" x14ac:dyDescent="0.3">
      <c r="A146" t="s">
        <v>953</v>
      </c>
      <c r="B146" s="13">
        <v>175</v>
      </c>
      <c r="C146">
        <v>2</v>
      </c>
      <c r="D146">
        <v>10</v>
      </c>
      <c r="E146" s="14">
        <v>12</v>
      </c>
      <c r="F146" s="18">
        <f t="shared" si="44"/>
        <v>0.2</v>
      </c>
      <c r="G146" s="18">
        <f t="shared" si="45"/>
        <v>0.16666666666666666</v>
      </c>
      <c r="H146" s="18">
        <f t="shared" si="46"/>
        <v>0.1</v>
      </c>
      <c r="I146" s="18">
        <f t="shared" si="54"/>
        <v>0.1818181818181818</v>
      </c>
      <c r="J146" s="24">
        <v>0.2</v>
      </c>
      <c r="K146" s="24">
        <v>0.16669999999999999</v>
      </c>
      <c r="L146" s="24">
        <v>0.1</v>
      </c>
      <c r="M146" s="24">
        <v>0.18179999999999999</v>
      </c>
      <c r="N146" s="17" t="s">
        <v>1281</v>
      </c>
      <c r="O146" s="2">
        <v>175</v>
      </c>
      <c r="P146" s="2">
        <v>4</v>
      </c>
      <c r="Q146" s="10">
        <v>175</v>
      </c>
      <c r="R146" s="10">
        <v>3</v>
      </c>
      <c r="S146" s="10">
        <v>10</v>
      </c>
      <c r="T146" s="14">
        <v>12</v>
      </c>
      <c r="U146" s="18">
        <f t="shared" si="47"/>
        <v>0.3</v>
      </c>
      <c r="V146" s="18">
        <f t="shared" si="48"/>
        <v>0.25</v>
      </c>
      <c r="W146" s="20">
        <f t="shared" si="49"/>
        <v>0.15789473684210525</v>
      </c>
      <c r="X146" s="18">
        <f t="shared" si="55"/>
        <v>0.27272727272727271</v>
      </c>
      <c r="Y146" t="s">
        <v>1280</v>
      </c>
      <c r="Z146">
        <v>175</v>
      </c>
      <c r="AA146">
        <v>4</v>
      </c>
      <c r="AB146">
        <v>10</v>
      </c>
      <c r="AC146" s="14">
        <v>12</v>
      </c>
      <c r="AD146" s="18">
        <f t="shared" si="50"/>
        <v>0.4</v>
      </c>
      <c r="AE146" s="18">
        <f t="shared" si="51"/>
        <v>0.33333333333333331</v>
      </c>
      <c r="AF146" s="20">
        <f t="shared" si="52"/>
        <v>0.22222222222222221</v>
      </c>
      <c r="AG146" s="18">
        <f t="shared" si="56"/>
        <v>0.36363636363636359</v>
      </c>
      <c r="AH146" t="s">
        <v>1224</v>
      </c>
      <c r="AI146" s="27" t="str">
        <f t="shared" si="53"/>
        <v>D175 2015 38 2 Evolucion del mercado</v>
      </c>
    </row>
    <row r="147" spans="1:35" x14ac:dyDescent="0.3">
      <c r="A147" t="s">
        <v>954</v>
      </c>
      <c r="B147" s="13">
        <v>176</v>
      </c>
      <c r="C147">
        <v>2</v>
      </c>
      <c r="D147">
        <v>10</v>
      </c>
      <c r="E147" s="14">
        <v>4</v>
      </c>
      <c r="F147" s="18">
        <f t="shared" si="44"/>
        <v>0.2</v>
      </c>
      <c r="G147" s="18">
        <f t="shared" si="45"/>
        <v>0.5</v>
      </c>
      <c r="H147" s="18">
        <f t="shared" si="46"/>
        <v>0.16666666666666666</v>
      </c>
      <c r="I147" s="18">
        <f t="shared" si="54"/>
        <v>0.28571428571428575</v>
      </c>
      <c r="J147" s="24">
        <v>0.2</v>
      </c>
      <c r="K147" s="24">
        <v>0.5</v>
      </c>
      <c r="L147" s="24">
        <v>0.16669999999999999</v>
      </c>
      <c r="M147" s="24">
        <v>0.28570000000000001</v>
      </c>
      <c r="N147" s="17" t="s">
        <v>1281</v>
      </c>
      <c r="O147" s="2">
        <v>176</v>
      </c>
      <c r="P147" s="2">
        <v>3</v>
      </c>
      <c r="Q147" s="10">
        <v>176</v>
      </c>
      <c r="R147" s="10">
        <v>2</v>
      </c>
      <c r="S147" s="10">
        <v>10</v>
      </c>
      <c r="T147" s="14">
        <v>4</v>
      </c>
      <c r="U147" s="18">
        <f t="shared" si="47"/>
        <v>0.2</v>
      </c>
      <c r="V147" s="18">
        <f t="shared" si="48"/>
        <v>0.5</v>
      </c>
      <c r="W147" s="20">
        <f t="shared" si="49"/>
        <v>0.16666666666666666</v>
      </c>
      <c r="X147" s="18">
        <f t="shared" si="55"/>
        <v>0.28571428571428575</v>
      </c>
      <c r="Y147" t="s">
        <v>1280</v>
      </c>
      <c r="Z147">
        <v>176</v>
      </c>
      <c r="AA147">
        <v>2</v>
      </c>
      <c r="AB147" s="31">
        <v>3</v>
      </c>
      <c r="AC147" s="14">
        <v>4</v>
      </c>
      <c r="AD147" s="18">
        <f t="shared" si="50"/>
        <v>0.66666666666666663</v>
      </c>
      <c r="AE147" s="18">
        <f t="shared" si="51"/>
        <v>0.5</v>
      </c>
      <c r="AF147" s="20">
        <f t="shared" si="52"/>
        <v>0.4</v>
      </c>
      <c r="AG147" s="18">
        <f t="shared" si="56"/>
        <v>0.57142857142857151</v>
      </c>
      <c r="AH147" t="s">
        <v>1225</v>
      </c>
      <c r="AI147" s="27" t="str">
        <f t="shared" si="53"/>
        <v>D176 2015 38 2 Gestion de datos</v>
      </c>
    </row>
    <row r="148" spans="1:35" x14ac:dyDescent="0.3">
      <c r="A148" t="s">
        <v>955</v>
      </c>
      <c r="B148" s="13">
        <v>177</v>
      </c>
      <c r="C148">
        <v>4</v>
      </c>
      <c r="D148">
        <v>10</v>
      </c>
      <c r="E148" s="14">
        <v>6</v>
      </c>
      <c r="F148" s="18">
        <f t="shared" si="44"/>
        <v>0.4</v>
      </c>
      <c r="G148" s="18">
        <f t="shared" si="45"/>
        <v>0.66666666666666663</v>
      </c>
      <c r="H148" s="18">
        <f t="shared" si="46"/>
        <v>0.33333333333333331</v>
      </c>
      <c r="I148" s="18">
        <f t="shared" si="54"/>
        <v>0.5</v>
      </c>
      <c r="J148" s="24">
        <v>0.4</v>
      </c>
      <c r="K148" s="24">
        <v>0.66669999999999996</v>
      </c>
      <c r="L148" s="24">
        <v>0.33329999999999999</v>
      </c>
      <c r="M148" s="24">
        <v>0.5</v>
      </c>
      <c r="N148" s="17" t="s">
        <v>1281</v>
      </c>
      <c r="O148" s="2">
        <v>177</v>
      </c>
      <c r="P148" s="2">
        <v>6</v>
      </c>
      <c r="Q148" s="10">
        <v>177</v>
      </c>
      <c r="R148" s="10">
        <v>5</v>
      </c>
      <c r="S148" s="10">
        <v>10</v>
      </c>
      <c r="T148" s="14">
        <v>6</v>
      </c>
      <c r="U148" s="18">
        <f t="shared" si="47"/>
        <v>0.5</v>
      </c>
      <c r="V148" s="18">
        <f t="shared" si="48"/>
        <v>0.83333333333333337</v>
      </c>
      <c r="W148" s="20">
        <f t="shared" si="49"/>
        <v>0.45454545454545453</v>
      </c>
      <c r="X148" s="18">
        <f t="shared" si="55"/>
        <v>0.625</v>
      </c>
      <c r="Y148" t="s">
        <v>1280</v>
      </c>
      <c r="Z148">
        <v>177</v>
      </c>
      <c r="AA148">
        <v>4</v>
      </c>
      <c r="AB148">
        <v>8</v>
      </c>
      <c r="AC148" s="14">
        <v>6</v>
      </c>
      <c r="AD148" s="18">
        <f t="shared" si="50"/>
        <v>0.5</v>
      </c>
      <c r="AE148" s="18">
        <f t="shared" si="51"/>
        <v>0.66666666666666663</v>
      </c>
      <c r="AF148" s="20">
        <f t="shared" si="52"/>
        <v>0.4</v>
      </c>
      <c r="AG148" s="18">
        <f t="shared" si="56"/>
        <v>0.57142857142857151</v>
      </c>
      <c r="AH148" t="s">
        <v>1226</v>
      </c>
      <c r="AI148" s="27" t="str">
        <f t="shared" si="53"/>
        <v>D177 2015 38 2 La gestión de la coleccion</v>
      </c>
    </row>
    <row r="149" spans="1:35" x14ac:dyDescent="0.3">
      <c r="A149" t="s">
        <v>956</v>
      </c>
      <c r="B149" s="13">
        <v>178</v>
      </c>
      <c r="C149">
        <v>2</v>
      </c>
      <c r="D149">
        <v>9</v>
      </c>
      <c r="E149" s="14">
        <v>12</v>
      </c>
      <c r="F149" s="18">
        <f t="shared" si="44"/>
        <v>0.22222222222222221</v>
      </c>
      <c r="G149" s="18">
        <f t="shared" si="45"/>
        <v>0.16666666666666666</v>
      </c>
      <c r="H149" s="18">
        <f t="shared" si="46"/>
        <v>0.10526315789473684</v>
      </c>
      <c r="I149" s="18">
        <f t="shared" si="54"/>
        <v>0.19047619047619049</v>
      </c>
      <c r="J149" s="24">
        <v>0.22220000000000001</v>
      </c>
      <c r="K149" s="24">
        <v>0.16669999999999999</v>
      </c>
      <c r="L149" s="24">
        <v>0.1053</v>
      </c>
      <c r="M149" s="24">
        <v>0.1905</v>
      </c>
      <c r="N149" s="17" t="s">
        <v>1281</v>
      </c>
      <c r="O149" s="2">
        <v>178</v>
      </c>
      <c r="P149" s="2">
        <v>6</v>
      </c>
      <c r="Q149" s="10">
        <v>178</v>
      </c>
      <c r="R149" s="10">
        <v>3</v>
      </c>
      <c r="S149" s="10">
        <v>10</v>
      </c>
      <c r="T149" s="14">
        <v>11</v>
      </c>
      <c r="U149" s="18">
        <f t="shared" si="47"/>
        <v>0.3</v>
      </c>
      <c r="V149" s="18">
        <f t="shared" si="48"/>
        <v>0.27272727272727271</v>
      </c>
      <c r="W149" s="20">
        <f t="shared" si="49"/>
        <v>0.16666666666666666</v>
      </c>
      <c r="X149" s="18">
        <f t="shared" si="55"/>
        <v>0.28571428571428564</v>
      </c>
      <c r="Y149" t="s">
        <v>1280</v>
      </c>
      <c r="Z149">
        <v>178</v>
      </c>
      <c r="AA149">
        <v>5</v>
      </c>
      <c r="AB149">
        <v>8</v>
      </c>
      <c r="AC149" s="14">
        <v>11</v>
      </c>
      <c r="AD149" s="18">
        <f t="shared" si="50"/>
        <v>0.625</v>
      </c>
      <c r="AE149" s="18">
        <f t="shared" si="51"/>
        <v>0.45454545454545453</v>
      </c>
      <c r="AF149" s="20">
        <f t="shared" si="52"/>
        <v>0.35714285714285715</v>
      </c>
      <c r="AG149" s="18">
        <f t="shared" si="56"/>
        <v>0.52631578947368418</v>
      </c>
      <c r="AH149" t="s">
        <v>1227</v>
      </c>
      <c r="AI149" s="27" t="str">
        <f t="shared" si="53"/>
        <v>D178 2015 38 2 Las revistas universitarias</v>
      </c>
    </row>
    <row r="150" spans="1:35" x14ac:dyDescent="0.3">
      <c r="A150" t="s">
        <v>957</v>
      </c>
      <c r="B150" s="13">
        <v>179</v>
      </c>
      <c r="C150">
        <v>2</v>
      </c>
      <c r="D150">
        <v>10</v>
      </c>
      <c r="E150" s="14">
        <v>4</v>
      </c>
      <c r="F150" s="18">
        <f t="shared" si="44"/>
        <v>0.2</v>
      </c>
      <c r="G150" s="18">
        <f t="shared" si="45"/>
        <v>0.5</v>
      </c>
      <c r="H150" s="18">
        <f t="shared" si="46"/>
        <v>0.16666666666666666</v>
      </c>
      <c r="I150" s="18">
        <f t="shared" si="54"/>
        <v>0.28571428571428575</v>
      </c>
      <c r="J150" s="24">
        <v>0.2</v>
      </c>
      <c r="K150" s="24">
        <v>0.5</v>
      </c>
      <c r="L150" s="24">
        <v>0.16669999999999999</v>
      </c>
      <c r="M150" s="24">
        <v>0.28570000000000001</v>
      </c>
      <c r="N150" s="17" t="s">
        <v>1281</v>
      </c>
      <c r="O150" s="2">
        <v>179</v>
      </c>
      <c r="P150" s="2">
        <v>3</v>
      </c>
      <c r="Q150" s="10">
        <v>179</v>
      </c>
      <c r="R150" s="10">
        <v>3</v>
      </c>
      <c r="S150" s="10">
        <v>10</v>
      </c>
      <c r="T150" s="14">
        <v>4</v>
      </c>
      <c r="U150" s="18">
        <f t="shared" si="47"/>
        <v>0.3</v>
      </c>
      <c r="V150" s="18">
        <f t="shared" si="48"/>
        <v>0.75</v>
      </c>
      <c r="W150" s="20">
        <f t="shared" si="49"/>
        <v>0.27272727272727271</v>
      </c>
      <c r="X150" s="18">
        <f t="shared" si="55"/>
        <v>0.42857142857142849</v>
      </c>
      <c r="Y150" t="s">
        <v>1280</v>
      </c>
      <c r="Z150">
        <v>179</v>
      </c>
      <c r="AA150">
        <v>2</v>
      </c>
      <c r="AB150">
        <v>6</v>
      </c>
      <c r="AC150" s="14">
        <v>4</v>
      </c>
      <c r="AD150" s="18">
        <f t="shared" si="50"/>
        <v>0.33333333333333331</v>
      </c>
      <c r="AE150" s="18">
        <f t="shared" si="51"/>
        <v>0.5</v>
      </c>
      <c r="AF150" s="20">
        <f t="shared" si="52"/>
        <v>0.25</v>
      </c>
      <c r="AG150" s="18">
        <f t="shared" si="56"/>
        <v>0.4</v>
      </c>
      <c r="AH150" t="s">
        <v>1228</v>
      </c>
      <c r="AI150" s="27" t="str">
        <f t="shared" si="53"/>
        <v>D179 2015 38 2 Ranking de universidades</v>
      </c>
    </row>
    <row r="151" spans="1:35" x14ac:dyDescent="0.3">
      <c r="A151" t="s">
        <v>958</v>
      </c>
      <c r="B151" s="13">
        <v>180</v>
      </c>
      <c r="C151">
        <v>4</v>
      </c>
      <c r="D151">
        <v>10</v>
      </c>
      <c r="E151" s="14">
        <v>9</v>
      </c>
      <c r="F151" s="18">
        <f t="shared" si="44"/>
        <v>0.4</v>
      </c>
      <c r="G151" s="18">
        <f t="shared" si="45"/>
        <v>0.44444444444444442</v>
      </c>
      <c r="H151" s="18">
        <f t="shared" si="46"/>
        <v>0.26666666666666666</v>
      </c>
      <c r="I151" s="18">
        <f t="shared" si="54"/>
        <v>0.4210526315789474</v>
      </c>
      <c r="J151" s="24">
        <v>0.4</v>
      </c>
      <c r="K151" s="24">
        <v>0.44440000000000002</v>
      </c>
      <c r="L151" s="24">
        <v>0.26669999999999999</v>
      </c>
      <c r="M151" s="24">
        <v>0.42109999999999997</v>
      </c>
      <c r="N151" s="17" t="s">
        <v>1281</v>
      </c>
      <c r="O151" s="2">
        <v>180</v>
      </c>
      <c r="P151" s="2">
        <v>4</v>
      </c>
      <c r="Q151" s="10">
        <v>180</v>
      </c>
      <c r="R151" s="10">
        <v>4</v>
      </c>
      <c r="S151" s="10">
        <v>10</v>
      </c>
      <c r="T151" s="14">
        <v>9</v>
      </c>
      <c r="U151" s="18">
        <f t="shared" si="47"/>
        <v>0.4</v>
      </c>
      <c r="V151" s="18">
        <f t="shared" si="48"/>
        <v>0.44444444444444442</v>
      </c>
      <c r="W151" s="20">
        <f t="shared" si="49"/>
        <v>0.26666666666666666</v>
      </c>
      <c r="X151" s="18">
        <f t="shared" si="55"/>
        <v>0.4210526315789474</v>
      </c>
      <c r="Y151" t="s">
        <v>1280</v>
      </c>
      <c r="Z151">
        <v>180</v>
      </c>
      <c r="AA151">
        <v>5</v>
      </c>
      <c r="AB151">
        <v>9</v>
      </c>
      <c r="AC151" s="14">
        <v>9</v>
      </c>
      <c r="AD151" s="18">
        <f t="shared" si="50"/>
        <v>0.55555555555555558</v>
      </c>
      <c r="AE151" s="18">
        <f t="shared" si="51"/>
        <v>0.55555555555555558</v>
      </c>
      <c r="AF151" s="20">
        <f t="shared" si="52"/>
        <v>0.38461538461538464</v>
      </c>
      <c r="AG151" s="18">
        <f t="shared" si="56"/>
        <v>0.55555555555555558</v>
      </c>
      <c r="AH151" t="s">
        <v>1229</v>
      </c>
      <c r="AI151" s="27" t="str">
        <f t="shared" si="53"/>
        <v>D180 2015 38 3 Analisis de la prestacion</v>
      </c>
    </row>
    <row r="152" spans="1:35" x14ac:dyDescent="0.3">
      <c r="A152" t="s">
        <v>959</v>
      </c>
      <c r="B152" s="13">
        <v>181</v>
      </c>
      <c r="C152">
        <v>2</v>
      </c>
      <c r="D152">
        <v>10</v>
      </c>
      <c r="E152" s="14">
        <v>7</v>
      </c>
      <c r="F152" s="18">
        <f t="shared" si="44"/>
        <v>0.2</v>
      </c>
      <c r="G152" s="18">
        <f t="shared" si="45"/>
        <v>0.2857142857142857</v>
      </c>
      <c r="H152" s="18">
        <f t="shared" si="46"/>
        <v>0.13333333333333333</v>
      </c>
      <c r="I152" s="18">
        <f t="shared" si="54"/>
        <v>0.23529411764705882</v>
      </c>
      <c r="J152" s="24">
        <v>0.2</v>
      </c>
      <c r="K152" s="24">
        <v>0.28570000000000001</v>
      </c>
      <c r="L152" s="24">
        <v>0.1333</v>
      </c>
      <c r="M152" s="24">
        <v>0.23530000000000001</v>
      </c>
      <c r="N152" s="17" t="s">
        <v>1281</v>
      </c>
      <c r="O152" s="2">
        <v>181</v>
      </c>
      <c r="P152" s="2">
        <v>3</v>
      </c>
      <c r="Q152" s="10">
        <v>181</v>
      </c>
      <c r="R152" s="10">
        <v>2</v>
      </c>
      <c r="S152" s="10">
        <v>10</v>
      </c>
      <c r="T152" s="14">
        <v>7</v>
      </c>
      <c r="U152" s="18">
        <f t="shared" si="47"/>
        <v>0.2</v>
      </c>
      <c r="V152" s="18">
        <f t="shared" si="48"/>
        <v>0.2857142857142857</v>
      </c>
      <c r="W152" s="20">
        <f t="shared" si="49"/>
        <v>0.13333333333333333</v>
      </c>
      <c r="X152" s="18">
        <f t="shared" si="55"/>
        <v>0.23529411764705882</v>
      </c>
      <c r="Y152" t="s">
        <v>1280</v>
      </c>
      <c r="Z152">
        <v>181</v>
      </c>
      <c r="AA152">
        <v>1</v>
      </c>
      <c r="AB152">
        <v>4</v>
      </c>
      <c r="AC152" s="14">
        <v>7</v>
      </c>
      <c r="AD152" s="18">
        <f t="shared" si="50"/>
        <v>0.25</v>
      </c>
      <c r="AE152" s="18">
        <f t="shared" si="51"/>
        <v>0.14285714285714285</v>
      </c>
      <c r="AF152" s="20">
        <f t="shared" si="52"/>
        <v>0.1</v>
      </c>
      <c r="AG152" s="18">
        <f t="shared" si="56"/>
        <v>0.18181818181818182</v>
      </c>
      <c r="AH152" t="s">
        <v>1230</v>
      </c>
      <c r="AI152" s="27" t="str">
        <f t="shared" si="53"/>
        <v>D181 2015 38 3 Indicador de prevision</v>
      </c>
    </row>
    <row r="153" spans="1:35" x14ac:dyDescent="0.3">
      <c r="A153" t="s">
        <v>960</v>
      </c>
      <c r="B153" s="13">
        <v>182</v>
      </c>
      <c r="C153">
        <v>1</v>
      </c>
      <c r="D153">
        <v>10</v>
      </c>
      <c r="E153" s="14">
        <v>5</v>
      </c>
      <c r="F153" s="18">
        <f t="shared" si="44"/>
        <v>0.1</v>
      </c>
      <c r="G153" s="18">
        <f t="shared" si="45"/>
        <v>0.2</v>
      </c>
      <c r="H153" s="18">
        <f t="shared" si="46"/>
        <v>7.1428571428571425E-2</v>
      </c>
      <c r="I153" s="18">
        <f t="shared" si="54"/>
        <v>0.13333333333333333</v>
      </c>
      <c r="J153" s="24">
        <v>0.1</v>
      </c>
      <c r="K153" s="24">
        <v>0.2</v>
      </c>
      <c r="L153" s="24">
        <v>7.1400000000000005E-2</v>
      </c>
      <c r="M153" s="24">
        <v>0.1333</v>
      </c>
      <c r="N153" s="17" t="s">
        <v>1281</v>
      </c>
      <c r="O153" s="2">
        <v>182</v>
      </c>
      <c r="P153" s="2">
        <v>2</v>
      </c>
      <c r="Q153" s="10">
        <v>182</v>
      </c>
      <c r="R153" s="10">
        <v>2</v>
      </c>
      <c r="S153" s="10">
        <v>10</v>
      </c>
      <c r="T153" s="14">
        <v>5</v>
      </c>
      <c r="U153" s="18">
        <f t="shared" si="47"/>
        <v>0.2</v>
      </c>
      <c r="V153" s="18">
        <f t="shared" si="48"/>
        <v>0.4</v>
      </c>
      <c r="W153" s="20">
        <f t="shared" si="49"/>
        <v>0.15384615384615385</v>
      </c>
      <c r="X153" s="18">
        <f t="shared" si="55"/>
        <v>0.26666666666666666</v>
      </c>
      <c r="Y153" t="s">
        <v>1280</v>
      </c>
      <c r="Z153">
        <v>182</v>
      </c>
      <c r="AA153">
        <v>2</v>
      </c>
      <c r="AB153">
        <v>6</v>
      </c>
      <c r="AC153" s="14">
        <v>5</v>
      </c>
      <c r="AD153" s="18">
        <f t="shared" si="50"/>
        <v>0.33333333333333331</v>
      </c>
      <c r="AE153" s="18">
        <f t="shared" si="51"/>
        <v>0.4</v>
      </c>
      <c r="AF153" s="20">
        <f t="shared" si="52"/>
        <v>0.22222222222222221</v>
      </c>
      <c r="AG153" s="18">
        <f t="shared" si="56"/>
        <v>0.36363636363636359</v>
      </c>
      <c r="AH153" t="s">
        <v>1231</v>
      </c>
      <c r="AI153" s="27" t="str">
        <f t="shared" si="53"/>
        <v>D182 2015 38 3 Politicas de declaracion</v>
      </c>
    </row>
    <row r="154" spans="1:35" x14ac:dyDescent="0.3">
      <c r="A154" t="s">
        <v>961</v>
      </c>
      <c r="B154" s="13">
        <v>183</v>
      </c>
      <c r="C154">
        <v>3</v>
      </c>
      <c r="D154">
        <v>10</v>
      </c>
      <c r="E154" s="14">
        <v>6</v>
      </c>
      <c r="F154" s="18">
        <f t="shared" si="44"/>
        <v>0.3</v>
      </c>
      <c r="G154" s="18">
        <f t="shared" si="45"/>
        <v>0.5</v>
      </c>
      <c r="H154" s="18">
        <f t="shared" si="46"/>
        <v>0.23076923076923078</v>
      </c>
      <c r="I154" s="18">
        <f t="shared" si="54"/>
        <v>0.37499999999999994</v>
      </c>
      <c r="J154" s="24">
        <v>0.3</v>
      </c>
      <c r="K154" s="24">
        <v>0.5</v>
      </c>
      <c r="L154" s="24">
        <v>0.23080000000000001</v>
      </c>
      <c r="M154" s="24">
        <v>0.375</v>
      </c>
      <c r="N154" s="17" t="s">
        <v>1281</v>
      </c>
      <c r="O154" s="2">
        <v>183</v>
      </c>
      <c r="P154" s="2">
        <v>3</v>
      </c>
      <c r="Q154" s="10">
        <v>183</v>
      </c>
      <c r="R154" s="10">
        <v>3</v>
      </c>
      <c r="S154" s="10">
        <v>10</v>
      </c>
      <c r="T154" s="14">
        <v>6</v>
      </c>
      <c r="U154" s="18">
        <f t="shared" si="47"/>
        <v>0.3</v>
      </c>
      <c r="V154" s="18">
        <f t="shared" si="48"/>
        <v>0.5</v>
      </c>
      <c r="W154" s="20">
        <f t="shared" si="49"/>
        <v>0.23076923076923078</v>
      </c>
      <c r="X154" s="18">
        <f t="shared" si="55"/>
        <v>0.37499999999999994</v>
      </c>
      <c r="Y154" t="s">
        <v>1280</v>
      </c>
      <c r="Z154">
        <v>183</v>
      </c>
      <c r="AA154">
        <v>3</v>
      </c>
      <c r="AB154">
        <v>7</v>
      </c>
      <c r="AC154" s="14">
        <v>6</v>
      </c>
      <c r="AD154" s="18">
        <f t="shared" si="50"/>
        <v>0.42857142857142855</v>
      </c>
      <c r="AE154" s="18">
        <f t="shared" si="51"/>
        <v>0.5</v>
      </c>
      <c r="AF154" s="20">
        <f t="shared" si="52"/>
        <v>0.3</v>
      </c>
      <c r="AG154" s="18">
        <f t="shared" si="56"/>
        <v>0.46153846153846151</v>
      </c>
      <c r="AH154" t="s">
        <v>1232</v>
      </c>
      <c r="AI154" s="27" t="str">
        <f t="shared" si="53"/>
        <v>D183 2015 38 3 Porcentaje de articulos</v>
      </c>
    </row>
    <row r="155" spans="1:35" x14ac:dyDescent="0.3">
      <c r="A155" t="s">
        <v>962</v>
      </c>
      <c r="B155" s="13">
        <v>184</v>
      </c>
      <c r="C155">
        <v>4</v>
      </c>
      <c r="D155">
        <v>10</v>
      </c>
      <c r="E155" s="14">
        <v>12</v>
      </c>
      <c r="F155" s="18">
        <f t="shared" si="44"/>
        <v>0.4</v>
      </c>
      <c r="G155" s="18">
        <f t="shared" si="45"/>
        <v>0.33333333333333331</v>
      </c>
      <c r="H155" s="18">
        <f t="shared" si="46"/>
        <v>0.22222222222222221</v>
      </c>
      <c r="I155" s="18">
        <f t="shared" si="54"/>
        <v>0.36363636363636359</v>
      </c>
      <c r="J155" s="24">
        <v>0.4</v>
      </c>
      <c r="K155" s="24">
        <v>0.33329999999999999</v>
      </c>
      <c r="L155" s="24">
        <v>0.22220000000000001</v>
      </c>
      <c r="M155" s="24">
        <v>0.36359999999999998</v>
      </c>
      <c r="N155" s="17" t="s">
        <v>1281</v>
      </c>
      <c r="O155" s="2">
        <v>184</v>
      </c>
      <c r="P155" s="2">
        <v>7</v>
      </c>
      <c r="Q155" s="10">
        <v>184</v>
      </c>
      <c r="R155" s="10">
        <v>5</v>
      </c>
      <c r="S155" s="10">
        <v>10</v>
      </c>
      <c r="T155" s="14">
        <v>12</v>
      </c>
      <c r="U155" s="18">
        <f t="shared" si="47"/>
        <v>0.5</v>
      </c>
      <c r="V155" s="18">
        <f t="shared" si="48"/>
        <v>0.41666666666666669</v>
      </c>
      <c r="W155" s="20">
        <f t="shared" si="49"/>
        <v>0.29411764705882354</v>
      </c>
      <c r="X155" s="18">
        <f t="shared" si="55"/>
        <v>0.45454545454545453</v>
      </c>
      <c r="Y155" t="s">
        <v>1280</v>
      </c>
      <c r="Z155">
        <v>184</v>
      </c>
      <c r="AA155">
        <v>4</v>
      </c>
      <c r="AB155">
        <v>6</v>
      </c>
      <c r="AC155" s="14">
        <v>12</v>
      </c>
      <c r="AD155" s="18">
        <f t="shared" si="50"/>
        <v>0.66666666666666663</v>
      </c>
      <c r="AE155" s="18">
        <f t="shared" si="51"/>
        <v>0.33333333333333331</v>
      </c>
      <c r="AF155" s="20">
        <f t="shared" si="52"/>
        <v>0.2857142857142857</v>
      </c>
      <c r="AG155" s="18">
        <f t="shared" si="56"/>
        <v>0.44444444444444442</v>
      </c>
      <c r="AH155" t="s">
        <v>1233</v>
      </c>
      <c r="AI155" s="27" t="str">
        <f t="shared" si="53"/>
        <v>D184 2015 38 3 Reutilizacion de datos</v>
      </c>
    </row>
    <row r="156" spans="1:35" x14ac:dyDescent="0.3">
      <c r="A156" t="s">
        <v>963</v>
      </c>
      <c r="B156" s="13">
        <v>185</v>
      </c>
      <c r="C156">
        <v>4</v>
      </c>
      <c r="D156">
        <v>10</v>
      </c>
      <c r="E156" s="14">
        <v>11</v>
      </c>
      <c r="F156" s="18">
        <f t="shared" si="44"/>
        <v>0.4</v>
      </c>
      <c r="G156" s="18">
        <f t="shared" si="45"/>
        <v>0.36363636363636365</v>
      </c>
      <c r="H156" s="18">
        <f t="shared" si="46"/>
        <v>0.23529411764705882</v>
      </c>
      <c r="I156" s="18">
        <f t="shared" si="54"/>
        <v>0.38095238095238099</v>
      </c>
      <c r="J156" s="24">
        <v>0.4</v>
      </c>
      <c r="K156" s="24">
        <v>0.36359999999999998</v>
      </c>
      <c r="L156" s="24">
        <v>0.23530000000000001</v>
      </c>
      <c r="M156" s="24">
        <v>0.38100000000000001</v>
      </c>
      <c r="N156" s="17" t="s">
        <v>1281</v>
      </c>
      <c r="O156" s="2">
        <v>185</v>
      </c>
      <c r="P156" s="2">
        <v>7</v>
      </c>
      <c r="Q156" s="10">
        <v>185</v>
      </c>
      <c r="R156" s="10">
        <v>5</v>
      </c>
      <c r="S156" s="10">
        <v>10</v>
      </c>
      <c r="T156" s="14">
        <v>12</v>
      </c>
      <c r="U156" s="18">
        <f t="shared" si="47"/>
        <v>0.5</v>
      </c>
      <c r="V156" s="18">
        <f t="shared" si="48"/>
        <v>0.41666666666666669</v>
      </c>
      <c r="W156" s="20">
        <f t="shared" si="49"/>
        <v>0.29411764705882354</v>
      </c>
      <c r="X156" s="18">
        <f t="shared" si="55"/>
        <v>0.45454545454545453</v>
      </c>
      <c r="Y156" t="s">
        <v>1280</v>
      </c>
      <c r="Z156">
        <v>185</v>
      </c>
      <c r="AA156">
        <v>3</v>
      </c>
      <c r="AB156">
        <v>8</v>
      </c>
      <c r="AC156" s="14">
        <v>12</v>
      </c>
      <c r="AD156" s="18">
        <f t="shared" si="50"/>
        <v>0.375</v>
      </c>
      <c r="AE156" s="18">
        <f t="shared" si="51"/>
        <v>0.25</v>
      </c>
      <c r="AF156" s="20">
        <f t="shared" si="52"/>
        <v>0.17647058823529413</v>
      </c>
      <c r="AG156" s="18">
        <f t="shared" si="56"/>
        <v>0.3</v>
      </c>
      <c r="AH156" t="s">
        <v>1234</v>
      </c>
      <c r="AI156" s="27" t="str">
        <f t="shared" si="53"/>
        <v>D185 2015 38 3 Servicios de documentacion</v>
      </c>
    </row>
    <row r="157" spans="1:35" x14ac:dyDescent="0.3">
      <c r="A157" t="s">
        <v>964</v>
      </c>
      <c r="B157" s="13">
        <v>186</v>
      </c>
      <c r="C157">
        <v>4</v>
      </c>
      <c r="D157">
        <v>10</v>
      </c>
      <c r="E157" s="14">
        <v>11</v>
      </c>
      <c r="F157" s="18">
        <f t="shared" si="44"/>
        <v>0.4</v>
      </c>
      <c r="G157" s="18">
        <f t="shared" si="45"/>
        <v>0.36363636363636365</v>
      </c>
      <c r="H157" s="18">
        <f t="shared" si="46"/>
        <v>0.23529411764705882</v>
      </c>
      <c r="I157" s="18">
        <f t="shared" si="54"/>
        <v>0.38095238095238099</v>
      </c>
      <c r="J157" s="24">
        <v>0.4</v>
      </c>
      <c r="K157" s="24">
        <v>0.36359999999999998</v>
      </c>
      <c r="L157" s="24">
        <v>0.23530000000000001</v>
      </c>
      <c r="M157" s="24">
        <v>0.38100000000000001</v>
      </c>
      <c r="N157" s="17" t="s">
        <v>1281</v>
      </c>
      <c r="O157" s="2">
        <v>186</v>
      </c>
      <c r="P157" s="2">
        <v>6</v>
      </c>
      <c r="Q157" s="10">
        <v>186</v>
      </c>
      <c r="R157" s="10">
        <v>4</v>
      </c>
      <c r="S157" s="10">
        <v>10</v>
      </c>
      <c r="T157" s="14">
        <v>11</v>
      </c>
      <c r="U157" s="18">
        <f t="shared" si="47"/>
        <v>0.4</v>
      </c>
      <c r="V157" s="18">
        <f t="shared" si="48"/>
        <v>0.36363636363636365</v>
      </c>
      <c r="W157" s="20">
        <f t="shared" si="49"/>
        <v>0.23529411764705882</v>
      </c>
      <c r="X157" s="18">
        <f t="shared" si="55"/>
        <v>0.38095238095238099</v>
      </c>
      <c r="Y157" t="s">
        <v>1280</v>
      </c>
      <c r="Z157">
        <v>186</v>
      </c>
      <c r="AA157">
        <v>3</v>
      </c>
      <c r="AB157">
        <v>9</v>
      </c>
      <c r="AC157" s="14">
        <v>11</v>
      </c>
      <c r="AD157" s="18">
        <f t="shared" si="50"/>
        <v>0.33333333333333331</v>
      </c>
      <c r="AE157" s="18">
        <f t="shared" si="51"/>
        <v>0.27272727272727271</v>
      </c>
      <c r="AF157" s="20">
        <f t="shared" si="52"/>
        <v>0.17647058823529413</v>
      </c>
      <c r="AG157" s="18">
        <f t="shared" si="56"/>
        <v>0.3</v>
      </c>
      <c r="AH157" t="s">
        <v>1235</v>
      </c>
      <c r="AI157" s="27" t="str">
        <f t="shared" si="53"/>
        <v>D186 2015 38 3 Tipología de recursos</v>
      </c>
    </row>
    <row r="158" spans="1:35" x14ac:dyDescent="0.3">
      <c r="A158" t="s">
        <v>965</v>
      </c>
      <c r="B158" s="13">
        <v>187</v>
      </c>
      <c r="C158">
        <v>4</v>
      </c>
      <c r="D158">
        <v>10</v>
      </c>
      <c r="E158" s="14">
        <v>14</v>
      </c>
      <c r="F158" s="18">
        <f t="shared" si="44"/>
        <v>0.4</v>
      </c>
      <c r="G158" s="18">
        <f t="shared" si="45"/>
        <v>0.2857142857142857</v>
      </c>
      <c r="H158" s="18">
        <f t="shared" si="46"/>
        <v>0.2</v>
      </c>
      <c r="I158" s="18">
        <f t="shared" si="54"/>
        <v>0.33333333333333331</v>
      </c>
      <c r="J158" s="24">
        <v>0.4</v>
      </c>
      <c r="K158" s="24">
        <v>0.28570000000000001</v>
      </c>
      <c r="L158" s="24">
        <v>0.2</v>
      </c>
      <c r="M158" s="24">
        <v>0.33329999999999999</v>
      </c>
      <c r="N158" s="17" t="s">
        <v>1281</v>
      </c>
      <c r="O158" s="2">
        <v>187</v>
      </c>
      <c r="P158" s="2">
        <v>6</v>
      </c>
      <c r="Q158" s="10">
        <v>187</v>
      </c>
      <c r="R158" s="10">
        <v>4</v>
      </c>
      <c r="S158" s="10">
        <v>10</v>
      </c>
      <c r="T158" s="14">
        <v>14</v>
      </c>
      <c r="U158" s="18">
        <f t="shared" si="47"/>
        <v>0.4</v>
      </c>
      <c r="V158" s="18">
        <f t="shared" si="48"/>
        <v>0.2857142857142857</v>
      </c>
      <c r="W158" s="20">
        <f t="shared" si="49"/>
        <v>0.2</v>
      </c>
      <c r="X158" s="18">
        <f t="shared" si="55"/>
        <v>0.33333333333333331</v>
      </c>
      <c r="Y158" t="s">
        <v>1280</v>
      </c>
      <c r="Z158">
        <v>187</v>
      </c>
      <c r="AA158">
        <v>2</v>
      </c>
      <c r="AB158">
        <v>7</v>
      </c>
      <c r="AC158" s="14">
        <v>14</v>
      </c>
      <c r="AD158" s="18">
        <f t="shared" si="50"/>
        <v>0.2857142857142857</v>
      </c>
      <c r="AE158" s="18">
        <f t="shared" si="51"/>
        <v>0.14285714285714285</v>
      </c>
      <c r="AF158" s="20">
        <f t="shared" si="52"/>
        <v>0.10526315789473684</v>
      </c>
      <c r="AG158" s="18">
        <f t="shared" si="56"/>
        <v>0.19047619047619047</v>
      </c>
      <c r="AH158" t="s">
        <v>1236</v>
      </c>
      <c r="AI158" s="27" t="str">
        <f t="shared" si="53"/>
        <v>D187 2015 38 4 Diferencias y evolucion</v>
      </c>
    </row>
    <row r="159" spans="1:35" x14ac:dyDescent="0.3">
      <c r="A159" t="s">
        <v>966</v>
      </c>
      <c r="B159" s="13">
        <v>188</v>
      </c>
      <c r="C159">
        <v>2</v>
      </c>
      <c r="D159">
        <v>10</v>
      </c>
      <c r="E159" s="14">
        <v>8</v>
      </c>
      <c r="F159" s="18">
        <f t="shared" si="44"/>
        <v>0.2</v>
      </c>
      <c r="G159" s="18">
        <f t="shared" si="45"/>
        <v>0.25</v>
      </c>
      <c r="H159" s="18">
        <f t="shared" si="46"/>
        <v>0.125</v>
      </c>
      <c r="I159" s="18">
        <f t="shared" si="54"/>
        <v>0.22222222222222224</v>
      </c>
      <c r="J159" s="24">
        <v>0.2</v>
      </c>
      <c r="K159" s="24">
        <v>0.25</v>
      </c>
      <c r="L159" s="24">
        <v>0.125</v>
      </c>
      <c r="M159" s="24">
        <v>0.22220000000000001</v>
      </c>
      <c r="N159" s="17" t="s">
        <v>1281</v>
      </c>
      <c r="O159" s="2">
        <v>188</v>
      </c>
      <c r="P159" s="2">
        <v>6</v>
      </c>
      <c r="Q159" s="10">
        <v>188</v>
      </c>
      <c r="R159" s="10">
        <v>3</v>
      </c>
      <c r="S159" s="10">
        <v>10</v>
      </c>
      <c r="T159" s="14">
        <v>8</v>
      </c>
      <c r="U159" s="18">
        <f t="shared" si="47"/>
        <v>0.3</v>
      </c>
      <c r="V159" s="18">
        <f t="shared" si="48"/>
        <v>0.375</v>
      </c>
      <c r="W159" s="20">
        <f t="shared" si="49"/>
        <v>0.2</v>
      </c>
      <c r="X159" s="18">
        <f t="shared" si="55"/>
        <v>0.33333333333333326</v>
      </c>
      <c r="Y159" t="s">
        <v>1280</v>
      </c>
      <c r="Z159">
        <v>188</v>
      </c>
      <c r="AA159">
        <v>4</v>
      </c>
      <c r="AB159">
        <v>9</v>
      </c>
      <c r="AC159" s="14">
        <v>8</v>
      </c>
      <c r="AD159" s="18">
        <f t="shared" si="50"/>
        <v>0.44444444444444442</v>
      </c>
      <c r="AE159" s="18">
        <f t="shared" si="51"/>
        <v>0.5</v>
      </c>
      <c r="AF159" s="20">
        <f t="shared" si="52"/>
        <v>0.30769230769230771</v>
      </c>
      <c r="AG159" s="18">
        <f t="shared" si="56"/>
        <v>0.47058823529411764</v>
      </c>
      <c r="AH159" t="s">
        <v>1237</v>
      </c>
      <c r="AI159" s="27" t="str">
        <f t="shared" si="53"/>
        <v>D188 2015 38 4 El comportamiento lectores</v>
      </c>
    </row>
    <row r="160" spans="1:35" x14ac:dyDescent="0.3">
      <c r="A160" t="s">
        <v>967</v>
      </c>
      <c r="B160" s="13">
        <v>189</v>
      </c>
      <c r="C160">
        <v>4</v>
      </c>
      <c r="D160">
        <v>10</v>
      </c>
      <c r="E160" s="14">
        <v>16</v>
      </c>
      <c r="F160" s="18">
        <f t="shared" si="44"/>
        <v>0.4</v>
      </c>
      <c r="G160" s="18">
        <f t="shared" si="45"/>
        <v>0.25</v>
      </c>
      <c r="H160" s="18">
        <f t="shared" si="46"/>
        <v>0.18181818181818182</v>
      </c>
      <c r="I160" s="18">
        <f t="shared" si="54"/>
        <v>0.30769230769230771</v>
      </c>
      <c r="J160" s="24">
        <v>0.4</v>
      </c>
      <c r="K160" s="24">
        <v>0.25</v>
      </c>
      <c r="L160" s="24">
        <v>0.18179999999999999</v>
      </c>
      <c r="M160" s="24">
        <v>0.30769999999999997</v>
      </c>
      <c r="N160" s="17" t="s">
        <v>1281</v>
      </c>
      <c r="O160" s="2">
        <v>189</v>
      </c>
      <c r="P160" s="2">
        <v>6</v>
      </c>
      <c r="Q160" s="10">
        <v>189</v>
      </c>
      <c r="R160" s="10">
        <v>5</v>
      </c>
      <c r="S160" s="10">
        <v>10</v>
      </c>
      <c r="T160" s="14">
        <v>16</v>
      </c>
      <c r="U160" s="18">
        <f t="shared" si="47"/>
        <v>0.5</v>
      </c>
      <c r="V160" s="18">
        <f t="shared" si="48"/>
        <v>0.3125</v>
      </c>
      <c r="W160" s="20">
        <f t="shared" si="49"/>
        <v>0.23809523809523808</v>
      </c>
      <c r="X160" s="18">
        <f t="shared" si="55"/>
        <v>0.38461538461538464</v>
      </c>
      <c r="Y160" t="s">
        <v>1280</v>
      </c>
      <c r="Z160">
        <v>189</v>
      </c>
      <c r="AA160">
        <v>6</v>
      </c>
      <c r="AB160">
        <v>9</v>
      </c>
      <c r="AC160" s="14">
        <v>16</v>
      </c>
      <c r="AD160" s="18">
        <f t="shared" si="50"/>
        <v>0.66666666666666663</v>
      </c>
      <c r="AE160" s="18">
        <f t="shared" si="51"/>
        <v>0.375</v>
      </c>
      <c r="AF160" s="20">
        <f t="shared" si="52"/>
        <v>0.31578947368421051</v>
      </c>
      <c r="AG160" s="18">
        <f t="shared" si="56"/>
        <v>0.48000000000000009</v>
      </c>
      <c r="AH160" t="s">
        <v>1238</v>
      </c>
      <c r="AI160" s="27" t="str">
        <f t="shared" si="53"/>
        <v>D189 2015 38 4 El estandar DCI</v>
      </c>
    </row>
    <row r="161" spans="1:35" x14ac:dyDescent="0.3">
      <c r="A161" t="s">
        <v>968</v>
      </c>
      <c r="B161" s="13">
        <v>190</v>
      </c>
      <c r="C161">
        <v>1</v>
      </c>
      <c r="D161">
        <v>10</v>
      </c>
      <c r="E161" s="14">
        <v>7</v>
      </c>
      <c r="F161" s="18">
        <f t="shared" si="44"/>
        <v>0.1</v>
      </c>
      <c r="G161" s="18">
        <f t="shared" si="45"/>
        <v>0.14285714285714285</v>
      </c>
      <c r="H161" s="18">
        <f t="shared" si="46"/>
        <v>6.25E-2</v>
      </c>
      <c r="I161" s="18">
        <f t="shared" si="54"/>
        <v>0.11764705882352941</v>
      </c>
      <c r="J161" s="24">
        <v>0.1</v>
      </c>
      <c r="K161" s="24">
        <v>0.1429</v>
      </c>
      <c r="L161" s="24">
        <v>6.25E-2</v>
      </c>
      <c r="M161" s="24">
        <v>0.1176</v>
      </c>
      <c r="N161" s="17" t="s">
        <v>1281</v>
      </c>
      <c r="O161" s="3"/>
      <c r="P161" s="3"/>
      <c r="Q161" s="10">
        <v>190</v>
      </c>
      <c r="R161" s="30">
        <v>0</v>
      </c>
      <c r="S161" s="10">
        <v>10</v>
      </c>
      <c r="T161" s="14">
        <v>7</v>
      </c>
      <c r="U161" s="18">
        <f t="shared" si="47"/>
        <v>0</v>
      </c>
      <c r="V161" s="18">
        <f t="shared" si="48"/>
        <v>0</v>
      </c>
      <c r="W161" s="20">
        <f t="shared" si="49"/>
        <v>0</v>
      </c>
      <c r="X161" s="18">
        <v>0</v>
      </c>
      <c r="Y161" t="s">
        <v>1280</v>
      </c>
      <c r="Z161">
        <v>190</v>
      </c>
      <c r="AA161">
        <v>1</v>
      </c>
      <c r="AB161">
        <v>10</v>
      </c>
      <c r="AC161" s="14">
        <v>7</v>
      </c>
      <c r="AD161" s="18">
        <f t="shared" si="50"/>
        <v>0.1</v>
      </c>
      <c r="AE161" s="18">
        <f t="shared" si="51"/>
        <v>0.14285714285714285</v>
      </c>
      <c r="AF161" s="20">
        <f t="shared" si="52"/>
        <v>6.25E-2</v>
      </c>
      <c r="AG161" s="18">
        <f t="shared" si="56"/>
        <v>0.11764705882352941</v>
      </c>
      <c r="AH161" t="s">
        <v>1239</v>
      </c>
      <c r="AI161" s="27" t="str">
        <f t="shared" si="53"/>
        <v>D190 2015 38 4 La automatizacion</v>
      </c>
    </row>
    <row r="162" spans="1:35" x14ac:dyDescent="0.3">
      <c r="A162" t="s">
        <v>969</v>
      </c>
      <c r="B162" s="13">
        <v>191</v>
      </c>
      <c r="C162">
        <v>4</v>
      </c>
      <c r="D162">
        <v>10</v>
      </c>
      <c r="E162" s="14">
        <v>11</v>
      </c>
      <c r="F162" s="18">
        <f t="shared" ref="F162:F193" si="57">C162/D162</f>
        <v>0.4</v>
      </c>
      <c r="G162" s="18">
        <f t="shared" ref="G162:G193" si="58">C162/E162</f>
        <v>0.36363636363636365</v>
      </c>
      <c r="H162" s="18">
        <f t="shared" ref="H162:H193" si="59">C162/(E162+(D162-C162))</f>
        <v>0.23529411764705882</v>
      </c>
      <c r="I162" s="18">
        <f t="shared" si="54"/>
        <v>0.38095238095238099</v>
      </c>
      <c r="J162" s="24">
        <v>0.4</v>
      </c>
      <c r="K162" s="24">
        <v>0.36359999999999998</v>
      </c>
      <c r="L162" s="24">
        <v>0.23530000000000001</v>
      </c>
      <c r="M162" s="24">
        <v>0.38100000000000001</v>
      </c>
      <c r="N162" s="17" t="s">
        <v>1281</v>
      </c>
      <c r="O162" s="2">
        <v>191</v>
      </c>
      <c r="P162" s="2">
        <v>3</v>
      </c>
      <c r="Q162" s="10">
        <v>191</v>
      </c>
      <c r="R162" s="10">
        <v>3</v>
      </c>
      <c r="S162" s="10">
        <v>10</v>
      </c>
      <c r="T162" s="14">
        <v>11</v>
      </c>
      <c r="U162" s="18">
        <f t="shared" ref="U162:U193" si="60">R162/S162</f>
        <v>0.3</v>
      </c>
      <c r="V162" s="18">
        <f t="shared" ref="V162:V193" si="61">R162/T162</f>
        <v>0.27272727272727271</v>
      </c>
      <c r="W162" s="20">
        <f t="shared" ref="W162:W193" si="62">R162/(T162+(S162-R162))</f>
        <v>0.16666666666666666</v>
      </c>
      <c r="X162" s="18">
        <f t="shared" si="55"/>
        <v>0.28571428571428564</v>
      </c>
      <c r="Y162" t="s">
        <v>1280</v>
      </c>
      <c r="Z162">
        <v>191</v>
      </c>
      <c r="AA162">
        <v>5</v>
      </c>
      <c r="AB162">
        <v>10</v>
      </c>
      <c r="AC162" s="14">
        <v>11</v>
      </c>
      <c r="AD162" s="18">
        <f t="shared" ref="AD162:AD193" si="63">AA162/AB162</f>
        <v>0.5</v>
      </c>
      <c r="AE162" s="18">
        <f t="shared" ref="AE162:AE193" si="64">AA162/AC162</f>
        <v>0.45454545454545453</v>
      </c>
      <c r="AF162" s="20">
        <f t="shared" ref="AF162:AF193" si="65">AA162/(AC162+(AB162-AA162))</f>
        <v>0.3125</v>
      </c>
      <c r="AG162" s="18">
        <f t="shared" si="56"/>
        <v>0.47619047619047616</v>
      </c>
      <c r="AH162" t="s">
        <v>1240</v>
      </c>
      <c r="AI162" s="27" t="str">
        <f t="shared" si="53"/>
        <v>D191 2015 38 4 La relacion entre</v>
      </c>
    </row>
    <row r="163" spans="1:35" x14ac:dyDescent="0.3">
      <c r="A163" t="s">
        <v>970</v>
      </c>
      <c r="B163" s="13">
        <v>192</v>
      </c>
      <c r="C163">
        <v>4</v>
      </c>
      <c r="D163">
        <v>10</v>
      </c>
      <c r="E163" s="14">
        <v>7</v>
      </c>
      <c r="F163" s="18">
        <f t="shared" si="57"/>
        <v>0.4</v>
      </c>
      <c r="G163" s="18">
        <f t="shared" si="58"/>
        <v>0.5714285714285714</v>
      </c>
      <c r="H163" s="18">
        <f t="shared" si="59"/>
        <v>0.30769230769230771</v>
      </c>
      <c r="I163" s="18">
        <f t="shared" si="54"/>
        <v>0.47058823529411764</v>
      </c>
      <c r="J163" s="24">
        <v>0.4</v>
      </c>
      <c r="K163" s="24">
        <v>0.57140000000000002</v>
      </c>
      <c r="L163" s="24">
        <v>0.30769999999999997</v>
      </c>
      <c r="M163" s="24">
        <v>0.47060000000000002</v>
      </c>
      <c r="N163" s="17" t="s">
        <v>1281</v>
      </c>
      <c r="O163" s="2">
        <v>192</v>
      </c>
      <c r="P163" s="2">
        <v>4</v>
      </c>
      <c r="Q163" s="10">
        <v>192</v>
      </c>
      <c r="R163" s="10">
        <v>4</v>
      </c>
      <c r="S163" s="10">
        <v>10</v>
      </c>
      <c r="T163" s="14">
        <v>7</v>
      </c>
      <c r="U163" s="18">
        <f t="shared" si="60"/>
        <v>0.4</v>
      </c>
      <c r="V163" s="18">
        <f t="shared" si="61"/>
        <v>0.5714285714285714</v>
      </c>
      <c r="W163" s="20">
        <f t="shared" si="62"/>
        <v>0.30769230769230771</v>
      </c>
      <c r="X163" s="18">
        <f t="shared" si="55"/>
        <v>0.47058823529411764</v>
      </c>
      <c r="Y163" t="s">
        <v>1280</v>
      </c>
      <c r="Z163">
        <v>192</v>
      </c>
      <c r="AA163">
        <v>3</v>
      </c>
      <c r="AB163">
        <v>6</v>
      </c>
      <c r="AC163" s="14">
        <v>7</v>
      </c>
      <c r="AD163" s="18">
        <f t="shared" si="63"/>
        <v>0.5</v>
      </c>
      <c r="AE163" s="18">
        <f t="shared" si="64"/>
        <v>0.42857142857142855</v>
      </c>
      <c r="AF163" s="20">
        <f t="shared" si="65"/>
        <v>0.3</v>
      </c>
      <c r="AG163" s="18">
        <f t="shared" si="56"/>
        <v>0.46153846153846151</v>
      </c>
      <c r="AH163" t="s">
        <v>1241</v>
      </c>
      <c r="AI163" s="27" t="str">
        <f t="shared" si="53"/>
        <v>D192 2015 38 4 Las revistas de geografia</v>
      </c>
    </row>
    <row r="164" spans="1:35" x14ac:dyDescent="0.3">
      <c r="A164" t="s">
        <v>971</v>
      </c>
      <c r="B164" s="13">
        <v>193</v>
      </c>
      <c r="C164">
        <v>2</v>
      </c>
      <c r="D164">
        <v>10</v>
      </c>
      <c r="E164" s="14">
        <v>9</v>
      </c>
      <c r="F164" s="18">
        <f t="shared" si="57"/>
        <v>0.2</v>
      </c>
      <c r="G164" s="18">
        <f t="shared" si="58"/>
        <v>0.22222222222222221</v>
      </c>
      <c r="H164" s="18">
        <f t="shared" si="59"/>
        <v>0.11764705882352941</v>
      </c>
      <c r="I164" s="18">
        <f t="shared" si="54"/>
        <v>0.2105263157894737</v>
      </c>
      <c r="J164" s="24">
        <v>0.2</v>
      </c>
      <c r="K164" s="24">
        <v>0.22220000000000001</v>
      </c>
      <c r="L164" s="24">
        <v>0.1176</v>
      </c>
      <c r="M164" s="24">
        <v>0.21049999999999999</v>
      </c>
      <c r="N164" s="17" t="s">
        <v>1281</v>
      </c>
      <c r="O164" s="2">
        <v>193</v>
      </c>
      <c r="P164" s="2">
        <v>3</v>
      </c>
      <c r="Q164" s="10">
        <v>193</v>
      </c>
      <c r="R164" s="10">
        <v>3</v>
      </c>
      <c r="S164" s="10">
        <v>10</v>
      </c>
      <c r="T164" s="14">
        <v>9</v>
      </c>
      <c r="U164" s="18">
        <f t="shared" si="60"/>
        <v>0.3</v>
      </c>
      <c r="V164" s="18">
        <f t="shared" si="61"/>
        <v>0.33333333333333331</v>
      </c>
      <c r="W164" s="20">
        <f t="shared" si="62"/>
        <v>0.1875</v>
      </c>
      <c r="X164" s="18">
        <f t="shared" si="55"/>
        <v>0.31578947368421051</v>
      </c>
      <c r="Y164" t="s">
        <v>1280</v>
      </c>
      <c r="Z164">
        <v>193</v>
      </c>
      <c r="AA164">
        <v>4</v>
      </c>
      <c r="AB164">
        <v>9</v>
      </c>
      <c r="AC164" s="14">
        <v>9</v>
      </c>
      <c r="AD164" s="18">
        <f t="shared" si="63"/>
        <v>0.44444444444444442</v>
      </c>
      <c r="AE164" s="18">
        <f t="shared" si="64"/>
        <v>0.44444444444444442</v>
      </c>
      <c r="AF164" s="20">
        <f t="shared" si="65"/>
        <v>0.2857142857142857</v>
      </c>
      <c r="AG164" s="18">
        <f t="shared" si="56"/>
        <v>0.44444444444444442</v>
      </c>
      <c r="AH164" t="s">
        <v>1242</v>
      </c>
      <c r="AI164" s="27" t="str">
        <f t="shared" si="53"/>
        <v>D193 2015 38 4 Produccion cientifica</v>
      </c>
    </row>
    <row r="165" spans="1:35" x14ac:dyDescent="0.3">
      <c r="A165" t="s">
        <v>972</v>
      </c>
      <c r="B165" s="13">
        <v>194</v>
      </c>
      <c r="C165">
        <v>2</v>
      </c>
      <c r="D165">
        <v>9</v>
      </c>
      <c r="E165" s="14">
        <v>6</v>
      </c>
      <c r="F165" s="18">
        <f t="shared" si="57"/>
        <v>0.22222222222222221</v>
      </c>
      <c r="G165" s="18">
        <f t="shared" si="58"/>
        <v>0.33333333333333331</v>
      </c>
      <c r="H165" s="18">
        <f t="shared" si="59"/>
        <v>0.15384615384615385</v>
      </c>
      <c r="I165" s="18">
        <f t="shared" si="54"/>
        <v>0.26666666666666666</v>
      </c>
      <c r="J165" s="24">
        <v>0.22220000000000001</v>
      </c>
      <c r="K165" s="24">
        <v>0.33329999999999999</v>
      </c>
      <c r="L165" s="24">
        <v>0.15379999999999999</v>
      </c>
      <c r="M165" s="24">
        <v>0.26669999999999999</v>
      </c>
      <c r="N165" s="17" t="s">
        <v>1281</v>
      </c>
      <c r="O165" s="2">
        <v>194</v>
      </c>
      <c r="P165" s="2">
        <v>2</v>
      </c>
      <c r="Q165" s="10">
        <v>194</v>
      </c>
      <c r="R165" s="10">
        <v>1</v>
      </c>
      <c r="S165" s="10">
        <v>10</v>
      </c>
      <c r="T165" s="14">
        <v>6</v>
      </c>
      <c r="U165" s="18">
        <f t="shared" si="60"/>
        <v>0.1</v>
      </c>
      <c r="V165" s="18">
        <f t="shared" si="61"/>
        <v>0.16666666666666666</v>
      </c>
      <c r="W165" s="20">
        <f t="shared" si="62"/>
        <v>6.6666666666666666E-2</v>
      </c>
      <c r="X165" s="18">
        <f t="shared" si="55"/>
        <v>0.125</v>
      </c>
      <c r="Y165" t="s">
        <v>1280</v>
      </c>
      <c r="Z165">
        <v>194</v>
      </c>
      <c r="AA165">
        <v>4</v>
      </c>
      <c r="AB165">
        <v>12</v>
      </c>
      <c r="AC165" s="14">
        <v>6</v>
      </c>
      <c r="AD165" s="18">
        <f t="shared" si="63"/>
        <v>0.33333333333333331</v>
      </c>
      <c r="AE165" s="18">
        <f t="shared" si="64"/>
        <v>0.66666666666666663</v>
      </c>
      <c r="AF165" s="20">
        <f t="shared" si="65"/>
        <v>0.2857142857142857</v>
      </c>
      <c r="AG165" s="18">
        <f t="shared" si="56"/>
        <v>0.44444444444444442</v>
      </c>
      <c r="AH165" t="s">
        <v>1243</v>
      </c>
      <c r="AI165" s="27" t="str">
        <f t="shared" si="53"/>
        <v>D194 2015 38 4 Tienen razon</v>
      </c>
    </row>
    <row r="166" spans="1:35" x14ac:dyDescent="0.3">
      <c r="A166" t="s">
        <v>973</v>
      </c>
      <c r="B166" s="13">
        <v>195</v>
      </c>
      <c r="C166">
        <v>2</v>
      </c>
      <c r="D166">
        <v>10</v>
      </c>
      <c r="E166" s="14">
        <v>3</v>
      </c>
      <c r="F166" s="18">
        <f t="shared" si="57"/>
        <v>0.2</v>
      </c>
      <c r="G166" s="18">
        <f t="shared" si="58"/>
        <v>0.66666666666666663</v>
      </c>
      <c r="H166" s="18">
        <f t="shared" si="59"/>
        <v>0.18181818181818182</v>
      </c>
      <c r="I166" s="18">
        <f t="shared" si="54"/>
        <v>0.30769230769230765</v>
      </c>
      <c r="J166" s="24">
        <v>0.2</v>
      </c>
      <c r="K166" s="24">
        <v>0.66669999999999996</v>
      </c>
      <c r="L166" s="24">
        <v>0.18179999999999999</v>
      </c>
      <c r="M166" s="24">
        <v>0.30769999999999997</v>
      </c>
      <c r="N166" s="17" t="s">
        <v>1281</v>
      </c>
      <c r="O166" s="2">
        <v>195</v>
      </c>
      <c r="P166" s="2">
        <v>3</v>
      </c>
      <c r="Q166" s="10">
        <v>195</v>
      </c>
      <c r="R166" s="10">
        <v>2</v>
      </c>
      <c r="S166" s="10">
        <v>10</v>
      </c>
      <c r="T166" s="14">
        <v>3</v>
      </c>
      <c r="U166" s="18">
        <f t="shared" si="60"/>
        <v>0.2</v>
      </c>
      <c r="V166" s="18">
        <f t="shared" si="61"/>
        <v>0.66666666666666663</v>
      </c>
      <c r="W166" s="20">
        <f t="shared" si="62"/>
        <v>0.18181818181818182</v>
      </c>
      <c r="X166" s="18">
        <f t="shared" si="55"/>
        <v>0.30769230769230765</v>
      </c>
      <c r="Y166" t="s">
        <v>1280</v>
      </c>
      <c r="Z166">
        <v>195</v>
      </c>
      <c r="AA166">
        <v>3</v>
      </c>
      <c r="AB166">
        <v>7</v>
      </c>
      <c r="AC166" s="14">
        <v>3</v>
      </c>
      <c r="AD166" s="18">
        <f t="shared" si="63"/>
        <v>0.42857142857142855</v>
      </c>
      <c r="AE166" s="18">
        <f t="shared" si="64"/>
        <v>1</v>
      </c>
      <c r="AF166" s="20">
        <f t="shared" si="65"/>
        <v>0.42857142857142855</v>
      </c>
      <c r="AG166" s="18">
        <f t="shared" si="56"/>
        <v>0.6</v>
      </c>
      <c r="AH166" t="s">
        <v>1244</v>
      </c>
      <c r="AI166" s="27" t="str">
        <f t="shared" si="53"/>
        <v>D195 2020 43 1 Compromiso de las empresas</v>
      </c>
    </row>
    <row r="167" spans="1:35" x14ac:dyDescent="0.3">
      <c r="A167" t="s">
        <v>974</v>
      </c>
      <c r="B167" s="13">
        <v>196</v>
      </c>
      <c r="C167">
        <v>3</v>
      </c>
      <c r="D167">
        <v>10</v>
      </c>
      <c r="E167" s="14">
        <v>6</v>
      </c>
      <c r="F167" s="18">
        <f t="shared" si="57"/>
        <v>0.3</v>
      </c>
      <c r="G167" s="18">
        <f t="shared" si="58"/>
        <v>0.5</v>
      </c>
      <c r="H167" s="18">
        <f t="shared" si="59"/>
        <v>0.23076923076923078</v>
      </c>
      <c r="I167" s="18">
        <f t="shared" si="54"/>
        <v>0.37499999999999994</v>
      </c>
      <c r="J167" s="24">
        <v>0.3</v>
      </c>
      <c r="K167" s="24">
        <v>0.5</v>
      </c>
      <c r="L167" s="24">
        <v>0.23080000000000001</v>
      </c>
      <c r="M167" s="24">
        <v>0.375</v>
      </c>
      <c r="N167" s="17" t="s">
        <v>1281</v>
      </c>
      <c r="O167" s="2">
        <v>196</v>
      </c>
      <c r="P167" s="2">
        <v>6</v>
      </c>
      <c r="Q167" s="10">
        <v>196</v>
      </c>
      <c r="R167" s="10">
        <v>4</v>
      </c>
      <c r="S167" s="10">
        <v>10</v>
      </c>
      <c r="T167" s="14">
        <v>6</v>
      </c>
      <c r="U167" s="18">
        <f t="shared" si="60"/>
        <v>0.4</v>
      </c>
      <c r="V167" s="18">
        <f t="shared" si="61"/>
        <v>0.66666666666666663</v>
      </c>
      <c r="W167" s="20">
        <f t="shared" si="62"/>
        <v>0.33333333333333331</v>
      </c>
      <c r="X167" s="18">
        <f t="shared" si="55"/>
        <v>0.5</v>
      </c>
      <c r="Y167" t="s">
        <v>1280</v>
      </c>
      <c r="Z167">
        <v>196</v>
      </c>
      <c r="AA167">
        <v>6</v>
      </c>
      <c r="AB167">
        <v>8</v>
      </c>
      <c r="AC167" s="14">
        <v>6</v>
      </c>
      <c r="AD167" s="18">
        <f t="shared" si="63"/>
        <v>0.75</v>
      </c>
      <c r="AE167" s="18">
        <f t="shared" si="64"/>
        <v>1</v>
      </c>
      <c r="AF167" s="43">
        <f t="shared" si="65"/>
        <v>0.75</v>
      </c>
      <c r="AG167" s="40">
        <f t="shared" si="56"/>
        <v>0.8571428571428571</v>
      </c>
      <c r="AH167" t="s">
        <v>1245</v>
      </c>
      <c r="AI167" s="27" t="str">
        <f t="shared" si="53"/>
        <v>D196 2020 43 1 El impacto disruptivo del</v>
      </c>
    </row>
    <row r="168" spans="1:35" x14ac:dyDescent="0.3">
      <c r="A168" t="s">
        <v>975</v>
      </c>
      <c r="B168" s="13">
        <v>197</v>
      </c>
      <c r="C168">
        <v>4</v>
      </c>
      <c r="D168">
        <v>10</v>
      </c>
      <c r="E168" s="14">
        <v>5</v>
      </c>
      <c r="F168" s="18">
        <f t="shared" si="57"/>
        <v>0.4</v>
      </c>
      <c r="G168" s="18">
        <f t="shared" si="58"/>
        <v>0.8</v>
      </c>
      <c r="H168" s="18">
        <f t="shared" si="59"/>
        <v>0.36363636363636365</v>
      </c>
      <c r="I168" s="18">
        <f t="shared" si="54"/>
        <v>0.53333333333333333</v>
      </c>
      <c r="J168" s="24">
        <v>0.4</v>
      </c>
      <c r="K168" s="24">
        <v>0.8</v>
      </c>
      <c r="L168" s="24">
        <v>0.36359999999999998</v>
      </c>
      <c r="M168" s="24">
        <v>0.5333</v>
      </c>
      <c r="N168" s="17" t="s">
        <v>1281</v>
      </c>
      <c r="O168" s="2">
        <v>197</v>
      </c>
      <c r="P168" s="2">
        <v>5</v>
      </c>
      <c r="Q168" s="10">
        <v>197</v>
      </c>
      <c r="R168" s="10">
        <v>5</v>
      </c>
      <c r="S168" s="10">
        <v>10</v>
      </c>
      <c r="T168" s="14">
        <v>5</v>
      </c>
      <c r="U168" s="18">
        <f t="shared" si="60"/>
        <v>0.5</v>
      </c>
      <c r="V168" s="18">
        <f t="shared" si="61"/>
        <v>1</v>
      </c>
      <c r="W168" s="20">
        <f t="shared" si="62"/>
        <v>0.5</v>
      </c>
      <c r="X168" s="18">
        <f t="shared" si="55"/>
        <v>0.66666666666666663</v>
      </c>
      <c r="Y168" t="s">
        <v>1280</v>
      </c>
      <c r="Z168">
        <v>197</v>
      </c>
      <c r="AA168">
        <v>5</v>
      </c>
      <c r="AB168">
        <v>9</v>
      </c>
      <c r="AC168" s="14">
        <v>5</v>
      </c>
      <c r="AD168" s="18">
        <f t="shared" si="63"/>
        <v>0.55555555555555558</v>
      </c>
      <c r="AE168" s="18">
        <f t="shared" si="64"/>
        <v>1</v>
      </c>
      <c r="AF168" s="20">
        <f t="shared" si="65"/>
        <v>0.55555555555555558</v>
      </c>
      <c r="AG168" s="18">
        <f t="shared" si="56"/>
        <v>0.7142857142857143</v>
      </c>
      <c r="AH168" t="s">
        <v>1246</v>
      </c>
      <c r="AI168" s="27" t="str">
        <f t="shared" si="53"/>
        <v>D197 2020 43 1 Redes academicas</v>
      </c>
    </row>
    <row r="169" spans="1:35" x14ac:dyDescent="0.3">
      <c r="A169" t="s">
        <v>976</v>
      </c>
      <c r="B169" s="13">
        <v>198</v>
      </c>
      <c r="C169">
        <v>1</v>
      </c>
      <c r="D169">
        <v>10</v>
      </c>
      <c r="E169" s="14">
        <v>4</v>
      </c>
      <c r="F169" s="18">
        <f t="shared" si="57"/>
        <v>0.1</v>
      </c>
      <c r="G169" s="18">
        <f t="shared" si="58"/>
        <v>0.25</v>
      </c>
      <c r="H169" s="18">
        <f t="shared" si="59"/>
        <v>7.6923076923076927E-2</v>
      </c>
      <c r="I169" s="18">
        <f t="shared" si="54"/>
        <v>0.14285714285714288</v>
      </c>
      <c r="J169" s="24">
        <v>0.1</v>
      </c>
      <c r="K169" s="24">
        <v>0.25</v>
      </c>
      <c r="L169" s="24">
        <v>7.6899999999999996E-2</v>
      </c>
      <c r="M169" s="24">
        <v>0.1429</v>
      </c>
      <c r="N169" s="17" t="s">
        <v>1281</v>
      </c>
      <c r="O169" s="3"/>
      <c r="P169" s="3"/>
      <c r="Q169" s="10">
        <v>198</v>
      </c>
      <c r="R169" s="30">
        <v>0</v>
      </c>
      <c r="S169" s="10">
        <v>10</v>
      </c>
      <c r="T169" s="14">
        <v>4</v>
      </c>
      <c r="U169" s="18">
        <f t="shared" si="60"/>
        <v>0</v>
      </c>
      <c r="V169" s="18">
        <f t="shared" si="61"/>
        <v>0</v>
      </c>
      <c r="W169" s="20">
        <f t="shared" si="62"/>
        <v>0</v>
      </c>
      <c r="X169" s="18">
        <v>0</v>
      </c>
      <c r="Y169" t="s">
        <v>1280</v>
      </c>
      <c r="Z169">
        <v>198</v>
      </c>
      <c r="AA169">
        <v>1</v>
      </c>
      <c r="AB169">
        <v>8</v>
      </c>
      <c r="AC169" s="14">
        <v>4</v>
      </c>
      <c r="AD169" s="18">
        <f t="shared" si="63"/>
        <v>0.125</v>
      </c>
      <c r="AE169" s="18">
        <f t="shared" si="64"/>
        <v>0.25</v>
      </c>
      <c r="AF169" s="20">
        <f t="shared" si="65"/>
        <v>9.0909090909090912E-2</v>
      </c>
      <c r="AG169" s="18">
        <f t="shared" si="56"/>
        <v>0.16666666666666666</v>
      </c>
      <c r="AH169" t="s">
        <v>1247</v>
      </c>
      <c r="AI169" s="27" t="str">
        <f t="shared" si="53"/>
        <v>D198 2020 43 1 Experiencia de busqueda</v>
      </c>
    </row>
    <row r="170" spans="1:35" x14ac:dyDescent="0.3">
      <c r="A170" t="s">
        <v>977</v>
      </c>
      <c r="B170" s="13">
        <v>199</v>
      </c>
      <c r="C170">
        <v>3</v>
      </c>
      <c r="D170">
        <v>10</v>
      </c>
      <c r="E170" s="14">
        <v>3</v>
      </c>
      <c r="F170" s="18">
        <f t="shared" si="57"/>
        <v>0.3</v>
      </c>
      <c r="G170" s="18">
        <f t="shared" si="58"/>
        <v>1</v>
      </c>
      <c r="H170" s="18">
        <f t="shared" si="59"/>
        <v>0.3</v>
      </c>
      <c r="I170" s="18">
        <f t="shared" si="54"/>
        <v>0.46153846153846151</v>
      </c>
      <c r="J170" s="24">
        <v>0.3</v>
      </c>
      <c r="K170" s="24">
        <v>1</v>
      </c>
      <c r="L170" s="24">
        <v>0.3</v>
      </c>
      <c r="M170" s="24">
        <v>0.46150000000000002</v>
      </c>
      <c r="N170" s="17" t="s">
        <v>1281</v>
      </c>
      <c r="O170" s="2">
        <v>199</v>
      </c>
      <c r="P170" s="2">
        <v>3</v>
      </c>
      <c r="Q170" s="10">
        <v>199</v>
      </c>
      <c r="R170" s="10">
        <v>3</v>
      </c>
      <c r="S170" s="10">
        <v>10</v>
      </c>
      <c r="T170" s="14">
        <v>3</v>
      </c>
      <c r="U170" s="18">
        <f t="shared" si="60"/>
        <v>0.3</v>
      </c>
      <c r="V170" s="18">
        <f t="shared" si="61"/>
        <v>1</v>
      </c>
      <c r="W170" s="20">
        <f t="shared" si="62"/>
        <v>0.3</v>
      </c>
      <c r="X170" s="18">
        <f t="shared" si="55"/>
        <v>0.46153846153846151</v>
      </c>
      <c r="Y170" t="s">
        <v>1280</v>
      </c>
      <c r="Z170">
        <v>199</v>
      </c>
      <c r="AA170">
        <v>3</v>
      </c>
      <c r="AB170">
        <v>7</v>
      </c>
      <c r="AC170" s="14">
        <v>3</v>
      </c>
      <c r="AD170" s="18">
        <f t="shared" si="63"/>
        <v>0.42857142857142855</v>
      </c>
      <c r="AE170" s="18">
        <f t="shared" si="64"/>
        <v>1</v>
      </c>
      <c r="AF170" s="20">
        <f t="shared" si="65"/>
        <v>0.42857142857142855</v>
      </c>
      <c r="AG170" s="18">
        <f t="shared" si="56"/>
        <v>0.6</v>
      </c>
      <c r="AH170" t="s">
        <v>1248</v>
      </c>
      <c r="AI170" s="27" t="str">
        <f t="shared" si="53"/>
        <v>D199 2020 43 1 La relacion entre Inteligencia</v>
      </c>
    </row>
    <row r="171" spans="1:35" x14ac:dyDescent="0.3">
      <c r="A171" t="s">
        <v>978</v>
      </c>
      <c r="B171" s="13">
        <v>200</v>
      </c>
      <c r="C171">
        <v>2</v>
      </c>
      <c r="D171">
        <v>10</v>
      </c>
      <c r="E171" s="14">
        <v>7</v>
      </c>
      <c r="F171" s="18">
        <f t="shared" si="57"/>
        <v>0.2</v>
      </c>
      <c r="G171" s="18">
        <f t="shared" si="58"/>
        <v>0.2857142857142857</v>
      </c>
      <c r="H171" s="18">
        <f t="shared" si="59"/>
        <v>0.13333333333333333</v>
      </c>
      <c r="I171" s="18">
        <f t="shared" si="54"/>
        <v>0.23529411764705882</v>
      </c>
      <c r="J171" s="24">
        <v>0.2</v>
      </c>
      <c r="K171" s="24">
        <v>0.28570000000000001</v>
      </c>
      <c r="L171" s="24">
        <v>0.1333</v>
      </c>
      <c r="M171" s="24">
        <v>0.23530000000000001</v>
      </c>
      <c r="N171" s="17" t="s">
        <v>1281</v>
      </c>
      <c r="O171" s="2">
        <v>200</v>
      </c>
      <c r="P171" s="2">
        <v>1</v>
      </c>
      <c r="Q171" s="10">
        <v>200</v>
      </c>
      <c r="R171" s="30">
        <v>0</v>
      </c>
      <c r="S171" s="10">
        <v>10</v>
      </c>
      <c r="T171" s="14">
        <v>7</v>
      </c>
      <c r="U171" s="18">
        <f t="shared" si="60"/>
        <v>0</v>
      </c>
      <c r="V171" s="18">
        <f t="shared" si="61"/>
        <v>0</v>
      </c>
      <c r="W171" s="20">
        <f t="shared" si="62"/>
        <v>0</v>
      </c>
      <c r="X171" s="18">
        <v>0</v>
      </c>
      <c r="Y171" t="s">
        <v>1280</v>
      </c>
      <c r="Z171">
        <v>200</v>
      </c>
      <c r="AA171">
        <v>1</v>
      </c>
      <c r="AB171">
        <v>3</v>
      </c>
      <c r="AC171" s="14">
        <v>7</v>
      </c>
      <c r="AD171" s="18">
        <f t="shared" si="63"/>
        <v>0.33333333333333331</v>
      </c>
      <c r="AE171" s="18">
        <f t="shared" si="64"/>
        <v>0.14285714285714285</v>
      </c>
      <c r="AF171" s="20">
        <f t="shared" si="65"/>
        <v>0.1111111111111111</v>
      </c>
      <c r="AG171" s="18">
        <f t="shared" si="56"/>
        <v>0.2</v>
      </c>
      <c r="AH171" t="s">
        <v>1249</v>
      </c>
      <c r="AI171" s="27" t="str">
        <f t="shared" si="53"/>
        <v>D200 2020 43 1 Metodo para recomendar</v>
      </c>
    </row>
    <row r="172" spans="1:35" x14ac:dyDescent="0.3">
      <c r="A172" t="s">
        <v>979</v>
      </c>
      <c r="B172" s="13">
        <v>201</v>
      </c>
      <c r="C172">
        <v>1</v>
      </c>
      <c r="D172">
        <v>10</v>
      </c>
      <c r="E172" s="14">
        <v>8</v>
      </c>
      <c r="F172" s="18">
        <f t="shared" si="57"/>
        <v>0.1</v>
      </c>
      <c r="G172" s="18">
        <f t="shared" si="58"/>
        <v>0.125</v>
      </c>
      <c r="H172" s="18">
        <f t="shared" si="59"/>
        <v>5.8823529411764705E-2</v>
      </c>
      <c r="I172" s="18">
        <f t="shared" si="54"/>
        <v>0.11111111111111112</v>
      </c>
      <c r="J172" s="24">
        <v>0.1</v>
      </c>
      <c r="K172" s="24">
        <v>0.125</v>
      </c>
      <c r="L172" s="24">
        <v>5.8799999999999998E-2</v>
      </c>
      <c r="M172" s="24">
        <v>0.1111</v>
      </c>
      <c r="N172" s="17" t="s">
        <v>1281</v>
      </c>
      <c r="O172" s="2">
        <v>201</v>
      </c>
      <c r="P172" s="2">
        <v>3</v>
      </c>
      <c r="Q172" s="10">
        <v>201</v>
      </c>
      <c r="R172" s="10">
        <v>2</v>
      </c>
      <c r="S172" s="10">
        <v>10</v>
      </c>
      <c r="T172" s="14">
        <v>8</v>
      </c>
      <c r="U172" s="18">
        <f t="shared" si="60"/>
        <v>0.2</v>
      </c>
      <c r="V172" s="18">
        <f t="shared" si="61"/>
        <v>0.25</v>
      </c>
      <c r="W172" s="20">
        <f t="shared" si="62"/>
        <v>0.125</v>
      </c>
      <c r="X172" s="18">
        <f t="shared" si="55"/>
        <v>0.22222222222222224</v>
      </c>
      <c r="Y172" t="s">
        <v>1280</v>
      </c>
      <c r="Z172">
        <v>201</v>
      </c>
      <c r="AA172">
        <v>3</v>
      </c>
      <c r="AB172">
        <v>8</v>
      </c>
      <c r="AC172" s="14">
        <v>8</v>
      </c>
      <c r="AD172" s="18">
        <f t="shared" si="63"/>
        <v>0.375</v>
      </c>
      <c r="AE172" s="18">
        <f t="shared" si="64"/>
        <v>0.375</v>
      </c>
      <c r="AF172" s="20">
        <f t="shared" si="65"/>
        <v>0.23076923076923078</v>
      </c>
      <c r="AG172" s="18">
        <f t="shared" si="56"/>
        <v>0.375</v>
      </c>
      <c r="AH172" t="s">
        <v>1250</v>
      </c>
      <c r="AI172" s="27" t="str">
        <f t="shared" si="53"/>
        <v>D201 2016 39 1 Los sectores institucionales</v>
      </c>
    </row>
    <row r="173" spans="1:35" x14ac:dyDescent="0.3">
      <c r="A173" t="s">
        <v>980</v>
      </c>
      <c r="B173" s="13">
        <v>202</v>
      </c>
      <c r="C173">
        <v>1</v>
      </c>
      <c r="D173">
        <v>10</v>
      </c>
      <c r="E173" s="14">
        <v>9</v>
      </c>
      <c r="F173" s="18">
        <f t="shared" si="57"/>
        <v>0.1</v>
      </c>
      <c r="G173" s="18">
        <f t="shared" si="58"/>
        <v>0.1111111111111111</v>
      </c>
      <c r="H173" s="18">
        <f t="shared" si="59"/>
        <v>5.5555555555555552E-2</v>
      </c>
      <c r="I173" s="18">
        <f t="shared" si="54"/>
        <v>0.10526315789473685</v>
      </c>
      <c r="J173" s="24">
        <v>0.1</v>
      </c>
      <c r="K173" s="24">
        <v>0.1111</v>
      </c>
      <c r="L173" s="24">
        <v>5.5599999999999997E-2</v>
      </c>
      <c r="M173" s="24">
        <v>0.1053</v>
      </c>
      <c r="N173" s="17" t="s">
        <v>1281</v>
      </c>
      <c r="O173" s="2">
        <v>202</v>
      </c>
      <c r="P173" s="2">
        <v>2</v>
      </c>
      <c r="Q173" s="10">
        <v>202</v>
      </c>
      <c r="R173" s="10">
        <v>2</v>
      </c>
      <c r="S173" s="10">
        <v>10</v>
      </c>
      <c r="T173" s="14">
        <v>9</v>
      </c>
      <c r="U173" s="18">
        <f t="shared" si="60"/>
        <v>0.2</v>
      </c>
      <c r="V173" s="18">
        <f t="shared" si="61"/>
        <v>0.22222222222222221</v>
      </c>
      <c r="W173" s="20">
        <f t="shared" si="62"/>
        <v>0.11764705882352941</v>
      </c>
      <c r="X173" s="18">
        <f t="shared" si="55"/>
        <v>0.2105263157894737</v>
      </c>
      <c r="Y173" t="s">
        <v>1280</v>
      </c>
      <c r="Z173">
        <v>202</v>
      </c>
      <c r="AA173">
        <v>2</v>
      </c>
      <c r="AB173">
        <v>7</v>
      </c>
      <c r="AC173" s="14">
        <v>9</v>
      </c>
      <c r="AD173" s="18">
        <f t="shared" si="63"/>
        <v>0.2857142857142857</v>
      </c>
      <c r="AE173" s="18">
        <f t="shared" si="64"/>
        <v>0.22222222222222221</v>
      </c>
      <c r="AF173" s="20">
        <f t="shared" si="65"/>
        <v>0.14285714285714285</v>
      </c>
      <c r="AG173" s="18">
        <f t="shared" si="56"/>
        <v>0.25</v>
      </c>
      <c r="AH173" t="s">
        <v>1251</v>
      </c>
      <c r="AI173" s="27" t="str">
        <f t="shared" si="53"/>
        <v>D202 2016 39 1 Analisis de la produccion</v>
      </c>
    </row>
    <row r="174" spans="1:35" x14ac:dyDescent="0.3">
      <c r="A174" t="s">
        <v>981</v>
      </c>
      <c r="B174" s="13">
        <v>203</v>
      </c>
      <c r="C174">
        <v>0</v>
      </c>
      <c r="D174">
        <v>10</v>
      </c>
      <c r="E174" s="14">
        <v>7</v>
      </c>
      <c r="F174" s="18">
        <f t="shared" si="57"/>
        <v>0</v>
      </c>
      <c r="G174" s="18">
        <f t="shared" si="58"/>
        <v>0</v>
      </c>
      <c r="H174" s="18">
        <f t="shared" si="59"/>
        <v>0</v>
      </c>
      <c r="I174" s="18" t="e">
        <f t="shared" si="54"/>
        <v>#DIV/0!</v>
      </c>
      <c r="J174" s="24">
        <v>0</v>
      </c>
      <c r="K174" s="24">
        <v>0</v>
      </c>
      <c r="L174" s="24">
        <v>0</v>
      </c>
      <c r="M174" s="24">
        <v>0</v>
      </c>
      <c r="N174" s="17" t="s">
        <v>1281</v>
      </c>
      <c r="O174" s="2">
        <v>203</v>
      </c>
      <c r="P174" s="2">
        <v>5</v>
      </c>
      <c r="Q174" s="10">
        <v>203</v>
      </c>
      <c r="R174" s="10">
        <v>5</v>
      </c>
      <c r="S174" s="10">
        <v>10</v>
      </c>
      <c r="T174" s="14">
        <v>7</v>
      </c>
      <c r="U174" s="18">
        <f t="shared" si="60"/>
        <v>0.5</v>
      </c>
      <c r="V174" s="18">
        <f t="shared" si="61"/>
        <v>0.7142857142857143</v>
      </c>
      <c r="W174" s="20">
        <f t="shared" si="62"/>
        <v>0.41666666666666669</v>
      </c>
      <c r="X174" s="18">
        <f t="shared" si="55"/>
        <v>0.58823529411764697</v>
      </c>
      <c r="Y174" t="s">
        <v>1280</v>
      </c>
      <c r="Z174">
        <v>203</v>
      </c>
      <c r="AA174">
        <v>5</v>
      </c>
      <c r="AB174">
        <v>14</v>
      </c>
      <c r="AC174" s="14">
        <v>7</v>
      </c>
      <c r="AD174" s="18">
        <f t="shared" si="63"/>
        <v>0.35714285714285715</v>
      </c>
      <c r="AE174" s="18">
        <f t="shared" si="64"/>
        <v>0.7142857142857143</v>
      </c>
      <c r="AF174" s="20">
        <f t="shared" si="65"/>
        <v>0.3125</v>
      </c>
      <c r="AG174" s="18">
        <f t="shared" si="56"/>
        <v>0.47619047619047622</v>
      </c>
      <c r="AH174" t="s">
        <v>1252</v>
      </c>
      <c r="AI174" s="27" t="str">
        <f t="shared" si="53"/>
        <v>D203 2016 39 1 Propuesta de un centro</v>
      </c>
    </row>
    <row r="175" spans="1:35" x14ac:dyDescent="0.3">
      <c r="A175" t="s">
        <v>982</v>
      </c>
      <c r="B175" s="13">
        <v>204</v>
      </c>
      <c r="C175">
        <v>4</v>
      </c>
      <c r="D175">
        <v>10</v>
      </c>
      <c r="E175" s="14">
        <v>6</v>
      </c>
      <c r="F175" s="18">
        <f t="shared" si="57"/>
        <v>0.4</v>
      </c>
      <c r="G175" s="18">
        <f t="shared" si="58"/>
        <v>0.66666666666666663</v>
      </c>
      <c r="H175" s="18">
        <f t="shared" si="59"/>
        <v>0.33333333333333331</v>
      </c>
      <c r="I175" s="18">
        <f t="shared" si="54"/>
        <v>0.5</v>
      </c>
      <c r="J175" s="24">
        <v>0.4</v>
      </c>
      <c r="K175" s="24">
        <v>0.66669999999999996</v>
      </c>
      <c r="L175" s="24">
        <v>0.33329999999999999</v>
      </c>
      <c r="M175" s="24">
        <v>0.5</v>
      </c>
      <c r="N175" s="17" t="s">
        <v>1281</v>
      </c>
      <c r="O175" s="2">
        <v>204</v>
      </c>
      <c r="P175" s="2">
        <v>6</v>
      </c>
      <c r="Q175" s="10">
        <v>204</v>
      </c>
      <c r="R175" s="10">
        <v>5</v>
      </c>
      <c r="S175" s="10">
        <v>10</v>
      </c>
      <c r="T175" s="14">
        <v>6</v>
      </c>
      <c r="U175" s="18">
        <f t="shared" si="60"/>
        <v>0.5</v>
      </c>
      <c r="V175" s="18">
        <f t="shared" si="61"/>
        <v>0.83333333333333337</v>
      </c>
      <c r="W175" s="20">
        <f t="shared" si="62"/>
        <v>0.45454545454545453</v>
      </c>
      <c r="X175" s="18">
        <f t="shared" si="55"/>
        <v>0.625</v>
      </c>
      <c r="Y175" t="s">
        <v>1280</v>
      </c>
      <c r="Z175">
        <v>204</v>
      </c>
      <c r="AA175">
        <v>4</v>
      </c>
      <c r="AB175">
        <v>6</v>
      </c>
      <c r="AC175" s="14">
        <v>6</v>
      </c>
      <c r="AD175" s="18">
        <f t="shared" si="63"/>
        <v>0.66666666666666663</v>
      </c>
      <c r="AE175" s="18">
        <f t="shared" si="64"/>
        <v>0.66666666666666663</v>
      </c>
      <c r="AF175" s="20">
        <f t="shared" si="65"/>
        <v>0.5</v>
      </c>
      <c r="AG175" s="18">
        <f t="shared" si="56"/>
        <v>0.66666666666666663</v>
      </c>
      <c r="AH175" t="s">
        <v>1253</v>
      </c>
      <c r="AI175" s="27" t="str">
        <f t="shared" si="53"/>
        <v>D204 2016 39 1 Factores determinantes</v>
      </c>
    </row>
    <row r="176" spans="1:35" x14ac:dyDescent="0.3">
      <c r="A176" t="s">
        <v>983</v>
      </c>
      <c r="B176" s="13">
        <v>205</v>
      </c>
      <c r="C176">
        <v>3</v>
      </c>
      <c r="D176">
        <v>10</v>
      </c>
      <c r="E176" s="14">
        <v>7</v>
      </c>
      <c r="F176" s="18">
        <f t="shared" si="57"/>
        <v>0.3</v>
      </c>
      <c r="G176" s="18">
        <f t="shared" si="58"/>
        <v>0.42857142857142855</v>
      </c>
      <c r="H176" s="18">
        <f t="shared" si="59"/>
        <v>0.21428571428571427</v>
      </c>
      <c r="I176" s="18">
        <f t="shared" si="54"/>
        <v>0.3529411764705882</v>
      </c>
      <c r="J176" s="24">
        <v>0.3</v>
      </c>
      <c r="K176" s="24">
        <v>0.42859999999999998</v>
      </c>
      <c r="L176" s="24">
        <v>0.21429999999999999</v>
      </c>
      <c r="M176" s="24">
        <v>0.35289999999999999</v>
      </c>
      <c r="N176" s="17" t="s">
        <v>1281</v>
      </c>
      <c r="O176" s="2">
        <v>205</v>
      </c>
      <c r="P176" s="2">
        <v>3</v>
      </c>
      <c r="Q176" s="10">
        <v>205</v>
      </c>
      <c r="R176" s="10">
        <v>3</v>
      </c>
      <c r="S176" s="10">
        <v>10</v>
      </c>
      <c r="T176" s="14">
        <v>7</v>
      </c>
      <c r="U176" s="18">
        <f t="shared" si="60"/>
        <v>0.3</v>
      </c>
      <c r="V176" s="18">
        <f t="shared" si="61"/>
        <v>0.42857142857142855</v>
      </c>
      <c r="W176" s="20">
        <f t="shared" si="62"/>
        <v>0.21428571428571427</v>
      </c>
      <c r="X176" s="18">
        <f t="shared" si="55"/>
        <v>0.3529411764705882</v>
      </c>
      <c r="Y176" t="s">
        <v>1280</v>
      </c>
      <c r="Z176">
        <v>205</v>
      </c>
      <c r="AA176">
        <v>3</v>
      </c>
      <c r="AB176">
        <v>5</v>
      </c>
      <c r="AC176" s="14">
        <v>7</v>
      </c>
      <c r="AD176" s="18">
        <f t="shared" si="63"/>
        <v>0.6</v>
      </c>
      <c r="AE176" s="18">
        <f t="shared" si="64"/>
        <v>0.42857142857142855</v>
      </c>
      <c r="AF176" s="20">
        <f t="shared" si="65"/>
        <v>0.33333333333333331</v>
      </c>
      <c r="AG176" s="18">
        <f t="shared" si="56"/>
        <v>0.5</v>
      </c>
      <c r="AH176" t="s">
        <v>1254</v>
      </c>
      <c r="AI176" s="27" t="str">
        <f t="shared" si="53"/>
        <v>D205 2016 39 1 Rankings de las bibliotecas</v>
      </c>
    </row>
    <row r="177" spans="1:35" x14ac:dyDescent="0.3">
      <c r="A177" t="s">
        <v>984</v>
      </c>
      <c r="B177" s="13">
        <v>206</v>
      </c>
      <c r="C177">
        <v>3</v>
      </c>
      <c r="D177">
        <v>10</v>
      </c>
      <c r="E177" s="14">
        <v>7</v>
      </c>
      <c r="F177" s="18">
        <f t="shared" si="57"/>
        <v>0.3</v>
      </c>
      <c r="G177" s="18">
        <f t="shared" si="58"/>
        <v>0.42857142857142855</v>
      </c>
      <c r="H177" s="18">
        <f t="shared" si="59"/>
        <v>0.21428571428571427</v>
      </c>
      <c r="I177" s="18">
        <f t="shared" si="54"/>
        <v>0.3529411764705882</v>
      </c>
      <c r="J177" s="24">
        <v>0.3</v>
      </c>
      <c r="K177" s="24">
        <v>0.42859999999999998</v>
      </c>
      <c r="L177" s="24">
        <v>0.21429999999999999</v>
      </c>
      <c r="M177" s="24">
        <v>0.35289999999999999</v>
      </c>
      <c r="N177" s="17" t="s">
        <v>1281</v>
      </c>
      <c r="O177" s="2">
        <v>206</v>
      </c>
      <c r="P177" s="2">
        <v>5</v>
      </c>
      <c r="Q177" s="10">
        <v>206</v>
      </c>
      <c r="R177" s="10">
        <v>5</v>
      </c>
      <c r="S177" s="10">
        <v>10</v>
      </c>
      <c r="T177" s="14">
        <v>7</v>
      </c>
      <c r="U177" s="18">
        <f t="shared" si="60"/>
        <v>0.5</v>
      </c>
      <c r="V177" s="18">
        <f t="shared" si="61"/>
        <v>0.7142857142857143</v>
      </c>
      <c r="W177" s="20">
        <f t="shared" si="62"/>
        <v>0.41666666666666669</v>
      </c>
      <c r="X177" s="18">
        <f t="shared" si="55"/>
        <v>0.58823529411764697</v>
      </c>
      <c r="Y177" t="s">
        <v>1280</v>
      </c>
      <c r="Z177">
        <v>206</v>
      </c>
      <c r="AA177">
        <v>3</v>
      </c>
      <c r="AB177">
        <v>6</v>
      </c>
      <c r="AC177" s="14">
        <v>7</v>
      </c>
      <c r="AD177" s="18">
        <f t="shared" si="63"/>
        <v>0.5</v>
      </c>
      <c r="AE177" s="18">
        <f t="shared" si="64"/>
        <v>0.42857142857142855</v>
      </c>
      <c r="AF177" s="20">
        <f t="shared" si="65"/>
        <v>0.3</v>
      </c>
      <c r="AG177" s="18">
        <f t="shared" si="56"/>
        <v>0.46153846153846151</v>
      </c>
      <c r="AH177" t="s">
        <v>1255</v>
      </c>
      <c r="AI177" s="27" t="str">
        <f t="shared" si="53"/>
        <v>D206 2016 39 1 Evaluacion de la accesibilidad</v>
      </c>
    </row>
    <row r="178" spans="1:35" x14ac:dyDescent="0.3">
      <c r="A178" t="s">
        <v>985</v>
      </c>
      <c r="B178" s="13">
        <v>207</v>
      </c>
      <c r="C178">
        <v>5</v>
      </c>
      <c r="D178">
        <v>10</v>
      </c>
      <c r="E178" s="14">
        <v>14</v>
      </c>
      <c r="F178" s="18">
        <f t="shared" si="57"/>
        <v>0.5</v>
      </c>
      <c r="G178" s="18">
        <f t="shared" si="58"/>
        <v>0.35714285714285715</v>
      </c>
      <c r="H178" s="18">
        <f t="shared" si="59"/>
        <v>0.26315789473684209</v>
      </c>
      <c r="I178" s="18">
        <f t="shared" si="54"/>
        <v>0.41666666666666663</v>
      </c>
      <c r="J178" s="24">
        <v>0.5</v>
      </c>
      <c r="K178" s="24">
        <v>0.35709999999999997</v>
      </c>
      <c r="L178" s="24">
        <v>0.26319999999999999</v>
      </c>
      <c r="M178" s="24">
        <v>0.41670000000000001</v>
      </c>
      <c r="N178" s="17" t="s">
        <v>1281</v>
      </c>
      <c r="O178" s="2">
        <v>207</v>
      </c>
      <c r="P178" s="2">
        <v>6</v>
      </c>
      <c r="Q178" s="10">
        <v>207</v>
      </c>
      <c r="R178" s="10">
        <v>5</v>
      </c>
      <c r="S178" s="10">
        <v>10</v>
      </c>
      <c r="T178" s="14">
        <v>14</v>
      </c>
      <c r="U178" s="18">
        <f t="shared" si="60"/>
        <v>0.5</v>
      </c>
      <c r="V178" s="18">
        <f t="shared" si="61"/>
        <v>0.35714285714285715</v>
      </c>
      <c r="W178" s="20">
        <f t="shared" si="62"/>
        <v>0.26315789473684209</v>
      </c>
      <c r="X178" s="18">
        <f t="shared" si="55"/>
        <v>0.41666666666666663</v>
      </c>
      <c r="Y178" t="s">
        <v>1280</v>
      </c>
      <c r="Z178">
        <v>207</v>
      </c>
      <c r="AA178">
        <v>5</v>
      </c>
      <c r="AB178">
        <v>14</v>
      </c>
      <c r="AC178" s="14">
        <v>14</v>
      </c>
      <c r="AD178" s="18">
        <f t="shared" si="63"/>
        <v>0.35714285714285715</v>
      </c>
      <c r="AE178" s="18">
        <f t="shared" si="64"/>
        <v>0.35714285714285715</v>
      </c>
      <c r="AF178" s="20">
        <f t="shared" si="65"/>
        <v>0.21739130434782608</v>
      </c>
      <c r="AG178" s="18">
        <f t="shared" si="56"/>
        <v>0.35714285714285715</v>
      </c>
      <c r="AH178" t="s">
        <v>1256</v>
      </c>
      <c r="AI178" s="27" t="str">
        <f t="shared" si="53"/>
        <v>D207 2016 39 1 Aplicacion del modelo</v>
      </c>
    </row>
    <row r="179" spans="1:35" x14ac:dyDescent="0.3">
      <c r="A179" t="s">
        <v>986</v>
      </c>
      <c r="B179" s="13">
        <v>208</v>
      </c>
      <c r="C179">
        <v>2</v>
      </c>
      <c r="D179">
        <v>10</v>
      </c>
      <c r="E179" s="14">
        <v>5</v>
      </c>
      <c r="F179" s="18">
        <f t="shared" si="57"/>
        <v>0.2</v>
      </c>
      <c r="G179" s="18">
        <f t="shared" si="58"/>
        <v>0.4</v>
      </c>
      <c r="H179" s="18">
        <f t="shared" si="59"/>
        <v>0.15384615384615385</v>
      </c>
      <c r="I179" s="18">
        <f t="shared" si="54"/>
        <v>0.26666666666666666</v>
      </c>
      <c r="J179" s="24">
        <v>0.2</v>
      </c>
      <c r="K179" s="24">
        <v>0.4</v>
      </c>
      <c r="L179" s="24">
        <v>0.15379999999999999</v>
      </c>
      <c r="M179" s="24">
        <v>0.26669999999999999</v>
      </c>
      <c r="N179" s="17" t="s">
        <v>1281</v>
      </c>
      <c r="O179" s="2">
        <v>208</v>
      </c>
      <c r="P179" s="2">
        <v>5</v>
      </c>
      <c r="Q179" s="10">
        <v>208</v>
      </c>
      <c r="R179" s="10">
        <v>5</v>
      </c>
      <c r="S179" s="10">
        <v>10</v>
      </c>
      <c r="T179" s="14">
        <v>5</v>
      </c>
      <c r="U179" s="18">
        <f t="shared" si="60"/>
        <v>0.5</v>
      </c>
      <c r="V179" s="18">
        <f t="shared" si="61"/>
        <v>1</v>
      </c>
      <c r="W179" s="20">
        <f t="shared" si="62"/>
        <v>0.5</v>
      </c>
      <c r="X179" s="18">
        <f t="shared" si="55"/>
        <v>0.66666666666666663</v>
      </c>
      <c r="Y179" t="s">
        <v>1280</v>
      </c>
      <c r="Z179">
        <v>208</v>
      </c>
      <c r="AA179">
        <v>3</v>
      </c>
      <c r="AB179">
        <v>8</v>
      </c>
      <c r="AC179" s="14">
        <v>5</v>
      </c>
      <c r="AD179" s="18">
        <f t="shared" si="63"/>
        <v>0.375</v>
      </c>
      <c r="AE179" s="18">
        <f t="shared" si="64"/>
        <v>0.6</v>
      </c>
      <c r="AF179" s="20">
        <f t="shared" si="65"/>
        <v>0.3</v>
      </c>
      <c r="AG179" s="18">
        <f t="shared" si="56"/>
        <v>0.46153846153846151</v>
      </c>
      <c r="AH179" t="s">
        <v>1257</v>
      </c>
      <c r="AI179" s="27" t="str">
        <f t="shared" si="53"/>
        <v>D208 2016 39 2 Aproximacion experimental</v>
      </c>
    </row>
    <row r="180" spans="1:35" x14ac:dyDescent="0.3">
      <c r="A180" t="s">
        <v>987</v>
      </c>
      <c r="B180" s="13">
        <v>209</v>
      </c>
      <c r="C180">
        <v>3</v>
      </c>
      <c r="D180">
        <v>10</v>
      </c>
      <c r="E180" s="14">
        <v>6</v>
      </c>
      <c r="F180" s="18">
        <f t="shared" si="57"/>
        <v>0.3</v>
      </c>
      <c r="G180" s="18">
        <f t="shared" si="58"/>
        <v>0.5</v>
      </c>
      <c r="H180" s="18">
        <f t="shared" si="59"/>
        <v>0.23076923076923078</v>
      </c>
      <c r="I180" s="18">
        <f t="shared" si="54"/>
        <v>0.37499999999999994</v>
      </c>
      <c r="J180" s="24">
        <v>0.3</v>
      </c>
      <c r="K180" s="24">
        <v>0.5</v>
      </c>
      <c r="L180" s="24">
        <v>0.23080000000000001</v>
      </c>
      <c r="M180" s="24">
        <v>0.375</v>
      </c>
      <c r="N180" s="17" t="s">
        <v>1281</v>
      </c>
      <c r="O180" s="2">
        <v>209</v>
      </c>
      <c r="P180" s="2">
        <v>4</v>
      </c>
      <c r="Q180" s="10">
        <v>209</v>
      </c>
      <c r="R180" s="10">
        <v>3</v>
      </c>
      <c r="S180" s="10">
        <v>10</v>
      </c>
      <c r="T180" s="14">
        <v>6</v>
      </c>
      <c r="U180" s="18">
        <f t="shared" si="60"/>
        <v>0.3</v>
      </c>
      <c r="V180" s="18">
        <f t="shared" si="61"/>
        <v>0.5</v>
      </c>
      <c r="W180" s="20">
        <f t="shared" si="62"/>
        <v>0.23076923076923078</v>
      </c>
      <c r="X180" s="18">
        <f t="shared" si="55"/>
        <v>0.37499999999999994</v>
      </c>
      <c r="Y180" t="s">
        <v>1280</v>
      </c>
      <c r="Z180">
        <v>209</v>
      </c>
      <c r="AA180">
        <v>3</v>
      </c>
      <c r="AB180">
        <v>4</v>
      </c>
      <c r="AC180" s="14">
        <v>6</v>
      </c>
      <c r="AD180" s="18">
        <f t="shared" si="63"/>
        <v>0.75</v>
      </c>
      <c r="AE180" s="18">
        <f t="shared" si="64"/>
        <v>0.5</v>
      </c>
      <c r="AF180" s="20">
        <f t="shared" si="65"/>
        <v>0.42857142857142855</v>
      </c>
      <c r="AG180" s="18">
        <f t="shared" si="56"/>
        <v>0.6</v>
      </c>
      <c r="AH180" t="s">
        <v>1258</v>
      </c>
      <c r="AI180" s="27" t="str">
        <f t="shared" si="53"/>
        <v>D209 2016 39 2 Propuesta conceptual</v>
      </c>
    </row>
    <row r="181" spans="1:35" x14ac:dyDescent="0.3">
      <c r="A181" t="s">
        <v>988</v>
      </c>
      <c r="B181" s="13">
        <v>210</v>
      </c>
      <c r="C181">
        <v>4</v>
      </c>
      <c r="D181">
        <v>8</v>
      </c>
      <c r="E181" s="14">
        <v>9</v>
      </c>
      <c r="F181" s="18">
        <f t="shared" si="57"/>
        <v>0.5</v>
      </c>
      <c r="G181" s="18">
        <f t="shared" si="58"/>
        <v>0.44444444444444442</v>
      </c>
      <c r="H181" s="18">
        <f t="shared" si="59"/>
        <v>0.30769230769230771</v>
      </c>
      <c r="I181" s="18">
        <f t="shared" si="54"/>
        <v>0.47058823529411764</v>
      </c>
      <c r="J181" s="24">
        <v>0.5</v>
      </c>
      <c r="K181" s="24">
        <v>0.44440000000000002</v>
      </c>
      <c r="L181" s="24">
        <v>0.30769999999999997</v>
      </c>
      <c r="M181" s="24">
        <v>0.47060000000000002</v>
      </c>
      <c r="N181" s="17" t="s">
        <v>1281</v>
      </c>
      <c r="O181" s="2">
        <v>210</v>
      </c>
      <c r="P181" s="2">
        <v>7</v>
      </c>
      <c r="Q181" s="10">
        <v>210</v>
      </c>
      <c r="R181" s="10">
        <v>5</v>
      </c>
      <c r="S181" s="10">
        <v>10</v>
      </c>
      <c r="T181" s="14">
        <v>9</v>
      </c>
      <c r="U181" s="18">
        <f t="shared" si="60"/>
        <v>0.5</v>
      </c>
      <c r="V181" s="18">
        <f t="shared" si="61"/>
        <v>0.55555555555555558</v>
      </c>
      <c r="W181" s="20">
        <f t="shared" si="62"/>
        <v>0.35714285714285715</v>
      </c>
      <c r="X181" s="18">
        <f t="shared" si="55"/>
        <v>0.52631578947368418</v>
      </c>
      <c r="Y181" t="s">
        <v>1280</v>
      </c>
      <c r="Z181">
        <v>210</v>
      </c>
      <c r="AA181">
        <v>6</v>
      </c>
      <c r="AB181">
        <v>11</v>
      </c>
      <c r="AC181" s="14">
        <v>9</v>
      </c>
      <c r="AD181" s="18">
        <f t="shared" si="63"/>
        <v>0.54545454545454541</v>
      </c>
      <c r="AE181" s="18">
        <f t="shared" si="64"/>
        <v>0.66666666666666663</v>
      </c>
      <c r="AF181" s="20">
        <f t="shared" si="65"/>
        <v>0.42857142857142855</v>
      </c>
      <c r="AG181" s="18">
        <f t="shared" si="56"/>
        <v>0.6</v>
      </c>
      <c r="AH181" t="s">
        <v>1259</v>
      </c>
      <c r="AI181" s="27" t="str">
        <f t="shared" si="53"/>
        <v>D210 2016 39 2 Eficiencia en el uso</v>
      </c>
    </row>
    <row r="182" spans="1:35" x14ac:dyDescent="0.3">
      <c r="A182" t="s">
        <v>989</v>
      </c>
      <c r="B182" s="13">
        <v>211</v>
      </c>
      <c r="C182">
        <v>4</v>
      </c>
      <c r="D182">
        <v>10</v>
      </c>
      <c r="E182" s="14">
        <v>5</v>
      </c>
      <c r="F182" s="18">
        <f t="shared" si="57"/>
        <v>0.4</v>
      </c>
      <c r="G182" s="18">
        <f t="shared" si="58"/>
        <v>0.8</v>
      </c>
      <c r="H182" s="18">
        <f t="shared" si="59"/>
        <v>0.36363636363636365</v>
      </c>
      <c r="I182" s="18">
        <f t="shared" si="54"/>
        <v>0.53333333333333333</v>
      </c>
      <c r="J182" s="24">
        <v>0.4</v>
      </c>
      <c r="K182" s="24">
        <v>0.8</v>
      </c>
      <c r="L182" s="24">
        <v>0.36359999999999998</v>
      </c>
      <c r="M182" s="24">
        <v>0.5333</v>
      </c>
      <c r="N182" s="17" t="s">
        <v>1281</v>
      </c>
      <c r="O182" s="2">
        <v>211</v>
      </c>
      <c r="P182" s="2">
        <v>3</v>
      </c>
      <c r="Q182" s="10">
        <v>211</v>
      </c>
      <c r="R182" s="10">
        <v>3</v>
      </c>
      <c r="S182" s="10">
        <v>10</v>
      </c>
      <c r="T182" s="14">
        <v>5</v>
      </c>
      <c r="U182" s="18">
        <f t="shared" si="60"/>
        <v>0.3</v>
      </c>
      <c r="V182" s="18">
        <f t="shared" si="61"/>
        <v>0.6</v>
      </c>
      <c r="W182" s="20">
        <f t="shared" si="62"/>
        <v>0.25</v>
      </c>
      <c r="X182" s="18">
        <f t="shared" si="55"/>
        <v>0.4</v>
      </c>
      <c r="Y182" t="s">
        <v>1280</v>
      </c>
      <c r="Z182">
        <v>211</v>
      </c>
      <c r="AA182">
        <v>3</v>
      </c>
      <c r="AB182">
        <v>4</v>
      </c>
      <c r="AC182" s="14">
        <v>5</v>
      </c>
      <c r="AD182" s="18">
        <f t="shared" si="63"/>
        <v>0.75</v>
      </c>
      <c r="AE182" s="18">
        <f t="shared" si="64"/>
        <v>0.6</v>
      </c>
      <c r="AF182" s="20">
        <f t="shared" si="65"/>
        <v>0.5</v>
      </c>
      <c r="AG182" s="18">
        <f t="shared" si="56"/>
        <v>0.66666666666666652</v>
      </c>
      <c r="AH182" t="s">
        <v>1260</v>
      </c>
      <c r="AI182" s="27" t="str">
        <f t="shared" si="53"/>
        <v>D211 2016 39 2 Agrupacion de las universidades</v>
      </c>
    </row>
    <row r="183" spans="1:35" x14ac:dyDescent="0.3">
      <c r="A183" t="s">
        <v>990</v>
      </c>
      <c r="B183" s="13">
        <v>212</v>
      </c>
      <c r="C183">
        <v>2</v>
      </c>
      <c r="D183">
        <v>10</v>
      </c>
      <c r="E183" s="14">
        <v>8</v>
      </c>
      <c r="F183" s="18">
        <f t="shared" si="57"/>
        <v>0.2</v>
      </c>
      <c r="G183" s="18">
        <f t="shared" si="58"/>
        <v>0.25</v>
      </c>
      <c r="H183" s="18">
        <f t="shared" si="59"/>
        <v>0.125</v>
      </c>
      <c r="I183" s="18">
        <f t="shared" si="54"/>
        <v>0.22222222222222224</v>
      </c>
      <c r="J183" s="24">
        <v>0.2</v>
      </c>
      <c r="K183" s="24">
        <v>0.25</v>
      </c>
      <c r="L183" s="24">
        <v>0.125</v>
      </c>
      <c r="M183" s="24">
        <v>0.22220000000000001</v>
      </c>
      <c r="N183" s="17" t="s">
        <v>1281</v>
      </c>
      <c r="O183" s="2">
        <v>212</v>
      </c>
      <c r="P183" s="2">
        <v>3</v>
      </c>
      <c r="Q183" s="10">
        <v>212</v>
      </c>
      <c r="R183" s="10">
        <v>3</v>
      </c>
      <c r="S183" s="10">
        <v>10</v>
      </c>
      <c r="T183" s="14">
        <v>8</v>
      </c>
      <c r="U183" s="18">
        <f t="shared" si="60"/>
        <v>0.3</v>
      </c>
      <c r="V183" s="18">
        <f t="shared" si="61"/>
        <v>0.375</v>
      </c>
      <c r="W183" s="20">
        <f t="shared" si="62"/>
        <v>0.2</v>
      </c>
      <c r="X183" s="18">
        <f t="shared" si="55"/>
        <v>0.33333333333333326</v>
      </c>
      <c r="Y183" t="s">
        <v>1280</v>
      </c>
      <c r="Z183">
        <v>212</v>
      </c>
      <c r="AA183">
        <v>2</v>
      </c>
      <c r="AB183">
        <v>7</v>
      </c>
      <c r="AC183" s="14">
        <v>8</v>
      </c>
      <c r="AD183" s="18">
        <f t="shared" si="63"/>
        <v>0.2857142857142857</v>
      </c>
      <c r="AE183" s="18">
        <f t="shared" si="64"/>
        <v>0.25</v>
      </c>
      <c r="AF183" s="20">
        <f t="shared" si="65"/>
        <v>0.15384615384615385</v>
      </c>
      <c r="AG183" s="18">
        <f t="shared" si="56"/>
        <v>0.26666666666666666</v>
      </c>
      <c r="AH183" t="s">
        <v>1261</v>
      </c>
      <c r="AI183" s="27" t="str">
        <f t="shared" si="53"/>
        <v>D212 2016 39 2 Calimaco</v>
      </c>
    </row>
    <row r="184" spans="1:35" x14ac:dyDescent="0.3">
      <c r="A184" t="s">
        <v>991</v>
      </c>
      <c r="B184" s="13">
        <v>213</v>
      </c>
      <c r="C184">
        <v>1</v>
      </c>
      <c r="D184">
        <v>8</v>
      </c>
      <c r="E184" s="14">
        <v>6</v>
      </c>
      <c r="F184" s="18">
        <f t="shared" si="57"/>
        <v>0.125</v>
      </c>
      <c r="G184" s="18">
        <f t="shared" si="58"/>
        <v>0.16666666666666666</v>
      </c>
      <c r="H184" s="18">
        <f t="shared" si="59"/>
        <v>7.6923076923076927E-2</v>
      </c>
      <c r="I184" s="18">
        <f t="shared" si="54"/>
        <v>0.14285714285714288</v>
      </c>
      <c r="J184" s="24">
        <v>0.125</v>
      </c>
      <c r="K184" s="24">
        <v>0.16669999999999999</v>
      </c>
      <c r="L184" s="24">
        <v>7.6899999999999996E-2</v>
      </c>
      <c r="M184" s="24">
        <v>0.1429</v>
      </c>
      <c r="N184" s="17" t="s">
        <v>1281</v>
      </c>
      <c r="O184" s="2">
        <v>213</v>
      </c>
      <c r="P184" s="2">
        <v>2</v>
      </c>
      <c r="Q184" s="10">
        <v>213</v>
      </c>
      <c r="R184" s="10">
        <v>2</v>
      </c>
      <c r="S184" s="10">
        <v>10</v>
      </c>
      <c r="T184" s="14">
        <v>6</v>
      </c>
      <c r="U184" s="18">
        <f t="shared" si="60"/>
        <v>0.2</v>
      </c>
      <c r="V184" s="18">
        <f t="shared" si="61"/>
        <v>0.33333333333333331</v>
      </c>
      <c r="W184" s="20">
        <f t="shared" si="62"/>
        <v>0.14285714285714285</v>
      </c>
      <c r="X184" s="18">
        <f t="shared" si="55"/>
        <v>0.25</v>
      </c>
      <c r="Y184" t="s">
        <v>1280</v>
      </c>
      <c r="Z184">
        <v>213</v>
      </c>
      <c r="AA184">
        <v>1</v>
      </c>
      <c r="AB184">
        <v>4</v>
      </c>
      <c r="AC184" s="14">
        <v>6</v>
      </c>
      <c r="AD184" s="18">
        <f t="shared" si="63"/>
        <v>0.25</v>
      </c>
      <c r="AE184" s="18">
        <f t="shared" si="64"/>
        <v>0.16666666666666666</v>
      </c>
      <c r="AF184" s="20">
        <f t="shared" si="65"/>
        <v>0.1111111111111111</v>
      </c>
      <c r="AG184" s="18">
        <f t="shared" si="56"/>
        <v>0.2</v>
      </c>
      <c r="AH184" t="s">
        <v>1262</v>
      </c>
      <c r="AI184" s="27" t="str">
        <f t="shared" si="53"/>
        <v>D213 2018 41 1 Meta ranking</v>
      </c>
    </row>
    <row r="185" spans="1:35" x14ac:dyDescent="0.3">
      <c r="A185" t="s">
        <v>992</v>
      </c>
      <c r="B185" s="13">
        <v>214</v>
      </c>
      <c r="C185">
        <v>3</v>
      </c>
      <c r="D185">
        <v>10</v>
      </c>
      <c r="E185" s="14">
        <v>6</v>
      </c>
      <c r="F185" s="18">
        <f t="shared" si="57"/>
        <v>0.3</v>
      </c>
      <c r="G185" s="18">
        <f t="shared" si="58"/>
        <v>0.5</v>
      </c>
      <c r="H185" s="18">
        <f t="shared" si="59"/>
        <v>0.23076923076923078</v>
      </c>
      <c r="I185" s="18">
        <f t="shared" si="54"/>
        <v>0.37499999999999994</v>
      </c>
      <c r="J185" s="24">
        <v>0.3</v>
      </c>
      <c r="K185" s="24">
        <v>0.5</v>
      </c>
      <c r="L185" s="24">
        <v>0.23080000000000001</v>
      </c>
      <c r="M185" s="24">
        <v>0.375</v>
      </c>
      <c r="N185" s="17" t="s">
        <v>1281</v>
      </c>
      <c r="O185" s="2">
        <v>214</v>
      </c>
      <c r="P185" s="2">
        <v>4</v>
      </c>
      <c r="Q185" s="10">
        <v>214</v>
      </c>
      <c r="R185" s="10">
        <v>4</v>
      </c>
      <c r="S185" s="10">
        <v>10</v>
      </c>
      <c r="T185" s="14">
        <v>6</v>
      </c>
      <c r="U185" s="18">
        <f t="shared" si="60"/>
        <v>0.4</v>
      </c>
      <c r="V185" s="18">
        <f t="shared" si="61"/>
        <v>0.66666666666666663</v>
      </c>
      <c r="W185" s="20">
        <f t="shared" si="62"/>
        <v>0.33333333333333331</v>
      </c>
      <c r="X185" s="18">
        <f t="shared" si="55"/>
        <v>0.5</v>
      </c>
      <c r="Y185" t="s">
        <v>1280</v>
      </c>
      <c r="Z185">
        <v>214</v>
      </c>
      <c r="AA185">
        <v>2</v>
      </c>
      <c r="AB185">
        <v>7</v>
      </c>
      <c r="AC185" s="14">
        <v>6</v>
      </c>
      <c r="AD185" s="18">
        <f t="shared" si="63"/>
        <v>0.2857142857142857</v>
      </c>
      <c r="AE185" s="18">
        <f t="shared" si="64"/>
        <v>0.33333333333333331</v>
      </c>
      <c r="AF185" s="20">
        <f t="shared" si="65"/>
        <v>0.18181818181818182</v>
      </c>
      <c r="AG185" s="18">
        <f t="shared" si="56"/>
        <v>0.30769230769230765</v>
      </c>
      <c r="AH185" t="s">
        <v>1263</v>
      </c>
      <c r="AI185" s="27" t="str">
        <f t="shared" si="53"/>
        <v>D214 2018 41 1 Riesgos despejados</v>
      </c>
    </row>
    <row r="186" spans="1:35" x14ac:dyDescent="0.3">
      <c r="A186" t="s">
        <v>993</v>
      </c>
      <c r="B186" s="13">
        <v>215</v>
      </c>
      <c r="C186">
        <v>2</v>
      </c>
      <c r="D186">
        <v>10</v>
      </c>
      <c r="E186" s="14">
        <v>4</v>
      </c>
      <c r="F186" s="18">
        <f t="shared" si="57"/>
        <v>0.2</v>
      </c>
      <c r="G186" s="18">
        <f t="shared" si="58"/>
        <v>0.5</v>
      </c>
      <c r="H186" s="18">
        <f t="shared" si="59"/>
        <v>0.16666666666666666</v>
      </c>
      <c r="I186" s="18">
        <f t="shared" si="54"/>
        <v>0.28571428571428575</v>
      </c>
      <c r="J186" s="24">
        <v>0.2</v>
      </c>
      <c r="K186" s="24">
        <v>0.5</v>
      </c>
      <c r="L186" s="24">
        <v>0.16669999999999999</v>
      </c>
      <c r="M186" s="24">
        <v>0.28570000000000001</v>
      </c>
      <c r="N186" s="17" t="s">
        <v>1281</v>
      </c>
      <c r="O186" s="2">
        <v>215</v>
      </c>
      <c r="P186" s="2">
        <v>3</v>
      </c>
      <c r="Q186" s="10">
        <v>215</v>
      </c>
      <c r="R186" s="10">
        <v>3</v>
      </c>
      <c r="S186" s="10">
        <v>10</v>
      </c>
      <c r="T186" s="14">
        <v>4</v>
      </c>
      <c r="U186" s="18">
        <f t="shared" si="60"/>
        <v>0.3</v>
      </c>
      <c r="V186" s="18">
        <f t="shared" si="61"/>
        <v>0.75</v>
      </c>
      <c r="W186" s="20">
        <f t="shared" si="62"/>
        <v>0.27272727272727271</v>
      </c>
      <c r="X186" s="18">
        <f t="shared" si="55"/>
        <v>0.42857142857142849</v>
      </c>
      <c r="Y186" t="s">
        <v>1280</v>
      </c>
      <c r="Z186">
        <v>215</v>
      </c>
      <c r="AA186">
        <v>4</v>
      </c>
      <c r="AB186">
        <v>11</v>
      </c>
      <c r="AC186" s="14">
        <v>4</v>
      </c>
      <c r="AD186" s="18">
        <f t="shared" si="63"/>
        <v>0.36363636363636365</v>
      </c>
      <c r="AE186" s="18">
        <f t="shared" si="64"/>
        <v>1</v>
      </c>
      <c r="AF186" s="20">
        <f t="shared" si="65"/>
        <v>0.36363636363636365</v>
      </c>
      <c r="AG186" s="18">
        <f t="shared" si="56"/>
        <v>0.53333333333333333</v>
      </c>
      <c r="AH186" t="s">
        <v>1264</v>
      </c>
      <c r="AI186" s="27" t="str">
        <f t="shared" si="53"/>
        <v>D215 2018 41 1 Analisis de la presencia</v>
      </c>
    </row>
    <row r="187" spans="1:35" x14ac:dyDescent="0.3">
      <c r="A187" t="s">
        <v>994</v>
      </c>
      <c r="B187" s="13">
        <v>216</v>
      </c>
      <c r="C187">
        <v>4</v>
      </c>
      <c r="D187">
        <v>10</v>
      </c>
      <c r="E187" s="14">
        <v>5</v>
      </c>
      <c r="F187" s="18">
        <f t="shared" si="57"/>
        <v>0.4</v>
      </c>
      <c r="G187" s="18">
        <f t="shared" si="58"/>
        <v>0.8</v>
      </c>
      <c r="H187" s="18">
        <f t="shared" si="59"/>
        <v>0.36363636363636365</v>
      </c>
      <c r="I187" s="18">
        <f t="shared" si="54"/>
        <v>0.53333333333333333</v>
      </c>
      <c r="J187" s="24">
        <v>0.4</v>
      </c>
      <c r="K187" s="24">
        <v>0.8</v>
      </c>
      <c r="L187" s="24">
        <v>0.36359999999999998</v>
      </c>
      <c r="M187" s="24">
        <v>0.5333</v>
      </c>
      <c r="N187" s="17" t="s">
        <v>1281</v>
      </c>
      <c r="O187" s="2">
        <v>216</v>
      </c>
      <c r="P187" s="2">
        <v>5</v>
      </c>
      <c r="Q187" s="10">
        <v>216</v>
      </c>
      <c r="R187" s="10">
        <v>5</v>
      </c>
      <c r="S187" s="10">
        <v>10</v>
      </c>
      <c r="T187" s="14">
        <v>5</v>
      </c>
      <c r="U187" s="18">
        <f t="shared" si="60"/>
        <v>0.5</v>
      </c>
      <c r="V187" s="18">
        <f t="shared" si="61"/>
        <v>1</v>
      </c>
      <c r="W187" s="20">
        <f t="shared" si="62"/>
        <v>0.5</v>
      </c>
      <c r="X187" s="18">
        <f t="shared" si="55"/>
        <v>0.66666666666666663</v>
      </c>
      <c r="Y187" t="s">
        <v>1280</v>
      </c>
      <c r="Z187">
        <v>216</v>
      </c>
      <c r="AA187">
        <v>5</v>
      </c>
      <c r="AB187">
        <v>10</v>
      </c>
      <c r="AC187" s="14">
        <v>5</v>
      </c>
      <c r="AD187" s="18">
        <f t="shared" si="63"/>
        <v>0.5</v>
      </c>
      <c r="AE187" s="18">
        <f t="shared" si="64"/>
        <v>1</v>
      </c>
      <c r="AF187" s="20">
        <f t="shared" si="65"/>
        <v>0.5</v>
      </c>
      <c r="AG187" s="18">
        <f t="shared" si="56"/>
        <v>0.66666666666666663</v>
      </c>
      <c r="AH187" t="s">
        <v>1265</v>
      </c>
      <c r="AI187" s="27" t="str">
        <f t="shared" si="53"/>
        <v>D216 2018 41 1 Caracteristicas paginas</v>
      </c>
    </row>
    <row r="188" spans="1:35" x14ac:dyDescent="0.3">
      <c r="A188" t="s">
        <v>995</v>
      </c>
      <c r="B188" s="13">
        <v>217</v>
      </c>
      <c r="C188">
        <v>2</v>
      </c>
      <c r="D188">
        <v>10</v>
      </c>
      <c r="E188" s="14">
        <v>2</v>
      </c>
      <c r="F188" s="18">
        <f t="shared" si="57"/>
        <v>0.2</v>
      </c>
      <c r="G188" s="18">
        <f t="shared" si="58"/>
        <v>1</v>
      </c>
      <c r="H188" s="18">
        <f t="shared" si="59"/>
        <v>0.2</v>
      </c>
      <c r="I188" s="18">
        <f t="shared" si="54"/>
        <v>0.33333333333333337</v>
      </c>
      <c r="J188" s="24">
        <v>0.2</v>
      </c>
      <c r="K188" s="24">
        <v>1</v>
      </c>
      <c r="L188" s="24">
        <v>0.2</v>
      </c>
      <c r="M188" s="24">
        <v>0.33329999999999999</v>
      </c>
      <c r="N188" s="17" t="s">
        <v>1281</v>
      </c>
      <c r="O188" s="2">
        <v>217</v>
      </c>
      <c r="P188" s="2">
        <v>2</v>
      </c>
      <c r="Q188" s="10">
        <v>217</v>
      </c>
      <c r="R188" s="10">
        <v>2</v>
      </c>
      <c r="S188" s="10">
        <v>10</v>
      </c>
      <c r="T188" s="14">
        <v>2</v>
      </c>
      <c r="U188" s="18">
        <f t="shared" si="60"/>
        <v>0.2</v>
      </c>
      <c r="V188" s="18">
        <f t="shared" si="61"/>
        <v>1</v>
      </c>
      <c r="W188" s="20">
        <f t="shared" si="62"/>
        <v>0.2</v>
      </c>
      <c r="X188" s="18">
        <f t="shared" si="55"/>
        <v>0.33333333333333337</v>
      </c>
      <c r="Y188" t="s">
        <v>1280</v>
      </c>
      <c r="Z188">
        <v>217</v>
      </c>
      <c r="AA188">
        <v>2</v>
      </c>
      <c r="AB188">
        <v>9</v>
      </c>
      <c r="AC188" s="14">
        <v>2</v>
      </c>
      <c r="AD188" s="18">
        <f t="shared" si="63"/>
        <v>0.22222222222222221</v>
      </c>
      <c r="AE188" s="18">
        <f t="shared" si="64"/>
        <v>1</v>
      </c>
      <c r="AF188" s="20">
        <f t="shared" si="65"/>
        <v>0.22222222222222221</v>
      </c>
      <c r="AG188" s="18">
        <f t="shared" si="56"/>
        <v>0.36363636363636359</v>
      </c>
      <c r="AH188" t="s">
        <v>1266</v>
      </c>
      <c r="AI188" s="27" t="str">
        <f t="shared" si="53"/>
        <v>D217 2018 41 1 Revision analisis</v>
      </c>
    </row>
    <row r="189" spans="1:35" x14ac:dyDescent="0.3">
      <c r="A189" t="s">
        <v>996</v>
      </c>
      <c r="B189" s="13">
        <v>218</v>
      </c>
      <c r="C189">
        <v>2</v>
      </c>
      <c r="D189">
        <v>10</v>
      </c>
      <c r="E189" s="14">
        <v>5</v>
      </c>
      <c r="F189" s="18">
        <f t="shared" si="57"/>
        <v>0.2</v>
      </c>
      <c r="G189" s="18">
        <f t="shared" si="58"/>
        <v>0.4</v>
      </c>
      <c r="H189" s="18">
        <f t="shared" si="59"/>
        <v>0.15384615384615385</v>
      </c>
      <c r="I189" s="18">
        <f t="shared" si="54"/>
        <v>0.26666666666666666</v>
      </c>
      <c r="J189" s="24">
        <v>0.2</v>
      </c>
      <c r="K189" s="24">
        <v>0.4</v>
      </c>
      <c r="L189" s="24">
        <v>0.15379999999999999</v>
      </c>
      <c r="M189" s="24">
        <v>0.26669999999999999</v>
      </c>
      <c r="N189" s="17" t="s">
        <v>1281</v>
      </c>
      <c r="O189" s="2">
        <v>218</v>
      </c>
      <c r="P189" s="2">
        <v>3</v>
      </c>
      <c r="Q189" s="10">
        <v>218</v>
      </c>
      <c r="R189" s="10">
        <v>3</v>
      </c>
      <c r="S189" s="10">
        <v>10</v>
      </c>
      <c r="T189" s="14">
        <v>5</v>
      </c>
      <c r="U189" s="18">
        <f t="shared" si="60"/>
        <v>0.3</v>
      </c>
      <c r="V189" s="18">
        <f t="shared" si="61"/>
        <v>0.6</v>
      </c>
      <c r="W189" s="20">
        <f t="shared" si="62"/>
        <v>0.25</v>
      </c>
      <c r="X189" s="18">
        <f t="shared" si="55"/>
        <v>0.4</v>
      </c>
      <c r="Y189" t="s">
        <v>1280</v>
      </c>
      <c r="Z189">
        <v>218</v>
      </c>
      <c r="AA189">
        <v>3</v>
      </c>
      <c r="AB189">
        <v>7</v>
      </c>
      <c r="AC189" s="14">
        <v>5</v>
      </c>
      <c r="AD189" s="18">
        <f t="shared" si="63"/>
        <v>0.42857142857142855</v>
      </c>
      <c r="AE189" s="18">
        <f t="shared" si="64"/>
        <v>0.6</v>
      </c>
      <c r="AF189" s="20">
        <f t="shared" si="65"/>
        <v>0.33333333333333331</v>
      </c>
      <c r="AG189" s="18">
        <f t="shared" si="56"/>
        <v>0.5</v>
      </c>
      <c r="AH189" t="s">
        <v>1267</v>
      </c>
      <c r="AI189" s="27" t="str">
        <f t="shared" si="53"/>
        <v>D218 2018 41 1 Produccion cientifica</v>
      </c>
    </row>
    <row r="190" spans="1:35" x14ac:dyDescent="0.3">
      <c r="A190" t="s">
        <v>997</v>
      </c>
      <c r="B190" s="13">
        <v>219</v>
      </c>
      <c r="C190">
        <v>1</v>
      </c>
      <c r="D190">
        <v>10</v>
      </c>
      <c r="E190" s="14">
        <v>4</v>
      </c>
      <c r="F190" s="18">
        <f t="shared" si="57"/>
        <v>0.1</v>
      </c>
      <c r="G190" s="18">
        <f t="shared" si="58"/>
        <v>0.25</v>
      </c>
      <c r="H190" s="18">
        <f t="shared" si="59"/>
        <v>7.6923076923076927E-2</v>
      </c>
      <c r="I190" s="18">
        <f t="shared" si="54"/>
        <v>0.14285714285714288</v>
      </c>
      <c r="J190" s="24">
        <v>0.1</v>
      </c>
      <c r="K190" s="24">
        <v>0.25</v>
      </c>
      <c r="L190" s="24">
        <v>7.6899999999999996E-2</v>
      </c>
      <c r="M190" s="24">
        <v>0.1429</v>
      </c>
      <c r="N190" s="17" t="s">
        <v>1281</v>
      </c>
      <c r="O190" s="2">
        <v>219</v>
      </c>
      <c r="P190" s="2">
        <v>2</v>
      </c>
      <c r="Q190" s="10">
        <v>219</v>
      </c>
      <c r="R190" s="10">
        <v>1</v>
      </c>
      <c r="S190" s="10">
        <v>10</v>
      </c>
      <c r="T190" s="14">
        <v>4</v>
      </c>
      <c r="U190" s="18">
        <f t="shared" si="60"/>
        <v>0.1</v>
      </c>
      <c r="V190" s="18">
        <f t="shared" si="61"/>
        <v>0.25</v>
      </c>
      <c r="W190" s="20">
        <f t="shared" si="62"/>
        <v>7.6923076923076927E-2</v>
      </c>
      <c r="X190" s="18">
        <f t="shared" si="55"/>
        <v>0.14285714285714288</v>
      </c>
      <c r="Y190" t="s">
        <v>1280</v>
      </c>
      <c r="Z190">
        <v>219</v>
      </c>
      <c r="AA190">
        <v>4</v>
      </c>
      <c r="AB190">
        <v>8</v>
      </c>
      <c r="AC190" s="14">
        <v>4</v>
      </c>
      <c r="AD190" s="18">
        <f t="shared" si="63"/>
        <v>0.5</v>
      </c>
      <c r="AE190" s="18">
        <f t="shared" si="64"/>
        <v>1</v>
      </c>
      <c r="AF190" s="20">
        <f t="shared" si="65"/>
        <v>0.5</v>
      </c>
      <c r="AG190" s="18">
        <f t="shared" si="56"/>
        <v>0.66666666666666663</v>
      </c>
      <c r="AH190" t="s">
        <v>1268</v>
      </c>
      <c r="AI190" s="27" t="str">
        <f t="shared" si="53"/>
        <v>D219 2018 41 1 Patrones y estrategias</v>
      </c>
    </row>
    <row r="191" spans="1:35" x14ac:dyDescent="0.3">
      <c r="A191" t="s">
        <v>998</v>
      </c>
      <c r="B191" s="13">
        <v>220</v>
      </c>
      <c r="C191">
        <v>2</v>
      </c>
      <c r="D191">
        <v>10</v>
      </c>
      <c r="E191" s="14">
        <v>6</v>
      </c>
      <c r="F191" s="18">
        <f t="shared" si="57"/>
        <v>0.2</v>
      </c>
      <c r="G191" s="18">
        <f t="shared" si="58"/>
        <v>0.33333333333333331</v>
      </c>
      <c r="H191" s="18">
        <f t="shared" si="59"/>
        <v>0.14285714285714285</v>
      </c>
      <c r="I191" s="18">
        <f t="shared" si="54"/>
        <v>0.25</v>
      </c>
      <c r="J191" s="24">
        <v>0.2</v>
      </c>
      <c r="K191" s="24">
        <v>0.33329999999999999</v>
      </c>
      <c r="L191" s="24">
        <v>0.1429</v>
      </c>
      <c r="M191" s="24">
        <v>0.25</v>
      </c>
      <c r="N191" s="17" t="s">
        <v>1281</v>
      </c>
      <c r="O191" s="2">
        <v>220</v>
      </c>
      <c r="P191" s="2">
        <v>2</v>
      </c>
      <c r="Q191" s="10">
        <v>220</v>
      </c>
      <c r="R191" s="10">
        <v>2</v>
      </c>
      <c r="S191" s="10">
        <v>10</v>
      </c>
      <c r="T191" s="14">
        <v>6</v>
      </c>
      <c r="U191" s="18">
        <f t="shared" si="60"/>
        <v>0.2</v>
      </c>
      <c r="V191" s="18">
        <f t="shared" si="61"/>
        <v>0.33333333333333331</v>
      </c>
      <c r="W191" s="20">
        <f t="shared" si="62"/>
        <v>0.14285714285714285</v>
      </c>
      <c r="X191" s="18">
        <f t="shared" si="55"/>
        <v>0.25</v>
      </c>
      <c r="Y191" t="s">
        <v>1280</v>
      </c>
      <c r="Z191">
        <v>220</v>
      </c>
      <c r="AA191">
        <v>4</v>
      </c>
      <c r="AB191">
        <v>12</v>
      </c>
      <c r="AC191" s="14">
        <v>6</v>
      </c>
      <c r="AD191" s="18">
        <f t="shared" si="63"/>
        <v>0.33333333333333331</v>
      </c>
      <c r="AE191" s="18">
        <f t="shared" si="64"/>
        <v>0.66666666666666663</v>
      </c>
      <c r="AF191" s="20">
        <f t="shared" si="65"/>
        <v>0.2857142857142857</v>
      </c>
      <c r="AG191" s="18">
        <f t="shared" si="56"/>
        <v>0.44444444444444442</v>
      </c>
      <c r="AH191" t="s">
        <v>1269</v>
      </c>
      <c r="AI191" s="27" t="str">
        <f t="shared" si="53"/>
        <v>D220 2017 40 4 Beneficios de las relaciones</v>
      </c>
    </row>
    <row r="192" spans="1:35" x14ac:dyDescent="0.3">
      <c r="A192" t="s">
        <v>999</v>
      </c>
      <c r="B192" s="13">
        <v>221</v>
      </c>
      <c r="C192">
        <v>4</v>
      </c>
      <c r="D192">
        <v>10</v>
      </c>
      <c r="E192" s="14">
        <v>6</v>
      </c>
      <c r="F192" s="18">
        <f t="shared" si="57"/>
        <v>0.4</v>
      </c>
      <c r="G192" s="18">
        <f t="shared" si="58"/>
        <v>0.66666666666666663</v>
      </c>
      <c r="H192" s="18">
        <f t="shared" si="59"/>
        <v>0.33333333333333331</v>
      </c>
      <c r="I192" s="18">
        <f t="shared" si="54"/>
        <v>0.5</v>
      </c>
      <c r="J192" s="24">
        <v>0.4</v>
      </c>
      <c r="K192" s="24">
        <v>0.66669999999999996</v>
      </c>
      <c r="L192" s="24">
        <v>0.33329999999999999</v>
      </c>
      <c r="M192" s="24">
        <v>0.5</v>
      </c>
      <c r="N192" s="17" t="s">
        <v>1281</v>
      </c>
      <c r="O192" s="2">
        <v>221</v>
      </c>
      <c r="P192" s="2">
        <v>3</v>
      </c>
      <c r="Q192" s="10">
        <v>221</v>
      </c>
      <c r="R192" s="10">
        <v>3</v>
      </c>
      <c r="S192" s="10">
        <v>10</v>
      </c>
      <c r="T192" s="14">
        <v>6</v>
      </c>
      <c r="U192" s="18">
        <f t="shared" si="60"/>
        <v>0.3</v>
      </c>
      <c r="V192" s="18">
        <f t="shared" si="61"/>
        <v>0.5</v>
      </c>
      <c r="W192" s="20">
        <f t="shared" si="62"/>
        <v>0.23076923076923078</v>
      </c>
      <c r="X192" s="18">
        <f t="shared" si="55"/>
        <v>0.37499999999999994</v>
      </c>
      <c r="Y192" t="s">
        <v>1280</v>
      </c>
      <c r="Z192">
        <v>221</v>
      </c>
      <c r="AA192">
        <v>4</v>
      </c>
      <c r="AB192">
        <v>11</v>
      </c>
      <c r="AC192" s="14">
        <v>6</v>
      </c>
      <c r="AD192" s="18">
        <f t="shared" si="63"/>
        <v>0.36363636363636365</v>
      </c>
      <c r="AE192" s="18">
        <f t="shared" si="64"/>
        <v>0.66666666666666663</v>
      </c>
      <c r="AF192" s="20">
        <f t="shared" si="65"/>
        <v>0.30769230769230771</v>
      </c>
      <c r="AG192" s="18">
        <f t="shared" si="56"/>
        <v>0.4705882352941177</v>
      </c>
      <c r="AH192" t="s">
        <v>1270</v>
      </c>
      <c r="AI192" s="27" t="str">
        <f t="shared" si="53"/>
        <v>D221 2017 40 4 Investigacion radiofonica</v>
      </c>
    </row>
    <row r="193" spans="1:35" x14ac:dyDescent="0.3">
      <c r="A193" t="s">
        <v>1000</v>
      </c>
      <c r="B193" s="13">
        <v>222</v>
      </c>
      <c r="C193">
        <v>4</v>
      </c>
      <c r="D193">
        <v>10</v>
      </c>
      <c r="E193" s="14">
        <v>6</v>
      </c>
      <c r="F193" s="18">
        <f t="shared" si="57"/>
        <v>0.4</v>
      </c>
      <c r="G193" s="18">
        <f t="shared" si="58"/>
        <v>0.66666666666666663</v>
      </c>
      <c r="H193" s="18">
        <f t="shared" si="59"/>
        <v>0.33333333333333331</v>
      </c>
      <c r="I193" s="18">
        <f t="shared" si="54"/>
        <v>0.5</v>
      </c>
      <c r="J193" s="24">
        <v>0.4</v>
      </c>
      <c r="K193" s="24">
        <v>0.66669999999999996</v>
      </c>
      <c r="L193" s="24">
        <v>0.33329999999999999</v>
      </c>
      <c r="M193" s="24">
        <v>0.5</v>
      </c>
      <c r="N193" s="17" t="s">
        <v>1281</v>
      </c>
      <c r="O193" s="2">
        <v>222</v>
      </c>
      <c r="P193" s="2">
        <v>3</v>
      </c>
      <c r="Q193" s="10">
        <v>222</v>
      </c>
      <c r="R193" s="10">
        <v>3</v>
      </c>
      <c r="S193" s="10">
        <v>10</v>
      </c>
      <c r="T193" s="14">
        <v>6</v>
      </c>
      <c r="U193" s="18">
        <f t="shared" si="60"/>
        <v>0.3</v>
      </c>
      <c r="V193" s="18">
        <f t="shared" si="61"/>
        <v>0.5</v>
      </c>
      <c r="W193" s="20">
        <f t="shared" si="62"/>
        <v>0.23076923076923078</v>
      </c>
      <c r="X193" s="18">
        <f t="shared" si="55"/>
        <v>0.37499999999999994</v>
      </c>
      <c r="Y193" t="s">
        <v>1280</v>
      </c>
      <c r="Z193">
        <v>222</v>
      </c>
      <c r="AA193">
        <v>3</v>
      </c>
      <c r="AB193">
        <v>8</v>
      </c>
      <c r="AC193" s="14">
        <v>6</v>
      </c>
      <c r="AD193" s="18">
        <f t="shared" si="63"/>
        <v>0.375</v>
      </c>
      <c r="AE193" s="18">
        <f t="shared" si="64"/>
        <v>0.5</v>
      </c>
      <c r="AF193" s="20">
        <f t="shared" si="65"/>
        <v>0.27272727272727271</v>
      </c>
      <c r="AG193" s="18">
        <f t="shared" si="56"/>
        <v>0.42857142857142855</v>
      </c>
      <c r="AH193" t="s">
        <v>1271</v>
      </c>
      <c r="AI193" s="27" t="str">
        <f t="shared" si="53"/>
        <v>D222 2017 40 4 Promocion de la lectura</v>
      </c>
    </row>
    <row r="194" spans="1:35" x14ac:dyDescent="0.3">
      <c r="A194" t="s">
        <v>1001</v>
      </c>
      <c r="B194" s="13">
        <v>223</v>
      </c>
      <c r="C194">
        <v>6</v>
      </c>
      <c r="D194">
        <v>10</v>
      </c>
      <c r="E194" s="14">
        <v>9</v>
      </c>
      <c r="F194" s="18">
        <f t="shared" ref="F194:F201" si="66">C194/D194</f>
        <v>0.6</v>
      </c>
      <c r="G194" s="18">
        <f t="shared" ref="G194:G201" si="67">C194/E194</f>
        <v>0.66666666666666663</v>
      </c>
      <c r="H194" s="18">
        <f t="shared" ref="H194:H201" si="68">C194/(E194+(D194-C194))</f>
        <v>0.46153846153846156</v>
      </c>
      <c r="I194" s="18">
        <f t="shared" si="54"/>
        <v>0.63157894736842102</v>
      </c>
      <c r="J194" s="24">
        <v>0.6</v>
      </c>
      <c r="K194" s="24">
        <v>0.66669999999999996</v>
      </c>
      <c r="L194" s="24">
        <v>0.46150000000000002</v>
      </c>
      <c r="M194" s="24">
        <v>0.63160000000000005</v>
      </c>
      <c r="N194" s="17" t="s">
        <v>1281</v>
      </c>
      <c r="O194" s="2">
        <v>223</v>
      </c>
      <c r="P194" s="2">
        <v>6</v>
      </c>
      <c r="Q194" s="10">
        <v>223</v>
      </c>
      <c r="R194" s="10">
        <v>3</v>
      </c>
      <c r="S194" s="10">
        <v>10</v>
      </c>
      <c r="T194" s="14">
        <v>9</v>
      </c>
      <c r="U194" s="18">
        <f t="shared" ref="U194:U201" si="69">R194/S194</f>
        <v>0.3</v>
      </c>
      <c r="V194" s="18">
        <f t="shared" ref="V194:V201" si="70">R194/T194</f>
        <v>0.33333333333333331</v>
      </c>
      <c r="W194" s="20">
        <f t="shared" ref="W194:W201" si="71">R194/(T194+(S194-R194))</f>
        <v>0.1875</v>
      </c>
      <c r="X194" s="18">
        <f t="shared" si="55"/>
        <v>0.31578947368421051</v>
      </c>
      <c r="Y194" t="s">
        <v>1280</v>
      </c>
      <c r="Z194">
        <v>223</v>
      </c>
      <c r="AA194" s="31">
        <v>8</v>
      </c>
      <c r="AB194">
        <v>10</v>
      </c>
      <c r="AC194" s="14">
        <v>9</v>
      </c>
      <c r="AD194" s="18">
        <f t="shared" ref="AD194:AD201" si="72">AA194/AB194</f>
        <v>0.8</v>
      </c>
      <c r="AE194" s="18">
        <f t="shared" ref="AE194:AE201" si="73">AA194/AC194</f>
        <v>0.88888888888888884</v>
      </c>
      <c r="AF194" s="20">
        <f t="shared" ref="AF194:AF201" si="74">AA194/(AC194+(AB194-AA194))</f>
        <v>0.72727272727272729</v>
      </c>
      <c r="AG194" s="18">
        <f t="shared" si="56"/>
        <v>0.8421052631578948</v>
      </c>
      <c r="AH194" t="s">
        <v>1272</v>
      </c>
      <c r="AI194" s="27" t="str">
        <f t="shared" ref="AI194:AI201" si="75">A194</f>
        <v>D223 2017 40 4 Revistas iberoamericanas</v>
      </c>
    </row>
    <row r="195" spans="1:35" x14ac:dyDescent="0.3">
      <c r="A195" t="s">
        <v>1002</v>
      </c>
      <c r="B195" s="13">
        <v>224</v>
      </c>
      <c r="C195">
        <v>3</v>
      </c>
      <c r="D195">
        <v>9</v>
      </c>
      <c r="E195" s="14">
        <v>6</v>
      </c>
      <c r="F195" s="18">
        <f t="shared" si="66"/>
        <v>0.33333333333333331</v>
      </c>
      <c r="G195" s="18">
        <f t="shared" si="67"/>
        <v>0.5</v>
      </c>
      <c r="H195" s="18">
        <f t="shared" si="68"/>
        <v>0.25</v>
      </c>
      <c r="I195" s="18">
        <f t="shared" ref="I195:I201" si="76">2*(F195*G195)/(F195+G195)</f>
        <v>0.4</v>
      </c>
      <c r="J195" s="24">
        <v>0.33329999999999999</v>
      </c>
      <c r="K195" s="24">
        <v>0.5</v>
      </c>
      <c r="L195" s="24">
        <v>0.25</v>
      </c>
      <c r="M195" s="24">
        <v>0.4</v>
      </c>
      <c r="N195" s="17" t="s">
        <v>1281</v>
      </c>
      <c r="O195" s="2">
        <v>224</v>
      </c>
      <c r="P195" s="2">
        <v>2</v>
      </c>
      <c r="Q195" s="10">
        <v>224</v>
      </c>
      <c r="R195" s="10">
        <v>2</v>
      </c>
      <c r="S195" s="10">
        <v>10</v>
      </c>
      <c r="T195" s="14">
        <v>6</v>
      </c>
      <c r="U195" s="18">
        <f t="shared" si="69"/>
        <v>0.2</v>
      </c>
      <c r="V195" s="18">
        <f t="shared" si="70"/>
        <v>0.33333333333333331</v>
      </c>
      <c r="W195" s="20">
        <f t="shared" si="71"/>
        <v>0.14285714285714285</v>
      </c>
      <c r="X195" s="18">
        <f t="shared" ref="X195:X201" si="77">2*(U195*V195)/(U195+V195)</f>
        <v>0.25</v>
      </c>
      <c r="Y195" t="s">
        <v>1280</v>
      </c>
      <c r="Z195">
        <v>224</v>
      </c>
      <c r="AA195">
        <v>3</v>
      </c>
      <c r="AB195">
        <v>10</v>
      </c>
      <c r="AC195" s="14">
        <v>6</v>
      </c>
      <c r="AD195" s="18">
        <f t="shared" si="72"/>
        <v>0.3</v>
      </c>
      <c r="AE195" s="18">
        <f t="shared" si="73"/>
        <v>0.5</v>
      </c>
      <c r="AF195" s="20">
        <f t="shared" si="74"/>
        <v>0.23076923076923078</v>
      </c>
      <c r="AG195" s="18">
        <f t="shared" ref="AG195:AG201" si="78">2*(AD195*AE195)/(AD195+AE195)</f>
        <v>0.37499999999999994</v>
      </c>
      <c r="AH195" t="s">
        <v>1273</v>
      </c>
      <c r="AI195" s="27" t="str">
        <f t="shared" si="75"/>
        <v>D224 2017 40 4 Las artes</v>
      </c>
    </row>
    <row r="196" spans="1:35" x14ac:dyDescent="0.3">
      <c r="A196" t="s">
        <v>1003</v>
      </c>
      <c r="B196" s="13">
        <v>225</v>
      </c>
      <c r="C196">
        <v>5</v>
      </c>
      <c r="D196">
        <v>10</v>
      </c>
      <c r="E196" s="14">
        <v>5</v>
      </c>
      <c r="F196" s="18">
        <f t="shared" si="66"/>
        <v>0.5</v>
      </c>
      <c r="G196" s="18">
        <f t="shared" si="67"/>
        <v>1</v>
      </c>
      <c r="H196" s="18">
        <f t="shared" si="68"/>
        <v>0.5</v>
      </c>
      <c r="I196" s="18">
        <f t="shared" si="76"/>
        <v>0.66666666666666663</v>
      </c>
      <c r="J196" s="24">
        <v>0.5</v>
      </c>
      <c r="K196" s="24">
        <v>1</v>
      </c>
      <c r="L196" s="24">
        <v>0.5</v>
      </c>
      <c r="M196" s="24">
        <v>0.66669999999999996</v>
      </c>
      <c r="N196" s="17" t="s">
        <v>1281</v>
      </c>
      <c r="O196" s="2">
        <v>225</v>
      </c>
      <c r="P196" s="2">
        <v>4</v>
      </c>
      <c r="Q196" s="10">
        <v>225</v>
      </c>
      <c r="R196" s="10">
        <v>4</v>
      </c>
      <c r="S196" s="10">
        <v>10</v>
      </c>
      <c r="T196" s="14">
        <v>5</v>
      </c>
      <c r="U196" s="18">
        <f t="shared" si="69"/>
        <v>0.4</v>
      </c>
      <c r="V196" s="18">
        <f t="shared" si="70"/>
        <v>0.8</v>
      </c>
      <c r="W196" s="20">
        <f t="shared" si="71"/>
        <v>0.36363636363636365</v>
      </c>
      <c r="X196" s="18">
        <f t="shared" si="77"/>
        <v>0.53333333333333333</v>
      </c>
      <c r="Y196" t="s">
        <v>1280</v>
      </c>
      <c r="Z196">
        <v>225</v>
      </c>
      <c r="AA196">
        <v>4</v>
      </c>
      <c r="AB196">
        <v>8</v>
      </c>
      <c r="AC196" s="14">
        <v>5</v>
      </c>
      <c r="AD196" s="18">
        <f t="shared" si="72"/>
        <v>0.5</v>
      </c>
      <c r="AE196" s="18">
        <f t="shared" si="73"/>
        <v>0.8</v>
      </c>
      <c r="AF196" s="20">
        <f t="shared" si="74"/>
        <v>0.44444444444444442</v>
      </c>
      <c r="AG196" s="18">
        <f t="shared" si="78"/>
        <v>0.61538461538461542</v>
      </c>
      <c r="AH196" t="s">
        <v>1274</v>
      </c>
      <c r="AI196" s="27" t="str">
        <f t="shared" si="75"/>
        <v>D225 2017 40 4 El uso de los medios</v>
      </c>
    </row>
    <row r="197" spans="1:35" x14ac:dyDescent="0.3">
      <c r="A197" t="s">
        <v>1004</v>
      </c>
      <c r="B197" s="13">
        <v>226</v>
      </c>
      <c r="C197">
        <v>2</v>
      </c>
      <c r="D197">
        <v>10</v>
      </c>
      <c r="E197" s="14">
        <v>5</v>
      </c>
      <c r="F197" s="18">
        <f t="shared" si="66"/>
        <v>0.2</v>
      </c>
      <c r="G197" s="18">
        <f t="shared" si="67"/>
        <v>0.4</v>
      </c>
      <c r="H197" s="18">
        <f t="shared" si="68"/>
        <v>0.15384615384615385</v>
      </c>
      <c r="I197" s="18">
        <f t="shared" si="76"/>
        <v>0.26666666666666666</v>
      </c>
      <c r="J197" s="24">
        <v>0.2</v>
      </c>
      <c r="K197" s="24">
        <v>0.4</v>
      </c>
      <c r="L197" s="24">
        <v>0.15379999999999999</v>
      </c>
      <c r="M197" s="24">
        <v>0.26669999999999999</v>
      </c>
      <c r="N197" s="17" t="s">
        <v>1281</v>
      </c>
      <c r="O197" s="2">
        <v>226</v>
      </c>
      <c r="P197" s="2">
        <v>2</v>
      </c>
      <c r="Q197" s="10">
        <v>226</v>
      </c>
      <c r="R197" s="10">
        <v>2</v>
      </c>
      <c r="S197" s="10">
        <v>10</v>
      </c>
      <c r="T197" s="14">
        <v>5</v>
      </c>
      <c r="U197" s="18">
        <f t="shared" si="69"/>
        <v>0.2</v>
      </c>
      <c r="V197" s="18">
        <f t="shared" si="70"/>
        <v>0.4</v>
      </c>
      <c r="W197" s="20">
        <f t="shared" si="71"/>
        <v>0.15384615384615385</v>
      </c>
      <c r="X197" s="18">
        <f t="shared" si="77"/>
        <v>0.26666666666666666</v>
      </c>
      <c r="Y197" t="s">
        <v>1280</v>
      </c>
      <c r="Z197">
        <v>226</v>
      </c>
      <c r="AA197">
        <v>2</v>
      </c>
      <c r="AB197">
        <v>12</v>
      </c>
      <c r="AC197" s="14">
        <v>5</v>
      </c>
      <c r="AD197" s="18">
        <f t="shared" si="72"/>
        <v>0.16666666666666666</v>
      </c>
      <c r="AE197" s="18">
        <f t="shared" si="73"/>
        <v>0.4</v>
      </c>
      <c r="AF197" s="20">
        <f t="shared" si="74"/>
        <v>0.13333333333333333</v>
      </c>
      <c r="AG197" s="18">
        <f t="shared" si="78"/>
        <v>0.23529411764705882</v>
      </c>
      <c r="AH197" t="s">
        <v>1275</v>
      </c>
      <c r="AI197" s="27" t="str">
        <f t="shared" si="75"/>
        <v>D226 2017 40 3 Primera generacion</v>
      </c>
    </row>
    <row r="198" spans="1:35" x14ac:dyDescent="0.3">
      <c r="A198" t="s">
        <v>1005</v>
      </c>
      <c r="B198" s="13">
        <v>227</v>
      </c>
      <c r="C198">
        <v>1</v>
      </c>
      <c r="D198">
        <v>9</v>
      </c>
      <c r="E198" s="14">
        <v>4</v>
      </c>
      <c r="F198" s="18">
        <f t="shared" si="66"/>
        <v>0.1111111111111111</v>
      </c>
      <c r="G198" s="18">
        <f t="shared" si="67"/>
        <v>0.25</v>
      </c>
      <c r="H198" s="18">
        <f t="shared" si="68"/>
        <v>8.3333333333333329E-2</v>
      </c>
      <c r="I198" s="18">
        <f t="shared" si="76"/>
        <v>0.15384615384615383</v>
      </c>
      <c r="J198" s="24">
        <v>0.1111</v>
      </c>
      <c r="K198" s="24">
        <v>0.25</v>
      </c>
      <c r="L198" s="24">
        <v>8.3299999999999999E-2</v>
      </c>
      <c r="M198" s="24">
        <v>0.15379999999999999</v>
      </c>
      <c r="N198" s="17" t="s">
        <v>1281</v>
      </c>
      <c r="O198" s="2">
        <v>227</v>
      </c>
      <c r="P198" s="2">
        <v>3</v>
      </c>
      <c r="Q198" s="10">
        <v>227</v>
      </c>
      <c r="R198" s="10">
        <v>3</v>
      </c>
      <c r="S198" s="10">
        <v>10</v>
      </c>
      <c r="T198" s="14">
        <v>4</v>
      </c>
      <c r="U198" s="18">
        <f t="shared" si="69"/>
        <v>0.3</v>
      </c>
      <c r="V198" s="18">
        <f t="shared" si="70"/>
        <v>0.75</v>
      </c>
      <c r="W198" s="20">
        <f t="shared" si="71"/>
        <v>0.27272727272727271</v>
      </c>
      <c r="X198" s="18">
        <f t="shared" si="77"/>
        <v>0.42857142857142849</v>
      </c>
      <c r="Y198" t="s">
        <v>1280</v>
      </c>
      <c r="Z198">
        <v>227</v>
      </c>
      <c r="AA198">
        <v>3</v>
      </c>
      <c r="AB198">
        <v>7</v>
      </c>
      <c r="AC198" s="14">
        <v>4</v>
      </c>
      <c r="AD198" s="18">
        <f t="shared" si="72"/>
        <v>0.42857142857142855</v>
      </c>
      <c r="AE198" s="18">
        <f t="shared" si="73"/>
        <v>0.75</v>
      </c>
      <c r="AF198" s="20">
        <f t="shared" si="74"/>
        <v>0.375</v>
      </c>
      <c r="AG198" s="18">
        <f t="shared" si="78"/>
        <v>0.54545454545454541</v>
      </c>
      <c r="AH198" t="s">
        <v>1276</v>
      </c>
      <c r="AI198" s="27" t="str">
        <f t="shared" si="75"/>
        <v>D227 2017 40 3 Modelos evaluativos</v>
      </c>
    </row>
    <row r="199" spans="1:35" x14ac:dyDescent="0.3">
      <c r="A199" t="s">
        <v>1006</v>
      </c>
      <c r="B199" s="13">
        <v>228</v>
      </c>
      <c r="C199">
        <v>1</v>
      </c>
      <c r="D199">
        <v>10</v>
      </c>
      <c r="E199" s="14">
        <v>11</v>
      </c>
      <c r="F199" s="18">
        <f t="shared" si="66"/>
        <v>0.1</v>
      </c>
      <c r="G199" s="18">
        <f t="shared" si="67"/>
        <v>9.0909090909090912E-2</v>
      </c>
      <c r="H199" s="18">
        <f t="shared" si="68"/>
        <v>0.05</v>
      </c>
      <c r="I199" s="18">
        <f t="shared" si="76"/>
        <v>9.5238095238095247E-2</v>
      </c>
      <c r="J199" s="24">
        <v>0.1</v>
      </c>
      <c r="K199" s="24">
        <v>9.0899999999999995E-2</v>
      </c>
      <c r="L199" s="24">
        <v>0.05</v>
      </c>
      <c r="M199" s="24">
        <v>9.5200000000000007E-2</v>
      </c>
      <c r="N199" s="17" t="s">
        <v>1281</v>
      </c>
      <c r="O199" s="2">
        <v>228</v>
      </c>
      <c r="P199" s="2">
        <v>2</v>
      </c>
      <c r="Q199" s="10">
        <v>228</v>
      </c>
      <c r="R199" s="10">
        <v>2</v>
      </c>
      <c r="S199" s="10">
        <v>10</v>
      </c>
      <c r="T199" s="14">
        <v>11</v>
      </c>
      <c r="U199" s="18">
        <f t="shared" si="69"/>
        <v>0.2</v>
      </c>
      <c r="V199" s="18">
        <f t="shared" si="70"/>
        <v>0.18181818181818182</v>
      </c>
      <c r="W199" s="20">
        <f t="shared" si="71"/>
        <v>0.10526315789473684</v>
      </c>
      <c r="X199" s="18">
        <f t="shared" si="77"/>
        <v>0.19047619047619049</v>
      </c>
      <c r="Y199" t="s">
        <v>1280</v>
      </c>
      <c r="Z199">
        <v>228</v>
      </c>
      <c r="AA199">
        <v>6</v>
      </c>
      <c r="AB199">
        <v>15</v>
      </c>
      <c r="AC199" s="14">
        <v>11</v>
      </c>
      <c r="AD199" s="18">
        <f t="shared" si="72"/>
        <v>0.4</v>
      </c>
      <c r="AE199" s="18">
        <f t="shared" si="73"/>
        <v>0.54545454545454541</v>
      </c>
      <c r="AF199" s="20">
        <f t="shared" si="74"/>
        <v>0.3</v>
      </c>
      <c r="AG199" s="18">
        <f t="shared" si="78"/>
        <v>0.46153846153846151</v>
      </c>
      <c r="AH199" t="s">
        <v>1277</v>
      </c>
      <c r="AI199" s="27" t="str">
        <f t="shared" si="75"/>
        <v>D228 2017 40 3 Estudio metrico</v>
      </c>
    </row>
    <row r="200" spans="1:35" x14ac:dyDescent="0.3">
      <c r="A200" t="s">
        <v>1007</v>
      </c>
      <c r="B200" s="13">
        <v>229</v>
      </c>
      <c r="C200">
        <v>3</v>
      </c>
      <c r="D200">
        <v>10</v>
      </c>
      <c r="E200" s="14">
        <v>7</v>
      </c>
      <c r="F200" s="18">
        <f t="shared" si="66"/>
        <v>0.3</v>
      </c>
      <c r="G200" s="18">
        <f t="shared" si="67"/>
        <v>0.42857142857142855</v>
      </c>
      <c r="H200" s="18">
        <f t="shared" si="68"/>
        <v>0.21428571428571427</v>
      </c>
      <c r="I200" s="18">
        <f t="shared" si="76"/>
        <v>0.3529411764705882</v>
      </c>
      <c r="J200" s="24">
        <v>0.3</v>
      </c>
      <c r="K200" s="24">
        <v>0.42859999999999998</v>
      </c>
      <c r="L200" s="24">
        <v>0.21429999999999999</v>
      </c>
      <c r="M200" s="24">
        <v>0.35289999999999999</v>
      </c>
      <c r="N200" s="17" t="s">
        <v>1281</v>
      </c>
      <c r="O200" s="2">
        <v>229</v>
      </c>
      <c r="P200" s="2">
        <v>3</v>
      </c>
      <c r="Q200" s="10">
        <v>229</v>
      </c>
      <c r="R200" s="10">
        <v>2</v>
      </c>
      <c r="S200" s="10">
        <v>10</v>
      </c>
      <c r="T200" s="14">
        <v>7</v>
      </c>
      <c r="U200" s="18">
        <f t="shared" si="69"/>
        <v>0.2</v>
      </c>
      <c r="V200" s="18">
        <f t="shared" si="70"/>
        <v>0.2857142857142857</v>
      </c>
      <c r="W200" s="20">
        <f t="shared" si="71"/>
        <v>0.13333333333333333</v>
      </c>
      <c r="X200" s="18">
        <f t="shared" si="77"/>
        <v>0.23529411764705882</v>
      </c>
      <c r="Y200" t="s">
        <v>1280</v>
      </c>
      <c r="Z200">
        <v>229</v>
      </c>
      <c r="AA200">
        <v>2</v>
      </c>
      <c r="AB200">
        <v>7</v>
      </c>
      <c r="AC200" s="14">
        <v>7</v>
      </c>
      <c r="AD200" s="18">
        <f t="shared" si="72"/>
        <v>0.2857142857142857</v>
      </c>
      <c r="AE200" s="18">
        <f t="shared" si="73"/>
        <v>0.2857142857142857</v>
      </c>
      <c r="AF200" s="20">
        <f t="shared" si="74"/>
        <v>0.16666666666666666</v>
      </c>
      <c r="AG200" s="18">
        <f t="shared" si="78"/>
        <v>0.2857142857142857</v>
      </c>
      <c r="AH200" t="s">
        <v>1278</v>
      </c>
      <c r="AI200" s="27" t="str">
        <f t="shared" si="75"/>
        <v>D229 2017 40 3 Determinacion de grupos</v>
      </c>
    </row>
    <row r="201" spans="1:35" x14ac:dyDescent="0.3">
      <c r="A201" t="s">
        <v>1008</v>
      </c>
      <c r="B201" s="13">
        <v>230</v>
      </c>
      <c r="C201">
        <v>1</v>
      </c>
      <c r="D201">
        <v>10</v>
      </c>
      <c r="E201" s="14">
        <v>2</v>
      </c>
      <c r="F201" s="18">
        <f t="shared" si="66"/>
        <v>0.1</v>
      </c>
      <c r="G201" s="18">
        <f t="shared" si="67"/>
        <v>0.5</v>
      </c>
      <c r="H201" s="18">
        <f t="shared" si="68"/>
        <v>9.0909090909090912E-2</v>
      </c>
      <c r="I201" s="18">
        <f t="shared" si="76"/>
        <v>0.16666666666666669</v>
      </c>
      <c r="J201" s="24">
        <v>0.1</v>
      </c>
      <c r="K201" s="24">
        <v>0.5</v>
      </c>
      <c r="L201" s="24">
        <v>9.0899999999999995E-2</v>
      </c>
      <c r="M201" s="24">
        <v>0.16669999999999999</v>
      </c>
      <c r="N201" s="17" t="s">
        <v>1281</v>
      </c>
      <c r="O201" s="2">
        <v>230</v>
      </c>
      <c r="P201" s="2">
        <v>1</v>
      </c>
      <c r="Q201" s="10">
        <v>230</v>
      </c>
      <c r="R201" s="10">
        <v>1</v>
      </c>
      <c r="S201" s="10">
        <v>10</v>
      </c>
      <c r="T201" s="14">
        <v>2</v>
      </c>
      <c r="U201" s="18">
        <f t="shared" si="69"/>
        <v>0.1</v>
      </c>
      <c r="V201" s="18">
        <f t="shared" si="70"/>
        <v>0.5</v>
      </c>
      <c r="W201" s="20">
        <f t="shared" si="71"/>
        <v>9.0909090909090912E-2</v>
      </c>
      <c r="X201" s="18">
        <f t="shared" si="77"/>
        <v>0.16666666666666669</v>
      </c>
      <c r="Y201" t="s">
        <v>1280</v>
      </c>
      <c r="Z201">
        <v>230</v>
      </c>
      <c r="AA201">
        <v>1</v>
      </c>
      <c r="AB201">
        <v>3</v>
      </c>
      <c r="AC201" s="14">
        <v>2</v>
      </c>
      <c r="AD201" s="18">
        <f t="shared" si="72"/>
        <v>0.33333333333333331</v>
      </c>
      <c r="AE201" s="18">
        <f t="shared" si="73"/>
        <v>0.5</v>
      </c>
      <c r="AF201" s="20">
        <f t="shared" si="74"/>
        <v>0.25</v>
      </c>
      <c r="AG201" s="18">
        <f t="shared" si="78"/>
        <v>0.4</v>
      </c>
      <c r="AH201" t="s">
        <v>1279</v>
      </c>
      <c r="AI201" s="27" t="str">
        <f t="shared" si="75"/>
        <v>D230 2017 40 3 Caracteristicas generales</v>
      </c>
    </row>
    <row r="202" spans="1:35" s="23" customFormat="1" x14ac:dyDescent="0.3">
      <c r="B202" s="26"/>
      <c r="C202" s="25">
        <f t="shared" ref="C202:I202" si="79">AVERAGE(C2:C201)</f>
        <v>2.5350000000000001</v>
      </c>
      <c r="D202" s="25">
        <f t="shared" si="79"/>
        <v>9.8350000000000009</v>
      </c>
      <c r="E202" s="25">
        <f t="shared" si="79"/>
        <v>7.3150000000000004</v>
      </c>
      <c r="F202" s="25">
        <f t="shared" si="79"/>
        <v>0.25739880952380972</v>
      </c>
      <c r="G202" s="25">
        <f t="shared" si="79"/>
        <v>0.38639697982615984</v>
      </c>
      <c r="H202" s="25">
        <f t="shared" si="79"/>
        <v>0.18320217077739126</v>
      </c>
      <c r="I202" s="25" t="e">
        <f t="shared" si="79"/>
        <v>#DIV/0!</v>
      </c>
      <c r="J202" s="25">
        <f t="shared" ref="J202:P202" si="80">AVERAGE(J2:J201)</f>
        <v>0.25739850000000014</v>
      </c>
      <c r="K202" s="25">
        <f t="shared" si="80"/>
        <v>0.38639350000000044</v>
      </c>
      <c r="L202" s="25">
        <f t="shared" si="80"/>
        <v>0.1832</v>
      </c>
      <c r="M202" s="25">
        <f t="shared" si="80"/>
        <v>0.29633399999999982</v>
      </c>
      <c r="N202" s="17" t="s">
        <v>1281</v>
      </c>
      <c r="O202" s="26"/>
      <c r="P202" s="2">
        <f t="shared" si="80"/>
        <v>3.5612244897959182</v>
      </c>
      <c r="Q202" s="25"/>
      <c r="R202" s="10">
        <f t="shared" ref="R202" si="81">AVERAGE(R2:R201)</f>
        <v>2.7250000000000001</v>
      </c>
      <c r="S202" s="10">
        <f t="shared" ref="S202" si="82">AVERAGE(S2:S201)</f>
        <v>10</v>
      </c>
      <c r="T202" s="14">
        <f t="shared" ref="T202" si="83">AVERAGE(T2:T201)</f>
        <v>7.3</v>
      </c>
      <c r="U202" s="25">
        <f t="shared" ref="U202" si="84">AVERAGE(U2:U201)</f>
        <v>0.27249999999999985</v>
      </c>
      <c r="V202" s="25">
        <f t="shared" ref="V202" si="85">AVERAGE(V2:V201)</f>
        <v>0.41309860583602842</v>
      </c>
      <c r="W202" s="25">
        <f t="shared" ref="W202" si="86">AVERAGE(W2:W201)</f>
        <v>0.19710696499922709</v>
      </c>
      <c r="X202" s="25">
        <f t="shared" ref="X202" si="87">AVERAGE(X2:X201)</f>
        <v>0.31651186016999538</v>
      </c>
      <c r="Y202" t="s">
        <v>1280</v>
      </c>
      <c r="Z202" s="26"/>
      <c r="AA202" s="2">
        <f t="shared" ref="AA202:AB202" si="88">AVERAGE(AA2:AA201)</f>
        <v>3.395</v>
      </c>
      <c r="AB202" s="10">
        <f t="shared" si="88"/>
        <v>8.8699999999999992</v>
      </c>
      <c r="AC202" s="14">
        <f t="shared" ref="AC202:AG202" si="89">AVERAGE(AC2:AC201)</f>
        <v>7.3</v>
      </c>
      <c r="AD202" s="32">
        <f t="shared" si="89"/>
        <v>0.39101941930618439</v>
      </c>
      <c r="AE202" s="33">
        <f t="shared" si="89"/>
        <v>0.52130690783244971</v>
      </c>
      <c r="AF202" s="25">
        <f t="shared" si="89"/>
        <v>0.28840515440606401</v>
      </c>
      <c r="AG202" s="25">
        <f t="shared" si="89"/>
        <v>0.42491556396521546</v>
      </c>
      <c r="AH202" s="25"/>
      <c r="AI202" s="25"/>
    </row>
    <row r="203" spans="1:35" s="28" customFormat="1" x14ac:dyDescent="0.3">
      <c r="A203" s="28" t="s">
        <v>870</v>
      </c>
      <c r="B203" s="35" t="s">
        <v>855</v>
      </c>
      <c r="C203" s="28" t="s">
        <v>873</v>
      </c>
      <c r="D203" s="28" t="s">
        <v>871</v>
      </c>
      <c r="E203" s="27" t="s">
        <v>872</v>
      </c>
      <c r="F203" s="36" t="s">
        <v>854</v>
      </c>
      <c r="G203" s="36" t="s">
        <v>859</v>
      </c>
      <c r="H203" s="36" t="s">
        <v>853</v>
      </c>
      <c r="I203" s="36" t="s">
        <v>860</v>
      </c>
      <c r="J203" s="28" t="s">
        <v>875</v>
      </c>
      <c r="K203" s="28" t="s">
        <v>876</v>
      </c>
      <c r="L203" s="28" t="s">
        <v>874</v>
      </c>
      <c r="M203" s="28" t="s">
        <v>877</v>
      </c>
      <c r="N203" s="36" t="s">
        <v>1281</v>
      </c>
      <c r="O203" s="37" t="s">
        <v>0</v>
      </c>
      <c r="P203" s="37" t="s">
        <v>852</v>
      </c>
      <c r="Q203" s="38" t="s">
        <v>855</v>
      </c>
      <c r="R203" s="38" t="s">
        <v>857</v>
      </c>
      <c r="S203" s="38" t="s">
        <v>856</v>
      </c>
      <c r="T203" s="27" t="s">
        <v>858</v>
      </c>
      <c r="U203" s="36" t="s">
        <v>854</v>
      </c>
      <c r="V203" s="36" t="s">
        <v>859</v>
      </c>
      <c r="W203" s="36" t="s">
        <v>853</v>
      </c>
      <c r="X203" s="36" t="s">
        <v>860</v>
      </c>
      <c r="Y203" s="28" t="s">
        <v>1280</v>
      </c>
      <c r="Z203" s="38" t="s">
        <v>855</v>
      </c>
      <c r="AA203" s="38" t="s">
        <v>857</v>
      </c>
      <c r="AB203" s="38" t="s">
        <v>856</v>
      </c>
      <c r="AC203" s="27" t="s">
        <v>858</v>
      </c>
      <c r="AD203" s="36" t="s">
        <v>854</v>
      </c>
      <c r="AE203" s="36" t="s">
        <v>859</v>
      </c>
      <c r="AF203" s="36" t="s">
        <v>853</v>
      </c>
      <c r="AG203" s="36" t="s">
        <v>860</v>
      </c>
      <c r="AH203" s="35" t="s">
        <v>855</v>
      </c>
      <c r="AI203" s="27" t="str">
        <f>A203</f>
        <v>Documento</v>
      </c>
    </row>
    <row r="204" spans="1:35" x14ac:dyDescent="0.3">
      <c r="B204" s="38" t="s">
        <v>855</v>
      </c>
      <c r="C204" s="38" t="s">
        <v>857</v>
      </c>
      <c r="D204" s="38" t="s">
        <v>856</v>
      </c>
      <c r="E204" s="27" t="s">
        <v>858</v>
      </c>
      <c r="J204" s="36" t="s">
        <v>854</v>
      </c>
      <c r="K204" s="36" t="s">
        <v>859</v>
      </c>
      <c r="L204" s="36" t="s">
        <v>853</v>
      </c>
      <c r="M204" s="36" t="s">
        <v>860</v>
      </c>
    </row>
  </sheetData>
  <conditionalFormatting sqref="V2:V201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7">
      <colorScale>
        <cfvo type="min"/>
        <cfvo type="max"/>
        <color theme="5" tint="0.79998168889431442"/>
        <color theme="9" tint="0.79998168889431442"/>
      </colorScale>
    </cfRule>
  </conditionalFormatting>
  <conditionalFormatting sqref="W2:W201 U2:U201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2:AD201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2:G20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max"/>
        <color theme="5" tint="0.79998168889431442"/>
        <color theme="9" tint="0.79998168889431442"/>
      </colorScale>
    </cfRule>
  </conditionalFormatting>
  <conditionalFormatting sqref="H2:H201 F2:F201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2:I201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E2:AE201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5">
      <colorScale>
        <cfvo type="min"/>
        <cfvo type="max"/>
        <color theme="5" tint="0.79998168889431442"/>
        <color theme="9" tint="0.79998168889431442"/>
      </colorScale>
    </cfRule>
  </conditionalFormatting>
  <conditionalFormatting sqref="AF2:AF20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G2:AG20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2:N20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2:X201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IDEAL</vt:lpstr>
      <vt:lpstr>20</vt:lpstr>
      <vt:lpstr>10</vt:lpstr>
      <vt:lpstr>KEA</vt:lpstr>
      <vt:lpstr>MAUI</vt:lpstr>
      <vt:lpstr>SISA</vt:lpstr>
      <vt:lpstr>RESULTADOS</vt:lpstr>
      <vt:lpstr>SISA!MATERIAS_SISA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Díaz</dc:creator>
  <cp:lastModifiedBy>andru</cp:lastModifiedBy>
  <dcterms:created xsi:type="dcterms:W3CDTF">2015-06-05T18:19:34Z</dcterms:created>
  <dcterms:modified xsi:type="dcterms:W3CDTF">2021-05-22T11:42:48Z</dcterms:modified>
</cp:coreProperties>
</file>