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ko\Dropbox\Dell_LapTop\Sphagnum_seqs\Sphagnum_manuscript\Manuscript_files\Manuscript_v3\mBio_Submition\mBio_ReSubmition\resubmition2\"/>
    </mc:Choice>
  </mc:AlternateContent>
  <xr:revisionPtr revIDLastSave="0" documentId="8_{C14BA448-7424-498E-9B13-D1C123077183}" xr6:coauthVersionLast="47" xr6:coauthVersionMax="47" xr10:uidLastSave="{00000000-0000-0000-0000-000000000000}"/>
  <bookViews>
    <workbookView xWindow="-108" yWindow="-108" windowWidth="23256" windowHeight="12576" xr2:uid="{4A7B285A-51ED-4489-ACA7-65F795DB3646}"/>
  </bookViews>
  <sheets>
    <sheet name="Table_S8.MetaG_T_quality_fil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G17" i="1"/>
  <c r="J17" i="1"/>
  <c r="M17" i="1"/>
  <c r="P17" i="1"/>
  <c r="S17" i="1"/>
  <c r="D18" i="1"/>
  <c r="G18" i="1"/>
  <c r="J18" i="1"/>
  <c r="M18" i="1"/>
  <c r="P18" i="1"/>
  <c r="S18" i="1"/>
  <c r="D20" i="1"/>
  <c r="G20" i="1"/>
  <c r="J20" i="1"/>
  <c r="M20" i="1"/>
  <c r="P20" i="1"/>
  <c r="S20" i="1"/>
  <c r="D22" i="1"/>
  <c r="G22" i="1"/>
  <c r="J22" i="1"/>
  <c r="M22" i="1"/>
  <c r="P22" i="1"/>
  <c r="S22" i="1"/>
  <c r="D23" i="1"/>
  <c r="G23" i="1"/>
  <c r="J23" i="1"/>
  <c r="M23" i="1"/>
  <c r="P23" i="1"/>
  <c r="S23" i="1"/>
</calcChain>
</file>

<file path=xl/sharedStrings.xml><?xml version="1.0" encoding="utf-8"?>
<sst xmlns="http://schemas.openxmlformats.org/spreadsheetml/2006/main" count="68" uniqueCount="19">
  <si>
    <t>Bac+Arch+Unclass (%)</t>
  </si>
  <si>
    <t>Prokariotic reads</t>
  </si>
  <si>
    <t>no rRNA</t>
  </si>
  <si>
    <t>noHost (%)</t>
  </si>
  <si>
    <t>noHost</t>
  </si>
  <si>
    <t>QC (%)</t>
  </si>
  <si>
    <t>QC</t>
  </si>
  <si>
    <t>raw reads</t>
  </si>
  <si>
    <t>num_paired_seqs</t>
  </si>
  <si>
    <t>sum_len</t>
  </si>
  <si>
    <t>num_seqs</t>
  </si>
  <si>
    <t>Fd</t>
  </si>
  <si>
    <t>Fc</t>
  </si>
  <si>
    <t>Fa</t>
  </si>
  <si>
    <t>Fb</t>
  </si>
  <si>
    <t>Sphagnum fallax</t>
  </si>
  <si>
    <t>Sphagnum magellanicum</t>
  </si>
  <si>
    <t>Table S8b. Summary of Metatranscriptomic libriries quality control</t>
  </si>
  <si>
    <t>Table S8a. Summary of Metagenomic libriries quality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</si>
</sst>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3" fontId="0" fillId="0" borderId="0" xfId="0" applyNumberFormat="1"/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left" vertical="center"/>
    </xf>
    <xf numFmtId="3" fontId="1" fillId="0" borderId="7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" fontId="0" fillId="0" borderId="0" xfId="0" applyNumberFormat="1"/>
    <xf numFmtId="4" fontId="1" fillId="0" borderId="7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/>
    <xf numFmtId="3" fontId="1" fillId="0" borderId="1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1C44-2816-4CDB-8258-FF045A21903F}">
  <dimension ref="A1:T24"/>
  <sheetViews>
    <sheetView tabSelected="1" workbookViewId="0">
      <selection activeCell="J27" sqref="J27"/>
    </sheetView>
  </sheetViews>
  <sheetFormatPr defaultRowHeight="14.4" x14ac:dyDescent="0.3"/>
  <cols>
    <col min="1" max="1" width="20.21875" bestFit="1" customWidth="1"/>
    <col min="2" max="2" width="11.21875" bestFit="1" customWidth="1"/>
    <col min="3" max="3" width="13.77734375" bestFit="1" customWidth="1"/>
    <col min="4" max="4" width="16.77734375" bestFit="1" customWidth="1"/>
    <col min="5" max="5" width="11.21875" bestFit="1" customWidth="1"/>
    <col min="6" max="6" width="13.77734375" bestFit="1" customWidth="1"/>
    <col min="7" max="7" width="16.77734375" bestFit="1" customWidth="1"/>
    <col min="8" max="8" width="11.21875" bestFit="1" customWidth="1"/>
    <col min="9" max="9" width="13.77734375" bestFit="1" customWidth="1"/>
    <col min="10" max="10" width="16.77734375" bestFit="1" customWidth="1"/>
    <col min="11" max="11" width="11.21875" bestFit="1" customWidth="1"/>
    <col min="12" max="12" width="13.77734375" bestFit="1" customWidth="1"/>
    <col min="13" max="13" width="16.77734375" bestFit="1" customWidth="1"/>
    <col min="14" max="14" width="11.21875" bestFit="1" customWidth="1"/>
    <col min="15" max="15" width="13.77734375" bestFit="1" customWidth="1"/>
    <col min="16" max="16" width="16.77734375" bestFit="1" customWidth="1"/>
    <col min="17" max="17" width="11.21875" bestFit="1" customWidth="1"/>
    <col min="18" max="18" width="13.77734375" bestFit="1" customWidth="1"/>
    <col min="19" max="19" width="16.77734375" bestFit="1" customWidth="1"/>
    <col min="20" max="20" width="13.44140625" bestFit="1" customWidth="1"/>
  </cols>
  <sheetData>
    <row r="1" spans="1:20" x14ac:dyDescent="0.3">
      <c r="A1" t="s">
        <v>18</v>
      </c>
    </row>
    <row r="2" spans="1:20" x14ac:dyDescent="0.3">
      <c r="A2" s="34"/>
      <c r="B2" s="33" t="s">
        <v>16</v>
      </c>
      <c r="C2" s="32"/>
      <c r="D2" s="32"/>
      <c r="E2" s="32"/>
      <c r="F2" s="32"/>
      <c r="G2" s="32"/>
      <c r="H2" s="32"/>
      <c r="I2" s="32"/>
      <c r="J2" s="32"/>
      <c r="K2" s="33" t="s">
        <v>15</v>
      </c>
      <c r="L2" s="32"/>
      <c r="M2" s="32"/>
      <c r="N2" s="32"/>
      <c r="O2" s="32"/>
      <c r="P2" s="32"/>
      <c r="Q2" s="32"/>
      <c r="R2" s="32"/>
      <c r="S2" s="31"/>
    </row>
    <row r="3" spans="1:20" x14ac:dyDescent="0.3">
      <c r="A3" s="34"/>
      <c r="B3" s="27" t="s">
        <v>14</v>
      </c>
      <c r="C3" s="26"/>
      <c r="D3" s="25"/>
      <c r="E3" s="27" t="s">
        <v>12</v>
      </c>
      <c r="F3" s="26"/>
      <c r="G3" s="25"/>
      <c r="H3" s="27" t="s">
        <v>11</v>
      </c>
      <c r="I3" s="26"/>
      <c r="J3" s="26"/>
      <c r="K3" s="27" t="s">
        <v>13</v>
      </c>
      <c r="L3" s="26"/>
      <c r="M3" s="26"/>
      <c r="N3" s="30" t="s">
        <v>12</v>
      </c>
      <c r="O3" s="29"/>
      <c r="P3" s="28"/>
      <c r="Q3" s="27" t="s">
        <v>11</v>
      </c>
      <c r="R3" s="26"/>
      <c r="S3" s="25"/>
    </row>
    <row r="4" spans="1:20" x14ac:dyDescent="0.3">
      <c r="A4" s="34"/>
      <c r="B4" s="41" t="s">
        <v>10</v>
      </c>
      <c r="C4" s="40" t="s">
        <v>9</v>
      </c>
      <c r="D4" s="39" t="s">
        <v>8</v>
      </c>
      <c r="E4" s="37" t="s">
        <v>10</v>
      </c>
      <c r="F4" s="37" t="s">
        <v>9</v>
      </c>
      <c r="G4" s="36" t="s">
        <v>8</v>
      </c>
      <c r="H4" s="38" t="s">
        <v>10</v>
      </c>
      <c r="I4" s="37" t="s">
        <v>9</v>
      </c>
      <c r="J4" s="37" t="s">
        <v>8</v>
      </c>
      <c r="K4" s="38" t="s">
        <v>10</v>
      </c>
      <c r="L4" s="37" t="s">
        <v>9</v>
      </c>
      <c r="M4" s="37" t="s">
        <v>8</v>
      </c>
      <c r="N4" s="41" t="s">
        <v>10</v>
      </c>
      <c r="O4" s="40" t="s">
        <v>9</v>
      </c>
      <c r="P4" s="39" t="s">
        <v>8</v>
      </c>
      <c r="Q4" s="38" t="s">
        <v>10</v>
      </c>
      <c r="R4" s="37" t="s">
        <v>9</v>
      </c>
      <c r="S4" s="36" t="s">
        <v>8</v>
      </c>
    </row>
    <row r="5" spans="1:20" x14ac:dyDescent="0.3">
      <c r="B5" s="14">
        <v>187500752</v>
      </c>
      <c r="C5" s="13">
        <v>28312613552</v>
      </c>
      <c r="D5" s="12">
        <v>93750376</v>
      </c>
      <c r="E5" s="13">
        <v>218975676</v>
      </c>
      <c r="F5" s="13">
        <v>33065327076</v>
      </c>
      <c r="G5" s="12">
        <v>109487838</v>
      </c>
      <c r="H5" s="14">
        <v>139832078</v>
      </c>
      <c r="I5" s="13">
        <v>21114643778</v>
      </c>
      <c r="J5" s="13">
        <v>69916039</v>
      </c>
      <c r="K5" s="14">
        <v>278192266</v>
      </c>
      <c r="L5" s="13">
        <v>42007032166</v>
      </c>
      <c r="M5" s="13">
        <v>139096133</v>
      </c>
      <c r="N5" s="14">
        <v>204118124</v>
      </c>
      <c r="O5" s="13">
        <v>30821836724</v>
      </c>
      <c r="P5" s="12">
        <v>102059062</v>
      </c>
      <c r="Q5" s="14">
        <v>229264406</v>
      </c>
      <c r="R5" s="13">
        <v>34618925306</v>
      </c>
      <c r="S5" s="12">
        <v>114632203</v>
      </c>
    </row>
    <row r="6" spans="1:20" x14ac:dyDescent="0.3">
      <c r="A6" s="22" t="s">
        <v>6</v>
      </c>
      <c r="B6" s="14">
        <v>137495502</v>
      </c>
      <c r="C6" s="13">
        <v>20021571037</v>
      </c>
      <c r="D6" s="12">
        <v>68747751</v>
      </c>
      <c r="E6" s="13">
        <v>152821388</v>
      </c>
      <c r="F6" s="13">
        <v>22253028712</v>
      </c>
      <c r="G6" s="12">
        <v>76410694</v>
      </c>
      <c r="H6" s="14">
        <v>98563120</v>
      </c>
      <c r="I6" s="13">
        <v>14361831518</v>
      </c>
      <c r="J6" s="13">
        <v>49281560</v>
      </c>
      <c r="K6" s="14">
        <v>192955560</v>
      </c>
      <c r="L6" s="13">
        <v>28159810141</v>
      </c>
      <c r="M6" s="13">
        <v>96477780</v>
      </c>
      <c r="N6" s="14">
        <v>144062400</v>
      </c>
      <c r="O6" s="13">
        <v>21101621779</v>
      </c>
      <c r="P6" s="12">
        <v>72031200</v>
      </c>
      <c r="Q6" s="14">
        <v>155366268</v>
      </c>
      <c r="R6" s="13">
        <v>22641294772</v>
      </c>
      <c r="S6" s="12">
        <v>77683134</v>
      </c>
    </row>
    <row r="7" spans="1:20" x14ac:dyDescent="0.3">
      <c r="A7" s="22" t="s">
        <v>5</v>
      </c>
      <c r="B7" s="21">
        <v>73.330640295245317</v>
      </c>
      <c r="C7" s="20">
        <v>70.716082074965058</v>
      </c>
      <c r="D7" s="19">
        <v>73.330640295245317</v>
      </c>
      <c r="E7" s="20">
        <v>69.789207089832203</v>
      </c>
      <c r="F7" s="20">
        <v>67.300192315811231</v>
      </c>
      <c r="G7" s="19">
        <v>69.789207089832203</v>
      </c>
      <c r="H7" s="21">
        <v>70.486773428340243</v>
      </c>
      <c r="I7" s="20">
        <v>68.018346267172333</v>
      </c>
      <c r="J7" s="20">
        <v>70.486773428340243</v>
      </c>
      <c r="K7" s="21">
        <v>69.360504795629367</v>
      </c>
      <c r="L7" s="20">
        <v>67.035943005257622</v>
      </c>
      <c r="M7" s="20">
        <v>69.360504795629367</v>
      </c>
      <c r="N7" s="21">
        <v>70.577956125052381</v>
      </c>
      <c r="O7" s="20">
        <v>68.463219658057653</v>
      </c>
      <c r="P7" s="19">
        <v>70.577956125052381</v>
      </c>
      <c r="Q7" s="21">
        <v>67.767286998750251</v>
      </c>
      <c r="R7" s="20">
        <v>65.401495199147362</v>
      </c>
      <c r="S7" s="19">
        <v>67.767286998750251</v>
      </c>
      <c r="T7" s="18"/>
    </row>
    <row r="8" spans="1:20" x14ac:dyDescent="0.3">
      <c r="A8" s="22" t="s">
        <v>4</v>
      </c>
      <c r="B8" s="14">
        <v>104516678</v>
      </c>
      <c r="C8" s="13">
        <v>15203765040</v>
      </c>
      <c r="D8" s="12">
        <v>52258339</v>
      </c>
      <c r="E8" s="13">
        <v>101591084</v>
      </c>
      <c r="F8" s="13">
        <v>14765027504</v>
      </c>
      <c r="G8" s="12">
        <v>50795542</v>
      </c>
      <c r="H8" s="14">
        <v>59379062</v>
      </c>
      <c r="I8" s="13">
        <v>8631377217</v>
      </c>
      <c r="J8" s="13">
        <v>29689531</v>
      </c>
      <c r="K8" s="14">
        <v>111117652</v>
      </c>
      <c r="L8" s="13">
        <v>16172035375</v>
      </c>
      <c r="M8" s="13">
        <v>55558826</v>
      </c>
      <c r="N8" s="14">
        <v>60907152</v>
      </c>
      <c r="O8" s="13">
        <v>8889753921</v>
      </c>
      <c r="P8" s="12">
        <v>30453576</v>
      </c>
      <c r="Q8" s="14">
        <v>73225068</v>
      </c>
      <c r="R8" s="13">
        <v>10642141265</v>
      </c>
      <c r="S8" s="12">
        <v>36612534</v>
      </c>
    </row>
    <row r="9" spans="1:20" x14ac:dyDescent="0.3">
      <c r="A9" s="22" t="s">
        <v>3</v>
      </c>
      <c r="B9" s="21">
        <v>55.742004704066474</v>
      </c>
      <c r="C9" s="20">
        <v>53.699616999597012</v>
      </c>
      <c r="D9" s="19">
        <v>55.742004704066474</v>
      </c>
      <c r="E9" s="20">
        <v>46.393775717810776</v>
      </c>
      <c r="F9" s="20">
        <v>44.654109938374042</v>
      </c>
      <c r="G9" s="19">
        <v>46.393775717810776</v>
      </c>
      <c r="H9" s="21">
        <v>42.464549514883132</v>
      </c>
      <c r="I9" s="20">
        <v>40.878630526522542</v>
      </c>
      <c r="J9" s="20">
        <v>42.464549514883132</v>
      </c>
      <c r="K9" s="21">
        <v>39.942753836298238</v>
      </c>
      <c r="L9" s="20">
        <v>38.498400246636457</v>
      </c>
      <c r="M9" s="20">
        <v>39.942753836298238</v>
      </c>
      <c r="N9" s="21">
        <v>29.839169009803364</v>
      </c>
      <c r="O9" s="20">
        <v>28.842388598074127</v>
      </c>
      <c r="P9" s="19">
        <v>29.839169009803364</v>
      </c>
      <c r="Q9" s="21">
        <v>31.939134939245651</v>
      </c>
      <c r="R9" s="20">
        <v>30.740819280012577</v>
      </c>
      <c r="S9" s="19">
        <v>31.939134939245651</v>
      </c>
      <c r="T9" s="18"/>
    </row>
    <row r="10" spans="1:20" x14ac:dyDescent="0.3">
      <c r="A10" s="11" t="s">
        <v>1</v>
      </c>
      <c r="B10" s="8">
        <v>64746226</v>
      </c>
      <c r="C10" s="7">
        <v>9408771861</v>
      </c>
      <c r="D10" s="6">
        <v>32373113</v>
      </c>
      <c r="E10" s="9">
        <v>65137326</v>
      </c>
      <c r="F10" s="9">
        <v>9458486095</v>
      </c>
      <c r="G10" s="35">
        <v>32568663</v>
      </c>
      <c r="H10" s="9">
        <v>37521314</v>
      </c>
      <c r="I10" s="9">
        <v>5449592411</v>
      </c>
      <c r="J10" s="35">
        <v>18760657</v>
      </c>
      <c r="K10" s="9">
        <v>71288042</v>
      </c>
      <c r="L10" s="9">
        <v>10368424196</v>
      </c>
      <c r="M10" s="35">
        <v>35644021</v>
      </c>
      <c r="N10" s="8">
        <v>39027038</v>
      </c>
      <c r="O10" s="9">
        <v>5692398280</v>
      </c>
      <c r="P10" s="6">
        <v>19513608</v>
      </c>
      <c r="Q10" s="8">
        <v>46623224</v>
      </c>
      <c r="R10" s="9">
        <v>6770045149</v>
      </c>
      <c r="S10" s="6">
        <v>23311612</v>
      </c>
      <c r="T10" s="5"/>
    </row>
    <row r="11" spans="1:20" x14ac:dyDescent="0.3">
      <c r="A11" s="4" t="s">
        <v>0</v>
      </c>
      <c r="B11" s="3">
        <v>34.531182040272562</v>
      </c>
      <c r="C11" s="2">
        <v>33.23173201131538</v>
      </c>
      <c r="D11" s="1">
        <v>34.531182040272562</v>
      </c>
      <c r="E11" s="2">
        <v>29.746375117937756</v>
      </c>
      <c r="F11" s="2">
        <v>28.605451484752763</v>
      </c>
      <c r="G11" s="1">
        <v>29.746375117937756</v>
      </c>
      <c r="H11" s="3">
        <v>26.833123369589057</v>
      </c>
      <c r="I11" s="2">
        <v>25.809539901772339</v>
      </c>
      <c r="J11" s="2">
        <v>26.833123369589057</v>
      </c>
      <c r="K11" s="3">
        <v>25.625457898243653</v>
      </c>
      <c r="L11" s="2">
        <v>24.682591607583461</v>
      </c>
      <c r="M11" s="2">
        <v>25.625457898243653</v>
      </c>
      <c r="N11" s="3">
        <v>19.119829849112271</v>
      </c>
      <c r="O11" s="2">
        <v>18.468718561368238</v>
      </c>
      <c r="P11" s="1">
        <v>19.119917053519462</v>
      </c>
      <c r="Q11" s="3">
        <v>20.336006279143042</v>
      </c>
      <c r="R11" s="2">
        <v>19.555907900545503</v>
      </c>
      <c r="S11" s="1">
        <v>20.336006279143042</v>
      </c>
    </row>
    <row r="12" spans="1:20" x14ac:dyDescent="0.3">
      <c r="A12" s="34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</row>
    <row r="13" spans="1:20" x14ac:dyDescent="0.3">
      <c r="A13" t="s">
        <v>17</v>
      </c>
    </row>
    <row r="14" spans="1:20" x14ac:dyDescent="0.3">
      <c r="A14" s="24"/>
      <c r="B14" s="33" t="s">
        <v>16</v>
      </c>
      <c r="C14" s="32"/>
      <c r="D14" s="32"/>
      <c r="E14" s="32"/>
      <c r="F14" s="32"/>
      <c r="G14" s="32"/>
      <c r="H14" s="32"/>
      <c r="I14" s="32"/>
      <c r="J14" s="31"/>
      <c r="K14" s="33" t="s">
        <v>15</v>
      </c>
      <c r="L14" s="32"/>
      <c r="M14" s="32"/>
      <c r="N14" s="32"/>
      <c r="O14" s="32"/>
      <c r="P14" s="32"/>
      <c r="Q14" s="32"/>
      <c r="R14" s="32"/>
      <c r="S14" s="31"/>
    </row>
    <row r="15" spans="1:20" x14ac:dyDescent="0.3">
      <c r="A15" s="24"/>
      <c r="B15" s="27" t="s">
        <v>14</v>
      </c>
      <c r="C15" s="26"/>
      <c r="D15" s="25"/>
      <c r="E15" s="27" t="s">
        <v>12</v>
      </c>
      <c r="F15" s="26"/>
      <c r="G15" s="25"/>
      <c r="H15" s="27" t="s">
        <v>11</v>
      </c>
      <c r="I15" s="26"/>
      <c r="J15" s="26"/>
      <c r="K15" s="27" t="s">
        <v>13</v>
      </c>
      <c r="L15" s="26"/>
      <c r="M15" s="26"/>
      <c r="N15" s="30" t="s">
        <v>12</v>
      </c>
      <c r="O15" s="29"/>
      <c r="P15" s="28"/>
      <c r="Q15" s="27" t="s">
        <v>11</v>
      </c>
      <c r="R15" s="26"/>
      <c r="S15" s="25"/>
    </row>
    <row r="16" spans="1:20" x14ac:dyDescent="0.3">
      <c r="A16" s="24"/>
      <c r="B16" s="23" t="s">
        <v>10</v>
      </c>
      <c r="C16" s="23" t="s">
        <v>9</v>
      </c>
      <c r="D16" s="23" t="s">
        <v>8</v>
      </c>
      <c r="E16" s="23" t="s">
        <v>10</v>
      </c>
      <c r="F16" s="23" t="s">
        <v>9</v>
      </c>
      <c r="G16" s="23" t="s">
        <v>8</v>
      </c>
      <c r="H16" s="23" t="s">
        <v>10</v>
      </c>
      <c r="I16" s="23" t="s">
        <v>9</v>
      </c>
      <c r="J16" s="23" t="s">
        <v>8</v>
      </c>
      <c r="K16" s="23" t="s">
        <v>10</v>
      </c>
      <c r="L16" s="23" t="s">
        <v>9</v>
      </c>
      <c r="M16" s="23" t="s">
        <v>8</v>
      </c>
      <c r="N16" s="23" t="s">
        <v>10</v>
      </c>
      <c r="O16" s="23" t="s">
        <v>9</v>
      </c>
      <c r="P16" s="23" t="s">
        <v>8</v>
      </c>
      <c r="Q16" s="23" t="s">
        <v>10</v>
      </c>
      <c r="R16" s="23" t="s">
        <v>9</v>
      </c>
      <c r="S16" s="23" t="s">
        <v>8</v>
      </c>
    </row>
    <row r="17" spans="1:20" x14ac:dyDescent="0.3">
      <c r="A17" s="22" t="s">
        <v>7</v>
      </c>
      <c r="B17" s="10">
        <v>147059728</v>
      </c>
      <c r="C17" s="9">
        <v>22206018928</v>
      </c>
      <c r="D17" s="6">
        <f>B17/2</f>
        <v>73529864</v>
      </c>
      <c r="E17" s="10">
        <v>135905816</v>
      </c>
      <c r="F17" s="9">
        <v>20521778216</v>
      </c>
      <c r="G17" s="6">
        <f>E17/2</f>
        <v>67952908</v>
      </c>
      <c r="H17" s="8">
        <v>147696346</v>
      </c>
      <c r="I17" s="7">
        <v>22302148246</v>
      </c>
      <c r="J17" s="7">
        <f>H17/2</f>
        <v>73848173</v>
      </c>
      <c r="K17" s="10">
        <v>162490096</v>
      </c>
      <c r="L17" s="9">
        <v>24536004496</v>
      </c>
      <c r="M17" s="6">
        <f>K17/2</f>
        <v>81245048</v>
      </c>
      <c r="N17" s="7">
        <v>152890502</v>
      </c>
      <c r="O17" s="7">
        <v>23086465802</v>
      </c>
      <c r="P17" s="6">
        <f>N17/2</f>
        <v>76445251</v>
      </c>
      <c r="Q17" s="8">
        <v>141749156</v>
      </c>
      <c r="R17" s="7">
        <v>21404122556</v>
      </c>
      <c r="S17" s="6">
        <f>Q17/2</f>
        <v>70874578</v>
      </c>
    </row>
    <row r="18" spans="1:20" x14ac:dyDescent="0.3">
      <c r="A18" s="22" t="s">
        <v>6</v>
      </c>
      <c r="B18" s="16">
        <v>60658678</v>
      </c>
      <c r="C18" s="15">
        <v>8166320492</v>
      </c>
      <c r="D18" s="12">
        <f>B18/2</f>
        <v>30329339</v>
      </c>
      <c r="E18" s="16">
        <v>55997500</v>
      </c>
      <c r="F18" s="15">
        <v>7609106831</v>
      </c>
      <c r="G18" s="12">
        <f>E18/2</f>
        <v>27998750</v>
      </c>
      <c r="H18" s="14">
        <v>62075580</v>
      </c>
      <c r="I18" s="13">
        <v>8473426619</v>
      </c>
      <c r="J18" s="13">
        <f>H18/2</f>
        <v>31037790</v>
      </c>
      <c r="K18" s="16">
        <v>65798774</v>
      </c>
      <c r="L18" s="15">
        <v>8804743237</v>
      </c>
      <c r="M18" s="12">
        <f>K18/2</f>
        <v>32899387</v>
      </c>
      <c r="N18" s="13">
        <v>61711204</v>
      </c>
      <c r="O18" s="13">
        <v>8378591813</v>
      </c>
      <c r="P18" s="12">
        <f>N18/2</f>
        <v>30855602</v>
      </c>
      <c r="Q18" s="14">
        <v>101130820</v>
      </c>
      <c r="R18" s="13">
        <v>14102213377</v>
      </c>
      <c r="S18" s="12">
        <f>Q18/2</f>
        <v>50565410</v>
      </c>
    </row>
    <row r="19" spans="1:20" x14ac:dyDescent="0.3">
      <c r="A19" s="22" t="s">
        <v>5</v>
      </c>
      <c r="B19" s="21">
        <v>41.247647350469734</v>
      </c>
      <c r="C19" s="20">
        <v>36.77525682779153</v>
      </c>
      <c r="D19" s="19">
        <v>41.247647350469734</v>
      </c>
      <c r="E19" s="20">
        <v>41.203166757778789</v>
      </c>
      <c r="F19" s="20">
        <v>37.078204193179943</v>
      </c>
      <c r="G19" s="19">
        <v>41.203166757778789</v>
      </c>
      <c r="H19" s="21">
        <v>42.029191433077159</v>
      </c>
      <c r="I19" s="20">
        <v>37.993768696787988</v>
      </c>
      <c r="J19" s="20">
        <v>42.029191433077159</v>
      </c>
      <c r="K19" s="21">
        <v>40.49402124791655</v>
      </c>
      <c r="L19" s="20">
        <v>35.884991944941156</v>
      </c>
      <c r="M19" s="20">
        <v>40.49402124791655</v>
      </c>
      <c r="N19" s="21">
        <v>40.36300698391323</v>
      </c>
      <c r="O19" s="20">
        <v>36.29222369876188</v>
      </c>
      <c r="P19" s="19">
        <v>40.36300698391323</v>
      </c>
      <c r="Q19" s="21">
        <v>71.344918625123938</v>
      </c>
      <c r="R19" s="20">
        <v>65.885500982832255</v>
      </c>
      <c r="S19" s="19">
        <v>71.344918625123938</v>
      </c>
      <c r="T19" s="18"/>
    </row>
    <row r="20" spans="1:20" x14ac:dyDescent="0.3">
      <c r="A20" s="22" t="s">
        <v>4</v>
      </c>
      <c r="B20" s="16">
        <v>24425426</v>
      </c>
      <c r="C20" s="15">
        <v>3291085688</v>
      </c>
      <c r="D20" s="12">
        <f>B20/2</f>
        <v>12212713</v>
      </c>
      <c r="E20" s="16">
        <v>11694506</v>
      </c>
      <c r="F20" s="15">
        <v>1596011487</v>
      </c>
      <c r="G20" s="12">
        <f>E20/2</f>
        <v>5847253</v>
      </c>
      <c r="H20" s="14">
        <v>20548276</v>
      </c>
      <c r="I20" s="13">
        <v>2805257857</v>
      </c>
      <c r="J20" s="13">
        <f>H20/2</f>
        <v>10274138</v>
      </c>
      <c r="K20" s="16">
        <v>24331534</v>
      </c>
      <c r="L20" s="15">
        <v>3260059494</v>
      </c>
      <c r="M20" s="12">
        <f>K20/2</f>
        <v>12165767</v>
      </c>
      <c r="N20" s="13">
        <v>3271852</v>
      </c>
      <c r="O20" s="13">
        <v>449772469</v>
      </c>
      <c r="P20" s="12">
        <f>N20/2</f>
        <v>1635926</v>
      </c>
      <c r="Q20" s="14">
        <v>36965196</v>
      </c>
      <c r="R20" s="13">
        <v>5161195250</v>
      </c>
      <c r="S20" s="12">
        <f>Q20/2</f>
        <v>18482598</v>
      </c>
    </row>
    <row r="21" spans="1:20" x14ac:dyDescent="0.3">
      <c r="A21" s="22" t="s">
        <v>3</v>
      </c>
      <c r="B21" s="21">
        <v>16.609187526853034</v>
      </c>
      <c r="C21" s="20">
        <v>14.820692077543923</v>
      </c>
      <c r="D21" s="19">
        <v>16.609187526853034</v>
      </c>
      <c r="E21" s="21">
        <v>8.6048605896306896</v>
      </c>
      <c r="F21" s="20">
        <v>7.7771598065300918</v>
      </c>
      <c r="G21" s="19">
        <v>8.6048605896306896</v>
      </c>
      <c r="H21" s="21">
        <v>13.912514802498904</v>
      </c>
      <c r="I21" s="20">
        <v>12.578419917476499</v>
      </c>
      <c r="J21" s="20">
        <v>13.912514802498904</v>
      </c>
      <c r="K21" s="21">
        <v>14.97416433306803</v>
      </c>
      <c r="L21" s="20">
        <v>13.28683932435484</v>
      </c>
      <c r="M21" s="19">
        <v>14.97416433306803</v>
      </c>
      <c r="N21" s="20">
        <v>2.1399968979106365</v>
      </c>
      <c r="O21" s="20">
        <v>1.9482084129179955</v>
      </c>
      <c r="P21" s="19">
        <v>2.1399968979106365</v>
      </c>
      <c r="Q21" s="21">
        <v>26.077894954097648</v>
      </c>
      <c r="R21" s="20">
        <v>24.113089599896796</v>
      </c>
      <c r="S21" s="19">
        <v>26.077894954097648</v>
      </c>
      <c r="T21" s="18"/>
    </row>
    <row r="22" spans="1:20" x14ac:dyDescent="0.3">
      <c r="A22" s="17" t="s">
        <v>2</v>
      </c>
      <c r="B22" s="16">
        <v>7270302</v>
      </c>
      <c r="C22" s="15">
        <v>981737915</v>
      </c>
      <c r="D22" s="12">
        <f>B22/2</f>
        <v>3635151</v>
      </c>
      <c r="E22" s="16">
        <v>7304148</v>
      </c>
      <c r="F22" s="15">
        <v>996773566</v>
      </c>
      <c r="G22" s="12">
        <f>E22/2</f>
        <v>3652074</v>
      </c>
      <c r="H22" s="14">
        <v>8911654</v>
      </c>
      <c r="I22" s="13">
        <v>1221376774</v>
      </c>
      <c r="J22" s="13">
        <f>H22/2</f>
        <v>4455827</v>
      </c>
      <c r="K22" s="16">
        <v>4437966</v>
      </c>
      <c r="L22" s="15">
        <v>597430168</v>
      </c>
      <c r="M22" s="12">
        <f>K22/2</f>
        <v>2218983</v>
      </c>
      <c r="N22" s="13">
        <v>2164500</v>
      </c>
      <c r="O22" s="13">
        <v>297595566</v>
      </c>
      <c r="P22" s="12">
        <f>N22/2</f>
        <v>1082250</v>
      </c>
      <c r="Q22" s="14">
        <v>17220190</v>
      </c>
      <c r="R22" s="13">
        <v>2413330847</v>
      </c>
      <c r="S22" s="12">
        <f>Q22/2</f>
        <v>8610095</v>
      </c>
    </row>
    <row r="23" spans="1:20" x14ac:dyDescent="0.3">
      <c r="A23" s="11" t="s">
        <v>1</v>
      </c>
      <c r="B23" s="10">
        <v>1433430</v>
      </c>
      <c r="C23" s="9">
        <v>192927402</v>
      </c>
      <c r="D23" s="6">
        <f>B23/2</f>
        <v>716715</v>
      </c>
      <c r="E23" s="10">
        <v>1537192</v>
      </c>
      <c r="F23" s="9">
        <v>208713014</v>
      </c>
      <c r="G23" s="6">
        <f>E23/2</f>
        <v>768596</v>
      </c>
      <c r="H23" s="8">
        <v>1821130</v>
      </c>
      <c r="I23" s="7">
        <v>249248166</v>
      </c>
      <c r="J23" s="7">
        <f>H23/2</f>
        <v>910565</v>
      </c>
      <c r="K23" s="10">
        <v>872410</v>
      </c>
      <c r="L23" s="9">
        <v>117445220</v>
      </c>
      <c r="M23" s="6">
        <f>K23/2</f>
        <v>436205</v>
      </c>
      <c r="N23" s="7">
        <v>425544</v>
      </c>
      <c r="O23" s="7">
        <v>58248055</v>
      </c>
      <c r="P23" s="6">
        <f>N23/2</f>
        <v>212772</v>
      </c>
      <c r="Q23" s="8">
        <v>10488992</v>
      </c>
      <c r="R23" s="7">
        <v>1461072230</v>
      </c>
      <c r="S23" s="6">
        <f>Q23/2</f>
        <v>5244496</v>
      </c>
      <c r="T23" s="5"/>
    </row>
    <row r="24" spans="1:20" x14ac:dyDescent="0.3">
      <c r="A24" s="4" t="s">
        <v>0</v>
      </c>
      <c r="B24" s="3">
        <v>5.8685977472818696</v>
      </c>
      <c r="C24" s="2">
        <v>5.8621202937211407</v>
      </c>
      <c r="D24" s="1">
        <v>5.8685977472818696</v>
      </c>
      <c r="E24" s="3">
        <v>13.144565490838175</v>
      </c>
      <c r="F24" s="2">
        <v>13.077162395135067</v>
      </c>
      <c r="G24" s="1">
        <v>13.144565490838175</v>
      </c>
      <c r="H24" s="3">
        <v>1.2330230566435274</v>
      </c>
      <c r="I24" s="2">
        <v>1.1175971177785704</v>
      </c>
      <c r="J24" s="2">
        <v>1.2330230566435274</v>
      </c>
      <c r="K24" s="3">
        <v>0.53690041514899467</v>
      </c>
      <c r="L24" s="2">
        <v>0.47866481284329154</v>
      </c>
      <c r="M24" s="1">
        <v>0.53690041514899467</v>
      </c>
      <c r="N24" s="2">
        <v>0.27833252846537193</v>
      </c>
      <c r="O24" s="2">
        <v>0.25230390610482234</v>
      </c>
      <c r="P24" s="1">
        <v>0.27833252846537193</v>
      </c>
      <c r="Q24" s="3">
        <v>7.3996856813736507</v>
      </c>
      <c r="R24" s="2">
        <v>6.826125323181877</v>
      </c>
      <c r="S24" s="1">
        <v>7.3996856813736507</v>
      </c>
    </row>
  </sheetData>
  <mergeCells count="16">
    <mergeCell ref="B2:J2"/>
    <mergeCell ref="K2:S2"/>
    <mergeCell ref="B3:D3"/>
    <mergeCell ref="E3:G3"/>
    <mergeCell ref="H3:J3"/>
    <mergeCell ref="K3:M3"/>
    <mergeCell ref="N3:P3"/>
    <mergeCell ref="Q3:S3"/>
    <mergeCell ref="B14:J14"/>
    <mergeCell ref="K14:S14"/>
    <mergeCell ref="B15:D15"/>
    <mergeCell ref="E15:G15"/>
    <mergeCell ref="H15:J15"/>
    <mergeCell ref="K15:M15"/>
    <mergeCell ref="N15:P15"/>
    <mergeCell ref="Q15:S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Table_S8.MetaG_T_quality_filter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Kolton</dc:creator>
  <cp:lastModifiedBy>Max Kolton</cp:lastModifiedBy>
  <dcterms:created xsi:type="dcterms:W3CDTF">2021-12-16T14:11:41Z</dcterms:created>
  <dcterms:modified xsi:type="dcterms:W3CDTF">2021-12-16T14:11:51Z</dcterms:modified>
</cp:coreProperties>
</file>