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ko\Dropbox\Dell_LapTop\Sphagnum_seqs\Sphagnum_manuscript\Manuscript_files\Manuscript_v3\mBio_Submition\mBio_ReSubmition\resubmition2\"/>
    </mc:Choice>
  </mc:AlternateContent>
  <xr:revisionPtr revIDLastSave="0" documentId="8_{C3CBA721-19B2-4E89-AC76-41B12346067B}" xr6:coauthVersionLast="47" xr6:coauthVersionMax="47" xr10:uidLastSave="{00000000-0000-0000-0000-000000000000}"/>
  <bookViews>
    <workbookView xWindow="-108" yWindow="-108" windowWidth="23256" windowHeight="12576" xr2:uid="{BB81F40A-C4E4-468C-8123-87198235F7C4}"/>
  </bookViews>
  <sheets>
    <sheet name="Table_S7.16S.100.Core.anubd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H16" i="1"/>
  <c r="J16" i="1"/>
  <c r="L16" i="1"/>
  <c r="N16" i="1"/>
  <c r="F37" i="1"/>
  <c r="H37" i="1"/>
  <c r="J37" i="1"/>
  <c r="L37" i="1"/>
  <c r="N37" i="1"/>
</calcChain>
</file>

<file path=xl/sharedStrings.xml><?xml version="1.0" encoding="utf-8"?>
<sst xmlns="http://schemas.openxmlformats.org/spreadsheetml/2006/main" count="171" uniqueCount="74">
  <si>
    <t>Total</t>
  </si>
  <si>
    <t>WPS-2_fa</t>
  </si>
  <si>
    <t>WPS-2_or</t>
  </si>
  <si>
    <t>WPS-2_cl</t>
  </si>
  <si>
    <t>WPS-2</t>
  </si>
  <si>
    <t>Methylacidiphilaceae</t>
  </si>
  <si>
    <t>Methylacidiphilales</t>
  </si>
  <si>
    <t>Verrucomicrobiae</t>
  </si>
  <si>
    <t>Verrucomicrobiota</t>
  </si>
  <si>
    <t>WD260_fa</t>
  </si>
  <si>
    <t>WD260</t>
  </si>
  <si>
    <t>Gammaproteobacteria</t>
  </si>
  <si>
    <t>Proteobacteria</t>
  </si>
  <si>
    <t>Unknown_Family</t>
  </si>
  <si>
    <t>Gammaproteobacteria_Incertae_Sedis</t>
  </si>
  <si>
    <t>Diplorickettsiaceae</t>
  </si>
  <si>
    <t>Diplorickettsiales</t>
  </si>
  <si>
    <t>Burkholderiaceae</t>
  </si>
  <si>
    <t>Burkholderiales</t>
  </si>
  <si>
    <t>Sphingomonadaceae</t>
  </si>
  <si>
    <t>Sphingomonadales</t>
  </si>
  <si>
    <t>Alphaproteobacteria</t>
  </si>
  <si>
    <t>Rhodospirillales_fa</t>
  </si>
  <si>
    <t>Rhodospirillales</t>
  </si>
  <si>
    <t>Beijerinckiaceae</t>
  </si>
  <si>
    <t>Rhizobiales</t>
  </si>
  <si>
    <t>Elsteraceae</t>
  </si>
  <si>
    <t>Elsterales</t>
  </si>
  <si>
    <t>Caulobacteraceae</t>
  </si>
  <si>
    <t>Caulobacterales</t>
  </si>
  <si>
    <t>Inquilinaceae</t>
  </si>
  <si>
    <t>Azospirillales</t>
  </si>
  <si>
    <t>Acetobacteraceae</t>
  </si>
  <si>
    <t>Acetobacterales</t>
  </si>
  <si>
    <t>Obscuribacteraceae</t>
  </si>
  <si>
    <t>Obscuribacterales</t>
  </si>
  <si>
    <t>Vampirivibrionia</t>
  </si>
  <si>
    <t>Cyanobacteria</t>
  </si>
  <si>
    <t>Solirubrobacteraceae</t>
  </si>
  <si>
    <t>Solirubrobacterales</t>
  </si>
  <si>
    <t>Thermoleophilia</t>
  </si>
  <si>
    <t>Actinobacteriota</t>
  </si>
  <si>
    <t>Bryobacteraceae</t>
  </si>
  <si>
    <t>Bryobacterales</t>
  </si>
  <si>
    <t>Acidobacteriae</t>
  </si>
  <si>
    <t>Acidobacteriota</t>
  </si>
  <si>
    <t>Acidobacteriaceae_Subgroup_1</t>
  </si>
  <si>
    <t>Acidobacteriales</t>
  </si>
  <si>
    <t>S.D</t>
  </si>
  <si>
    <t>Mean</t>
  </si>
  <si>
    <t>Family</t>
  </si>
  <si>
    <t>Order</t>
  </si>
  <si>
    <t>Class</t>
  </si>
  <si>
    <t>Phylum</t>
  </si>
  <si>
    <t>Vermont</t>
  </si>
  <si>
    <t>New York</t>
  </si>
  <si>
    <t>Minnesota</t>
  </si>
  <si>
    <t>Michigan</t>
  </si>
  <si>
    <t>Alaska</t>
  </si>
  <si>
    <r>
      <t xml:space="preserve">Table S7B. Taxonomic composition of the prokaryotic </t>
    </r>
    <r>
      <rPr>
        <i/>
        <sz val="11"/>
        <color theme="1"/>
        <rFont val="Calibri"/>
        <family val="2"/>
        <scheme val="minor"/>
      </rPr>
      <t>Sphagnum</t>
    </r>
    <r>
      <rPr>
        <sz val="11"/>
        <color theme="1"/>
        <rFont val="Calibri"/>
        <family val="2"/>
        <scheme val="minor"/>
      </rPr>
      <t xml:space="preserve"> associated core microbiome at the family level.</t>
    </r>
  </si>
  <si>
    <t>WPS-2_ge</t>
  </si>
  <si>
    <t>WD260_ge</t>
  </si>
  <si>
    <t>Phenylobacterium</t>
  </si>
  <si>
    <t>Caulobacteraceae_ge</t>
  </si>
  <si>
    <t>Inquilinus</t>
  </si>
  <si>
    <t>Acidocella</t>
  </si>
  <si>
    <t>Acidisphaera</t>
  </si>
  <si>
    <t>Acidisoma</t>
  </si>
  <si>
    <t>Acetobacteraceae_ge</t>
  </si>
  <si>
    <t>Bryobacter</t>
  </si>
  <si>
    <t>Granulicella</t>
  </si>
  <si>
    <t>Acidipila</t>
  </si>
  <si>
    <t>Genus</t>
  </si>
  <si>
    <r>
      <t xml:space="preserve">Table S7A. Taxonomic composition of the prokaryotic </t>
    </r>
    <r>
      <rPr>
        <i/>
        <sz val="11"/>
        <color theme="1"/>
        <rFont val="Calibri"/>
        <family val="2"/>
        <scheme val="minor"/>
      </rPr>
      <t>Sphagnum</t>
    </r>
    <r>
      <rPr>
        <sz val="11"/>
        <color theme="1"/>
        <rFont val="Calibri"/>
        <family val="2"/>
        <scheme val="minor"/>
      </rPr>
      <t xml:space="preserve"> associated core microbiome at the genus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</si>
</sst>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5" xfId="0" applyFont="1" applyBorder="1"/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1" fillId="2" borderId="5" xfId="0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44ED-3585-4FF5-A2FC-8CA098CAEA70}">
  <dimension ref="A1:O37"/>
  <sheetViews>
    <sheetView tabSelected="1" topLeftCell="A13" workbookViewId="0">
      <selection activeCell="B9" sqref="B9"/>
    </sheetView>
  </sheetViews>
  <sheetFormatPr defaultRowHeight="14.4" x14ac:dyDescent="0.3"/>
  <cols>
    <col min="1" max="1" width="18.21875" bestFit="1" customWidth="1"/>
    <col min="2" max="2" width="22" bestFit="1" customWidth="1"/>
    <col min="3" max="3" width="36" bestFit="1" customWidth="1"/>
    <col min="4" max="4" width="29.77734375" bestFit="1" customWidth="1"/>
    <col min="5" max="5" width="20.77734375" bestFit="1" customWidth="1"/>
    <col min="6" max="6" width="6" style="1" bestFit="1" customWidth="1"/>
    <col min="7" max="7" width="3.77734375" style="1" bestFit="1" customWidth="1"/>
    <col min="8" max="8" width="6" style="1" bestFit="1" customWidth="1"/>
    <col min="9" max="9" width="3.77734375" style="1" bestFit="1" customWidth="1"/>
    <col min="10" max="10" width="6" style="1" bestFit="1" customWidth="1"/>
    <col min="11" max="11" width="3.77734375" style="1" bestFit="1" customWidth="1"/>
    <col min="12" max="12" width="6" style="1" bestFit="1" customWidth="1"/>
    <col min="13" max="13" width="3.77734375" style="1" bestFit="1" customWidth="1"/>
    <col min="14" max="14" width="6" style="1" bestFit="1" customWidth="1"/>
    <col min="15" max="15" width="3.77734375" style="1" bestFit="1" customWidth="1"/>
  </cols>
  <sheetData>
    <row r="1" spans="1:15" x14ac:dyDescent="0.3">
      <c r="A1" t="s">
        <v>73</v>
      </c>
    </row>
    <row r="2" spans="1:15" x14ac:dyDescent="0.3">
      <c r="F2" s="23" t="s">
        <v>58</v>
      </c>
      <c r="G2" s="22"/>
      <c r="H2" s="24" t="s">
        <v>57</v>
      </c>
      <c r="I2" s="24"/>
      <c r="J2" s="23" t="s">
        <v>56</v>
      </c>
      <c r="K2" s="22"/>
      <c r="L2" s="24" t="s">
        <v>55</v>
      </c>
      <c r="M2" s="24"/>
      <c r="N2" s="23" t="s">
        <v>54</v>
      </c>
      <c r="O2" s="22"/>
    </row>
    <row r="3" spans="1:15" x14ac:dyDescent="0.3">
      <c r="A3" s="20" t="s">
        <v>53</v>
      </c>
      <c r="B3" s="21" t="s">
        <v>52</v>
      </c>
      <c r="C3" s="21" t="s">
        <v>51</v>
      </c>
      <c r="D3" s="21" t="s">
        <v>50</v>
      </c>
      <c r="E3" s="21" t="s">
        <v>72</v>
      </c>
      <c r="F3" s="30" t="s">
        <v>49</v>
      </c>
      <c r="G3" s="29" t="s">
        <v>48</v>
      </c>
      <c r="H3" s="31" t="s">
        <v>49</v>
      </c>
      <c r="I3" s="31" t="s">
        <v>48</v>
      </c>
      <c r="J3" s="30" t="s">
        <v>49</v>
      </c>
      <c r="K3" s="29" t="s">
        <v>48</v>
      </c>
      <c r="L3" s="31" t="s">
        <v>49</v>
      </c>
      <c r="M3" s="31" t="s">
        <v>48</v>
      </c>
      <c r="N3" s="30" t="s">
        <v>49</v>
      </c>
      <c r="O3" s="29" t="s">
        <v>48</v>
      </c>
    </row>
    <row r="4" spans="1:15" x14ac:dyDescent="0.3">
      <c r="A4" s="28" t="s">
        <v>45</v>
      </c>
      <c r="B4" s="27" t="s">
        <v>44</v>
      </c>
      <c r="C4" s="27" t="s">
        <v>47</v>
      </c>
      <c r="D4" s="27" t="s">
        <v>46</v>
      </c>
      <c r="E4" s="27" t="s">
        <v>71</v>
      </c>
      <c r="F4" s="9">
        <v>1.3925177662052399</v>
      </c>
      <c r="G4" s="8">
        <v>0.154921666239106</v>
      </c>
      <c r="H4" s="10">
        <v>1.53115043134545</v>
      </c>
      <c r="I4" s="10">
        <v>0.111154865791288</v>
      </c>
      <c r="J4" s="9">
        <v>1.21132009702336</v>
      </c>
      <c r="K4" s="8">
        <v>6.9030974403611695E-2</v>
      </c>
      <c r="L4" s="10">
        <v>2.86755231760917</v>
      </c>
      <c r="M4" s="10">
        <v>0.42342307136211299</v>
      </c>
      <c r="N4" s="9">
        <v>1.38655960651202</v>
      </c>
      <c r="O4" s="8">
        <v>9.9092252471566597E-2</v>
      </c>
    </row>
    <row r="5" spans="1:15" x14ac:dyDescent="0.3">
      <c r="A5" s="28" t="s">
        <v>45</v>
      </c>
      <c r="B5" s="27" t="s">
        <v>44</v>
      </c>
      <c r="C5" s="27" t="s">
        <v>47</v>
      </c>
      <c r="D5" s="27" t="s">
        <v>46</v>
      </c>
      <c r="E5" s="27" t="s">
        <v>70</v>
      </c>
      <c r="F5" s="9">
        <v>8.36602418774517</v>
      </c>
      <c r="G5" s="8">
        <v>0.58430510685424197</v>
      </c>
      <c r="H5" s="10">
        <v>7.3546272335079497</v>
      </c>
      <c r="I5" s="10">
        <v>0.32568485379977702</v>
      </c>
      <c r="J5" s="9">
        <v>6.8757318710411797</v>
      </c>
      <c r="K5" s="8">
        <v>0.21337134784658299</v>
      </c>
      <c r="L5" s="10">
        <v>10.4089590270406</v>
      </c>
      <c r="M5" s="10">
        <v>0.56490972652776095</v>
      </c>
      <c r="N5" s="9">
        <v>10.409554191318399</v>
      </c>
      <c r="O5" s="8">
        <v>0.59026426373780705</v>
      </c>
    </row>
    <row r="6" spans="1:15" x14ac:dyDescent="0.3">
      <c r="A6" s="28" t="s">
        <v>45</v>
      </c>
      <c r="B6" s="27" t="s">
        <v>44</v>
      </c>
      <c r="C6" s="27" t="s">
        <v>43</v>
      </c>
      <c r="D6" s="27" t="s">
        <v>42</v>
      </c>
      <c r="E6" s="27" t="s">
        <v>69</v>
      </c>
      <c r="F6" s="9">
        <v>1.13581939446294</v>
      </c>
      <c r="G6" s="8">
        <v>0.13080040412701299</v>
      </c>
      <c r="H6" s="10">
        <v>2.1278883830051898</v>
      </c>
      <c r="I6" s="10">
        <v>0.15875008168486099</v>
      </c>
      <c r="J6" s="9">
        <v>1.3642609317297401</v>
      </c>
      <c r="K6" s="8">
        <v>6.0783417658911702E-2</v>
      </c>
      <c r="L6" s="10">
        <v>0.84816152926838395</v>
      </c>
      <c r="M6" s="10">
        <v>5.6345028060465499E-2</v>
      </c>
      <c r="N6" s="9">
        <v>1.5131053585922001</v>
      </c>
      <c r="O6" s="8">
        <v>0.10500106315433</v>
      </c>
    </row>
    <row r="7" spans="1:15" x14ac:dyDescent="0.3">
      <c r="A7" s="28" t="s">
        <v>12</v>
      </c>
      <c r="B7" s="27" t="s">
        <v>21</v>
      </c>
      <c r="C7" s="27" t="s">
        <v>33</v>
      </c>
      <c r="D7" s="27" t="s">
        <v>32</v>
      </c>
      <c r="E7" s="27" t="s">
        <v>68</v>
      </c>
      <c r="F7" s="9">
        <v>9.9197930674504509</v>
      </c>
      <c r="G7" s="8">
        <v>0.68176948312196295</v>
      </c>
      <c r="H7" s="10">
        <v>14.4422534874683</v>
      </c>
      <c r="I7" s="10">
        <v>0.73827133602603501</v>
      </c>
      <c r="J7" s="9">
        <v>9.6062161376493496</v>
      </c>
      <c r="K7" s="8">
        <v>0.34025338021745599</v>
      </c>
      <c r="L7" s="10">
        <v>8.8725187288750202</v>
      </c>
      <c r="M7" s="10">
        <v>0.45995304666449199</v>
      </c>
      <c r="N7" s="9">
        <v>9.2428028007046699</v>
      </c>
      <c r="O7" s="8">
        <v>0.43312302633149902</v>
      </c>
    </row>
    <row r="8" spans="1:15" x14ac:dyDescent="0.3">
      <c r="A8" s="28" t="s">
        <v>12</v>
      </c>
      <c r="B8" s="27" t="s">
        <v>21</v>
      </c>
      <c r="C8" s="27" t="s">
        <v>33</v>
      </c>
      <c r="D8" s="27" t="s">
        <v>32</v>
      </c>
      <c r="E8" s="27" t="s">
        <v>67</v>
      </c>
      <c r="F8" s="9">
        <v>2.7182043704923502</v>
      </c>
      <c r="G8" s="8">
        <v>0.34457456882713</v>
      </c>
      <c r="H8" s="10">
        <v>1.70907387473901</v>
      </c>
      <c r="I8" s="10">
        <v>0.228354928312026</v>
      </c>
      <c r="J8" s="9">
        <v>1.2868447000037599</v>
      </c>
      <c r="K8" s="8">
        <v>8.5893841747692296E-2</v>
      </c>
      <c r="L8" s="10">
        <v>3.52507925436643</v>
      </c>
      <c r="M8" s="10">
        <v>0.328313259049688</v>
      </c>
      <c r="N8" s="9">
        <v>1.8285442642186001</v>
      </c>
      <c r="O8" s="8">
        <v>0.14877396187669201</v>
      </c>
    </row>
    <row r="9" spans="1:15" x14ac:dyDescent="0.3">
      <c r="A9" s="28" t="s">
        <v>12</v>
      </c>
      <c r="B9" s="27" t="s">
        <v>21</v>
      </c>
      <c r="C9" s="27" t="s">
        <v>33</v>
      </c>
      <c r="D9" s="27" t="s">
        <v>32</v>
      </c>
      <c r="E9" s="27" t="s">
        <v>66</v>
      </c>
      <c r="F9" s="9">
        <v>0.57150115461431295</v>
      </c>
      <c r="G9" s="8">
        <v>5.38506689034094E-2</v>
      </c>
      <c r="H9" s="10">
        <v>2.62063441094329</v>
      </c>
      <c r="I9" s="10">
        <v>0.214798851695054</v>
      </c>
      <c r="J9" s="9">
        <v>1.1413743790803901</v>
      </c>
      <c r="K9" s="8">
        <v>0.105705554149752</v>
      </c>
      <c r="L9" s="10">
        <v>1.0166110848688401</v>
      </c>
      <c r="M9" s="10">
        <v>8.2569126044638494E-2</v>
      </c>
      <c r="N9" s="9">
        <v>2.2053585330458301</v>
      </c>
      <c r="O9" s="8">
        <v>0.15930884100128401</v>
      </c>
    </row>
    <row r="10" spans="1:15" x14ac:dyDescent="0.3">
      <c r="A10" s="28" t="s">
        <v>12</v>
      </c>
      <c r="B10" s="27" t="s">
        <v>21</v>
      </c>
      <c r="C10" s="27" t="s">
        <v>33</v>
      </c>
      <c r="D10" s="27" t="s">
        <v>32</v>
      </c>
      <c r="E10" s="27" t="s">
        <v>65</v>
      </c>
      <c r="F10" s="9">
        <v>14.997917344340699</v>
      </c>
      <c r="G10" s="8">
        <v>1.69108074788117</v>
      </c>
      <c r="H10" s="10">
        <v>13.064357587515399</v>
      </c>
      <c r="I10" s="10">
        <v>0.72881989673022995</v>
      </c>
      <c r="J10" s="9">
        <v>11.490774096776599</v>
      </c>
      <c r="K10" s="8">
        <v>0.54734523398088597</v>
      </c>
      <c r="L10" s="10">
        <v>20.672640721382699</v>
      </c>
      <c r="M10" s="10">
        <v>1.5994905795282199</v>
      </c>
      <c r="N10" s="9">
        <v>11.669034253237101</v>
      </c>
      <c r="O10" s="8">
        <v>0.890053097273802</v>
      </c>
    </row>
    <row r="11" spans="1:15" x14ac:dyDescent="0.3">
      <c r="A11" s="28" t="s">
        <v>12</v>
      </c>
      <c r="B11" s="27" t="s">
        <v>21</v>
      </c>
      <c r="C11" s="27" t="s">
        <v>31</v>
      </c>
      <c r="D11" s="27" t="s">
        <v>30</v>
      </c>
      <c r="E11" s="27" t="s">
        <v>64</v>
      </c>
      <c r="F11" s="9">
        <v>1.6008115853057101</v>
      </c>
      <c r="G11" s="8">
        <v>0.21217333828480101</v>
      </c>
      <c r="H11" s="10">
        <v>1.41259767834806</v>
      </c>
      <c r="I11" s="10">
        <v>0.16369093484305799</v>
      </c>
      <c r="J11" s="9">
        <v>0.75724872565133206</v>
      </c>
      <c r="K11" s="8">
        <v>5.9710452545537501E-2</v>
      </c>
      <c r="L11" s="10">
        <v>0.63633633084628005</v>
      </c>
      <c r="M11" s="10">
        <v>6.4079118815292893E-2</v>
      </c>
      <c r="N11" s="9">
        <v>1.36188206026099</v>
      </c>
      <c r="O11" s="8">
        <v>7.9384562550455395E-2</v>
      </c>
    </row>
    <row r="12" spans="1:15" x14ac:dyDescent="0.3">
      <c r="A12" s="28" t="s">
        <v>12</v>
      </c>
      <c r="B12" s="27" t="s">
        <v>21</v>
      </c>
      <c r="C12" s="27" t="s">
        <v>29</v>
      </c>
      <c r="D12" s="27" t="s">
        <v>28</v>
      </c>
      <c r="E12" s="27" t="s">
        <v>63</v>
      </c>
      <c r="F12" s="9">
        <v>5.08387134474183</v>
      </c>
      <c r="G12" s="8">
        <v>0.91366400449989305</v>
      </c>
      <c r="H12" s="10">
        <v>2.6132829193002798</v>
      </c>
      <c r="I12" s="10">
        <v>0.29549774747295998</v>
      </c>
      <c r="J12" s="9">
        <v>2.13150136576379</v>
      </c>
      <c r="K12" s="8">
        <v>0.106914252713744</v>
      </c>
      <c r="L12" s="10">
        <v>1.55920134949899</v>
      </c>
      <c r="M12" s="10">
        <v>0.12186414264762301</v>
      </c>
      <c r="N12" s="9">
        <v>2.0846066773751102</v>
      </c>
      <c r="O12" s="8">
        <v>0.13156838358355999</v>
      </c>
    </row>
    <row r="13" spans="1:15" x14ac:dyDescent="0.3">
      <c r="A13" s="28" t="s">
        <v>12</v>
      </c>
      <c r="B13" s="27" t="s">
        <v>21</v>
      </c>
      <c r="C13" s="27" t="s">
        <v>29</v>
      </c>
      <c r="D13" s="27" t="s">
        <v>28</v>
      </c>
      <c r="E13" s="27" t="s">
        <v>62</v>
      </c>
      <c r="F13" s="9">
        <v>1.7979304739119899</v>
      </c>
      <c r="G13" s="8">
        <v>0.23909831495716699</v>
      </c>
      <c r="H13" s="10">
        <v>1.6310498548002701</v>
      </c>
      <c r="I13" s="10">
        <v>0.132623392286839</v>
      </c>
      <c r="J13" s="9">
        <v>1.7511854214505</v>
      </c>
      <c r="K13" s="8">
        <v>0.116895290187368</v>
      </c>
      <c r="L13" s="10">
        <v>2.0470143385500101</v>
      </c>
      <c r="M13" s="10">
        <v>0.14013569358403399</v>
      </c>
      <c r="N13" s="9">
        <v>1.5035740284463399</v>
      </c>
      <c r="O13" s="8">
        <v>0.10172075980996099</v>
      </c>
    </row>
    <row r="14" spans="1:15" x14ac:dyDescent="0.3">
      <c r="A14" s="28" t="s">
        <v>12</v>
      </c>
      <c r="B14" s="27" t="s">
        <v>11</v>
      </c>
      <c r="C14" s="27" t="s">
        <v>10</v>
      </c>
      <c r="D14" s="27" t="s">
        <v>9</v>
      </c>
      <c r="E14" s="27" t="s">
        <v>61</v>
      </c>
      <c r="F14" s="9">
        <v>6.2093688243839296</v>
      </c>
      <c r="G14" s="8">
        <v>0.58759837087528199</v>
      </c>
      <c r="H14" s="10">
        <v>6.5088648113837602</v>
      </c>
      <c r="I14" s="10">
        <v>0.433931722750168</v>
      </c>
      <c r="J14" s="9">
        <v>7.3938225539827398</v>
      </c>
      <c r="K14" s="8">
        <v>0.30776348452583002</v>
      </c>
      <c r="L14" s="10">
        <v>4.5743138826675498</v>
      </c>
      <c r="M14" s="10">
        <v>0.447395687217021</v>
      </c>
      <c r="N14" s="9">
        <v>3.83482284800658</v>
      </c>
      <c r="O14" s="8">
        <v>0.20367829088543299</v>
      </c>
    </row>
    <row r="15" spans="1:15" x14ac:dyDescent="0.3">
      <c r="A15" s="26" t="s">
        <v>4</v>
      </c>
      <c r="B15" s="25" t="s">
        <v>3</v>
      </c>
      <c r="C15" s="25" t="s">
        <v>2</v>
      </c>
      <c r="D15" s="25" t="s">
        <v>1</v>
      </c>
      <c r="E15" s="25" t="s">
        <v>60</v>
      </c>
      <c r="F15" s="9">
        <v>5.8572724521042101</v>
      </c>
      <c r="G15" s="8">
        <v>0.649257052721811</v>
      </c>
      <c r="H15" s="10">
        <v>5.58542391169357</v>
      </c>
      <c r="I15" s="10">
        <v>0.454881046413393</v>
      </c>
      <c r="J15" s="9">
        <v>4.5105910178139599</v>
      </c>
      <c r="K15" s="8">
        <v>0.38009725922981602</v>
      </c>
      <c r="L15" s="10">
        <v>3.58291875622501</v>
      </c>
      <c r="M15" s="10">
        <v>0.29480071871930902</v>
      </c>
      <c r="N15" s="9">
        <v>2.7588052104401499</v>
      </c>
      <c r="O15" s="8">
        <v>0.30531516525156699</v>
      </c>
    </row>
    <row r="16" spans="1:15" x14ac:dyDescent="0.3">
      <c r="A16" s="7" t="s">
        <v>0</v>
      </c>
      <c r="B16" s="6"/>
      <c r="C16" s="6"/>
      <c r="D16" s="6"/>
      <c r="E16" s="6"/>
      <c r="F16" s="3">
        <f>SUM(F4:F15)</f>
        <v>59.65103196575884</v>
      </c>
      <c r="G16" s="4"/>
      <c r="H16" s="4">
        <f>SUM(H4:H15)</f>
        <v>60.601204584050521</v>
      </c>
      <c r="I16" s="4"/>
      <c r="J16" s="4">
        <f>SUM(J4:J15)</f>
        <v>49.520871297966693</v>
      </c>
      <c r="K16" s="4"/>
      <c r="L16" s="4">
        <f>SUM(L4:L15)</f>
        <v>60.611307321198993</v>
      </c>
      <c r="M16" s="4"/>
      <c r="N16" s="4">
        <f>SUM(N4:N15)</f>
        <v>49.798649832157992</v>
      </c>
      <c r="O16" s="2"/>
    </row>
    <row r="18" spans="1:15" x14ac:dyDescent="0.3">
      <c r="A18" t="s">
        <v>59</v>
      </c>
      <c r="F18" s="23" t="s">
        <v>58</v>
      </c>
      <c r="G18" s="22"/>
      <c r="H18" s="24" t="s">
        <v>57</v>
      </c>
      <c r="I18" s="24"/>
      <c r="J18" s="23" t="s">
        <v>56</v>
      </c>
      <c r="K18" s="22"/>
      <c r="L18" s="24" t="s">
        <v>55</v>
      </c>
      <c r="M18" s="24"/>
      <c r="N18" s="23" t="s">
        <v>54</v>
      </c>
      <c r="O18" s="22"/>
    </row>
    <row r="19" spans="1:15" x14ac:dyDescent="0.3">
      <c r="A19" s="20" t="s">
        <v>53</v>
      </c>
      <c r="B19" s="21" t="s">
        <v>52</v>
      </c>
      <c r="C19" s="21" t="s">
        <v>51</v>
      </c>
      <c r="D19" s="21" t="s">
        <v>50</v>
      </c>
      <c r="E19" s="5"/>
      <c r="F19" s="20" t="s">
        <v>49</v>
      </c>
      <c r="G19" s="19" t="s">
        <v>48</v>
      </c>
      <c r="H19" s="21" t="s">
        <v>49</v>
      </c>
      <c r="I19" s="21" t="s">
        <v>48</v>
      </c>
      <c r="J19" s="20" t="s">
        <v>49</v>
      </c>
      <c r="K19" s="19" t="s">
        <v>48</v>
      </c>
      <c r="L19" s="21" t="s">
        <v>49</v>
      </c>
      <c r="M19" s="21" t="s">
        <v>48</v>
      </c>
      <c r="N19" s="20" t="s">
        <v>49</v>
      </c>
      <c r="O19" s="19" t="s">
        <v>48</v>
      </c>
    </row>
    <row r="20" spans="1:15" x14ac:dyDescent="0.3">
      <c r="A20" s="12" t="s">
        <v>45</v>
      </c>
      <c r="B20" s="11" t="s">
        <v>44</v>
      </c>
      <c r="C20" s="11" t="s">
        <v>47</v>
      </c>
      <c r="D20" s="11" t="s">
        <v>46</v>
      </c>
      <c r="F20" s="9">
        <v>11.077116871019699</v>
      </c>
      <c r="G20" s="8">
        <v>0.61124031022105496</v>
      </c>
      <c r="H20" s="10">
        <v>10.8482612115814</v>
      </c>
      <c r="I20" s="10">
        <v>0.34042089556135802</v>
      </c>
      <c r="J20" s="9">
        <v>9.84057863505355</v>
      </c>
      <c r="K20" s="8">
        <v>0.27703044999159898</v>
      </c>
      <c r="L20" s="10">
        <v>16.317346290629299</v>
      </c>
      <c r="M20" s="10">
        <v>0.65774310902489397</v>
      </c>
      <c r="N20" s="9">
        <v>13.568412043606401</v>
      </c>
      <c r="O20" s="8">
        <v>0.65513382475361404</v>
      </c>
    </row>
    <row r="21" spans="1:15" x14ac:dyDescent="0.3">
      <c r="A21" s="12" t="s">
        <v>45</v>
      </c>
      <c r="B21" s="11" t="s">
        <v>44</v>
      </c>
      <c r="C21" s="11" t="s">
        <v>43</v>
      </c>
      <c r="D21" s="11" t="s">
        <v>42</v>
      </c>
      <c r="F21" s="9">
        <v>1.13581939446294</v>
      </c>
      <c r="G21" s="8">
        <v>0.13080040412701299</v>
      </c>
      <c r="H21" s="10">
        <v>2.1278883830051898</v>
      </c>
      <c r="I21" s="10">
        <v>0.15875008168486099</v>
      </c>
      <c r="J21" s="9">
        <v>1.3642609317297401</v>
      </c>
      <c r="K21" s="8">
        <v>6.0783417658911702E-2</v>
      </c>
      <c r="L21" s="10">
        <v>0.84816152926838395</v>
      </c>
      <c r="M21" s="10">
        <v>5.6345028060465499E-2</v>
      </c>
      <c r="N21" s="9">
        <v>1.5131053585922001</v>
      </c>
      <c r="O21" s="8">
        <v>0.10500106315433</v>
      </c>
    </row>
    <row r="22" spans="1:15" x14ac:dyDescent="0.3">
      <c r="A22" s="12" t="s">
        <v>41</v>
      </c>
      <c r="B22" s="11" t="s">
        <v>40</v>
      </c>
      <c r="C22" s="11" t="s">
        <v>39</v>
      </c>
      <c r="D22" s="11" t="s">
        <v>38</v>
      </c>
      <c r="F22" s="9">
        <v>0.59010241776420502</v>
      </c>
      <c r="G22" s="8">
        <v>0.124745988711655</v>
      </c>
      <c r="H22" s="10">
        <v>0.73534747133964595</v>
      </c>
      <c r="I22" s="10">
        <v>7.48963212155693E-2</v>
      </c>
      <c r="J22" s="9">
        <v>1.01881765596692</v>
      </c>
      <c r="K22" s="8">
        <v>9.3673143930627797E-2</v>
      </c>
      <c r="L22" s="10">
        <v>1.1930530172062499</v>
      </c>
      <c r="M22" s="10">
        <v>0.10894776182916199</v>
      </c>
      <c r="N22" s="9">
        <v>0.31398758455533399</v>
      </c>
      <c r="O22" s="8">
        <v>3.3437798172368201E-2</v>
      </c>
    </row>
    <row r="23" spans="1:15" x14ac:dyDescent="0.3">
      <c r="A23" s="12" t="s">
        <v>37</v>
      </c>
      <c r="B23" s="11" t="s">
        <v>36</v>
      </c>
      <c r="C23" s="11" t="s">
        <v>35</v>
      </c>
      <c r="D23" s="11" t="s">
        <v>34</v>
      </c>
      <c r="F23" s="9">
        <v>0.62657036415057299</v>
      </c>
      <c r="G23" s="8">
        <v>0.114693716018407</v>
      </c>
      <c r="H23" s="10">
        <v>0.39469047517343098</v>
      </c>
      <c r="I23" s="10">
        <v>5.2692631754387702E-2</v>
      </c>
      <c r="J23" s="9">
        <v>0.64429745293295704</v>
      </c>
      <c r="K23" s="8">
        <v>9.9247195652088505E-2</v>
      </c>
      <c r="L23" s="10">
        <v>0.31640998618393301</v>
      </c>
      <c r="M23" s="10">
        <v>3.5202413170118199E-2</v>
      </c>
      <c r="N23" s="9">
        <v>0.12598476947932399</v>
      </c>
      <c r="O23" s="8">
        <v>2.1175664763900402E-2</v>
      </c>
    </row>
    <row r="24" spans="1:15" x14ac:dyDescent="0.3">
      <c r="A24" s="12" t="s">
        <v>12</v>
      </c>
      <c r="B24" s="11" t="s">
        <v>21</v>
      </c>
      <c r="C24" s="11" t="s">
        <v>33</v>
      </c>
      <c r="D24" s="11" t="s">
        <v>32</v>
      </c>
      <c r="F24" s="9">
        <v>30.499693455051101</v>
      </c>
      <c r="G24" s="8">
        <v>2.2742749091330601</v>
      </c>
      <c r="H24" s="10">
        <v>34.025406695630203</v>
      </c>
      <c r="I24" s="10">
        <v>1.3084763603718299</v>
      </c>
      <c r="J24" s="9">
        <v>25.2463954255389</v>
      </c>
      <c r="K24" s="8">
        <v>0.82772442863611595</v>
      </c>
      <c r="L24" s="10">
        <v>35.647205233475503</v>
      </c>
      <c r="M24" s="10">
        <v>1.84158218379181</v>
      </c>
      <c r="N24" s="9">
        <v>27.139129830919501</v>
      </c>
      <c r="O24" s="8">
        <v>1.3384760796922901</v>
      </c>
    </row>
    <row r="25" spans="1:15" x14ac:dyDescent="0.3">
      <c r="A25" s="12" t="s">
        <v>12</v>
      </c>
      <c r="B25" s="11" t="s">
        <v>21</v>
      </c>
      <c r="C25" s="11" t="s">
        <v>31</v>
      </c>
      <c r="D25" s="11" t="s">
        <v>30</v>
      </c>
      <c r="F25" s="9">
        <v>1.6008115853057101</v>
      </c>
      <c r="G25" s="8">
        <v>0.21217333828480101</v>
      </c>
      <c r="H25" s="10">
        <v>1.41259767834806</v>
      </c>
      <c r="I25" s="10">
        <v>0.16369093484305799</v>
      </c>
      <c r="J25" s="9">
        <v>0.75724872565133206</v>
      </c>
      <c r="K25" s="8">
        <v>5.9710452545537501E-2</v>
      </c>
      <c r="L25" s="10">
        <v>0.63633633084628005</v>
      </c>
      <c r="M25" s="10">
        <v>6.4079118815292893E-2</v>
      </c>
      <c r="N25" s="9">
        <v>1.36188206026099</v>
      </c>
      <c r="O25" s="8">
        <v>7.9384562550455395E-2</v>
      </c>
    </row>
    <row r="26" spans="1:15" x14ac:dyDescent="0.3">
      <c r="A26" s="12" t="s">
        <v>12</v>
      </c>
      <c r="B26" s="11" t="s">
        <v>21</v>
      </c>
      <c r="C26" s="11" t="s">
        <v>29</v>
      </c>
      <c r="D26" s="11" t="s">
        <v>28</v>
      </c>
      <c r="F26" s="9">
        <v>7.2817320074550898</v>
      </c>
      <c r="G26" s="8">
        <v>0.89978390045275503</v>
      </c>
      <c r="H26" s="10">
        <v>4.4084201496819704</v>
      </c>
      <c r="I26" s="10">
        <v>0.36251612624285701</v>
      </c>
      <c r="J26" s="9">
        <v>3.9715650041138399</v>
      </c>
      <c r="K26" s="8">
        <v>0.15276805059068299</v>
      </c>
      <c r="L26" s="10">
        <v>3.6177525254950198</v>
      </c>
      <c r="M26" s="10">
        <v>0.16240360905876899</v>
      </c>
      <c r="N26" s="9">
        <v>3.9000886679136899</v>
      </c>
      <c r="O26" s="8">
        <v>0.170337190495397</v>
      </c>
    </row>
    <row r="27" spans="1:15" x14ac:dyDescent="0.3">
      <c r="A27" s="12" t="s">
        <v>12</v>
      </c>
      <c r="B27" s="11" t="s">
        <v>21</v>
      </c>
      <c r="C27" s="11" t="s">
        <v>27</v>
      </c>
      <c r="D27" s="11" t="s">
        <v>26</v>
      </c>
      <c r="F27" s="9">
        <v>0.84958137595891803</v>
      </c>
      <c r="G27" s="8">
        <v>0.132268648409302</v>
      </c>
      <c r="H27" s="10">
        <v>0.90548701181267399</v>
      </c>
      <c r="I27" s="10">
        <v>0.124503230388395</v>
      </c>
      <c r="J27" s="9">
        <v>1.1213949744655001</v>
      </c>
      <c r="K27" s="8">
        <v>0.150993024684102</v>
      </c>
      <c r="L27" s="10">
        <v>0.71208919674613402</v>
      </c>
      <c r="M27" s="10">
        <v>8.4617838757685804E-2</v>
      </c>
      <c r="N27" s="9">
        <v>2.0691730589783801</v>
      </c>
      <c r="O27" s="8">
        <v>0.14611015924053899</v>
      </c>
    </row>
    <row r="28" spans="1:15" x14ac:dyDescent="0.3">
      <c r="A28" s="18" t="s">
        <v>12</v>
      </c>
      <c r="B28" s="17" t="s">
        <v>21</v>
      </c>
      <c r="C28" s="17" t="s">
        <v>25</v>
      </c>
      <c r="D28" s="17" t="s">
        <v>24</v>
      </c>
      <c r="E28" s="16"/>
      <c r="F28" s="14">
        <v>1.72442231326474</v>
      </c>
      <c r="G28" s="13">
        <v>0.21635003375211101</v>
      </c>
      <c r="H28" s="15">
        <v>1.7922293590317799</v>
      </c>
      <c r="I28" s="15">
        <v>0.14573993987377901</v>
      </c>
      <c r="J28" s="14">
        <v>2.1769617518296198</v>
      </c>
      <c r="K28" s="13">
        <v>0.12922570443984599</v>
      </c>
      <c r="L28" s="15">
        <v>0.63292018422796303</v>
      </c>
      <c r="M28" s="15">
        <v>6.1336740408748897E-2</v>
      </c>
      <c r="N28" s="14">
        <v>1.76378330481532</v>
      </c>
      <c r="O28" s="13">
        <v>8.4879268258223506E-2</v>
      </c>
    </row>
    <row r="29" spans="1:15" x14ac:dyDescent="0.3">
      <c r="A29" s="12" t="s">
        <v>12</v>
      </c>
      <c r="B29" s="11" t="s">
        <v>21</v>
      </c>
      <c r="C29" s="11" t="s">
        <v>23</v>
      </c>
      <c r="D29" s="11" t="s">
        <v>22</v>
      </c>
      <c r="F29" s="9">
        <v>1.3098975480419</v>
      </c>
      <c r="G29" s="8">
        <v>0.21645379890734701</v>
      </c>
      <c r="H29" s="10">
        <v>1.62031278835707</v>
      </c>
      <c r="I29" s="10">
        <v>0.174252302400001</v>
      </c>
      <c r="J29" s="9">
        <v>1.71171444007635</v>
      </c>
      <c r="K29" s="8">
        <v>0.105548069047233</v>
      </c>
      <c r="L29" s="10">
        <v>0.74811885820331703</v>
      </c>
      <c r="M29" s="10">
        <v>8.3830683451744603E-2</v>
      </c>
      <c r="N29" s="9">
        <v>1.9054944502937401</v>
      </c>
      <c r="O29" s="8">
        <v>0.14141465097307199</v>
      </c>
    </row>
    <row r="30" spans="1:15" x14ac:dyDescent="0.3">
      <c r="A30" s="12" t="s">
        <v>12</v>
      </c>
      <c r="B30" s="11" t="s">
        <v>21</v>
      </c>
      <c r="C30" s="11" t="s">
        <v>20</v>
      </c>
      <c r="D30" s="11" t="s">
        <v>19</v>
      </c>
      <c r="F30" s="9">
        <v>1.41990671447495</v>
      </c>
      <c r="G30" s="8">
        <v>0.23305372329294999</v>
      </c>
      <c r="H30" s="10">
        <v>1.2534247745540501</v>
      </c>
      <c r="I30" s="10">
        <v>0.14179293869055501</v>
      </c>
      <c r="J30" s="9">
        <v>1.38683902669904</v>
      </c>
      <c r="K30" s="8">
        <v>0.201432057663016</v>
      </c>
      <c r="L30" s="10">
        <v>0.51763762631795796</v>
      </c>
      <c r="M30" s="10">
        <v>7.3914119444617093E-2</v>
      </c>
      <c r="N30" s="9">
        <v>1.0787831918652799</v>
      </c>
      <c r="O30" s="8">
        <v>0.11729377076103401</v>
      </c>
    </row>
    <row r="31" spans="1:15" x14ac:dyDescent="0.3">
      <c r="A31" s="12" t="s">
        <v>12</v>
      </c>
      <c r="B31" s="11" t="s">
        <v>11</v>
      </c>
      <c r="C31" s="11" t="s">
        <v>18</v>
      </c>
      <c r="D31" s="11" t="s">
        <v>17</v>
      </c>
      <c r="F31" s="9">
        <v>2.27600942251394</v>
      </c>
      <c r="G31" s="8">
        <v>0.72626914918748497</v>
      </c>
      <c r="H31" s="10">
        <v>0.830054632213718</v>
      </c>
      <c r="I31" s="10">
        <v>0.119258442648447</v>
      </c>
      <c r="J31" s="9">
        <v>0.93149778291029095</v>
      </c>
      <c r="K31" s="8">
        <v>0.117929589800711</v>
      </c>
      <c r="L31" s="10">
        <v>8.8145991910946009</v>
      </c>
      <c r="M31" s="10">
        <v>1.0480140057056</v>
      </c>
      <c r="N31" s="9">
        <v>2.3052774545406298</v>
      </c>
      <c r="O31" s="8">
        <v>0.37598993380700801</v>
      </c>
    </row>
    <row r="32" spans="1:15" x14ac:dyDescent="0.3">
      <c r="A32" s="12" t="s">
        <v>12</v>
      </c>
      <c r="B32" s="11" t="s">
        <v>11</v>
      </c>
      <c r="C32" s="11" t="s">
        <v>16</v>
      </c>
      <c r="D32" s="11" t="s">
        <v>15</v>
      </c>
      <c r="F32" s="9">
        <v>1.20654523645832</v>
      </c>
      <c r="G32" s="8">
        <v>0.17509325040017901</v>
      </c>
      <c r="H32" s="10">
        <v>0.63044655843707598</v>
      </c>
      <c r="I32" s="10">
        <v>5.6251648001904797E-2</v>
      </c>
      <c r="J32" s="9">
        <v>0.49082607799109101</v>
      </c>
      <c r="K32" s="8">
        <v>4.3382393781120097E-2</v>
      </c>
      <c r="L32" s="10">
        <v>0.82936244218177202</v>
      </c>
      <c r="M32" s="10">
        <v>7.5797582236645497E-2</v>
      </c>
      <c r="N32" s="9">
        <v>0.68351947773277499</v>
      </c>
      <c r="O32" s="8">
        <v>7.3515902713871706E-2</v>
      </c>
    </row>
    <row r="33" spans="1:15" x14ac:dyDescent="0.3">
      <c r="A33" s="12" t="s">
        <v>12</v>
      </c>
      <c r="B33" s="11" t="s">
        <v>11</v>
      </c>
      <c r="C33" s="11" t="s">
        <v>14</v>
      </c>
      <c r="D33" s="11" t="s">
        <v>13</v>
      </c>
      <c r="F33" s="9">
        <v>0.37590524242075202</v>
      </c>
      <c r="G33" s="8">
        <v>6.0360003824061398E-2</v>
      </c>
      <c r="H33" s="10">
        <v>0.64425389719633896</v>
      </c>
      <c r="I33" s="10">
        <v>6.3155465930619603E-2</v>
      </c>
      <c r="J33" s="9">
        <v>0.44950612259297701</v>
      </c>
      <c r="K33" s="8">
        <v>2.9301217611933099E-2</v>
      </c>
      <c r="L33" s="10">
        <v>0.29104774589543297</v>
      </c>
      <c r="M33" s="10">
        <v>3.0145228424086901E-2</v>
      </c>
      <c r="N33" s="9">
        <v>0.27029325889105599</v>
      </c>
      <c r="O33" s="8">
        <v>2.5883648341882001E-2</v>
      </c>
    </row>
    <row r="34" spans="1:15" x14ac:dyDescent="0.3">
      <c r="A34" s="12" t="s">
        <v>12</v>
      </c>
      <c r="B34" s="11" t="s">
        <v>11</v>
      </c>
      <c r="C34" s="11" t="s">
        <v>10</v>
      </c>
      <c r="D34" s="11" t="s">
        <v>9</v>
      </c>
      <c r="F34" s="9">
        <v>6.2093688243839296</v>
      </c>
      <c r="G34" s="8">
        <v>0.58759837087528199</v>
      </c>
      <c r="H34" s="10">
        <v>6.5088648113837602</v>
      </c>
      <c r="I34" s="10">
        <v>0.433931722750168</v>
      </c>
      <c r="J34" s="9">
        <v>7.3938225539827398</v>
      </c>
      <c r="K34" s="8">
        <v>0.30776348452583002</v>
      </c>
      <c r="L34" s="10">
        <v>4.5743138826675498</v>
      </c>
      <c r="M34" s="10">
        <v>0.447395687217021</v>
      </c>
      <c r="N34" s="9">
        <v>3.83482284800658</v>
      </c>
      <c r="O34" s="8">
        <v>0.20367829088543299</v>
      </c>
    </row>
    <row r="35" spans="1:15" x14ac:dyDescent="0.3">
      <c r="A35" s="18" t="s">
        <v>8</v>
      </c>
      <c r="B35" s="17" t="s">
        <v>7</v>
      </c>
      <c r="C35" s="17" t="s">
        <v>6</v>
      </c>
      <c r="D35" s="17" t="s">
        <v>5</v>
      </c>
      <c r="E35" s="16"/>
      <c r="F35" s="14">
        <v>1.6285241282707199</v>
      </c>
      <c r="G35" s="13">
        <v>0.50868710854170596</v>
      </c>
      <c r="H35" s="15">
        <v>0.87814437808420298</v>
      </c>
      <c r="I35" s="15">
        <v>0.12980197018018999</v>
      </c>
      <c r="J35" s="14">
        <v>1.1409581958011701</v>
      </c>
      <c r="K35" s="13">
        <v>0.100291902467466</v>
      </c>
      <c r="L35" s="15">
        <v>1.44537639486722</v>
      </c>
      <c r="M35" s="15">
        <v>0.25278420721911499</v>
      </c>
      <c r="N35" s="14">
        <v>0.73293247517340299</v>
      </c>
      <c r="O35" s="13">
        <v>7.3082956064465895E-2</v>
      </c>
    </row>
    <row r="36" spans="1:15" x14ac:dyDescent="0.3">
      <c r="A36" s="12" t="s">
        <v>4</v>
      </c>
      <c r="B36" s="11" t="s">
        <v>3</v>
      </c>
      <c r="C36" s="11" t="s">
        <v>2</v>
      </c>
      <c r="D36" s="11" t="s">
        <v>1</v>
      </c>
      <c r="F36" s="9">
        <v>5.8572724521042101</v>
      </c>
      <c r="G36" s="8">
        <v>0.64925705272181</v>
      </c>
      <c r="H36" s="10">
        <v>5.58542391169357</v>
      </c>
      <c r="I36" s="10">
        <v>0.454881046413393</v>
      </c>
      <c r="J36" s="9">
        <v>4.5105910178139599</v>
      </c>
      <c r="K36" s="8">
        <v>0.38009725922981602</v>
      </c>
      <c r="L36" s="10">
        <v>3.58291875622501</v>
      </c>
      <c r="M36" s="10">
        <v>0.29480071871930902</v>
      </c>
      <c r="N36" s="9">
        <v>2.7588052104401499</v>
      </c>
      <c r="O36" s="8">
        <v>0.30531516525156699</v>
      </c>
    </row>
    <row r="37" spans="1:15" x14ac:dyDescent="0.3">
      <c r="A37" s="7" t="s">
        <v>0</v>
      </c>
      <c r="B37" s="6"/>
      <c r="C37" s="6"/>
      <c r="D37" s="6"/>
      <c r="E37" s="5"/>
      <c r="F37" s="3">
        <f>SUM(F20:F36)</f>
        <v>75.6692793531017</v>
      </c>
      <c r="G37" s="2"/>
      <c r="H37" s="4">
        <f>SUM(H20:H36)</f>
        <v>74.601254187524134</v>
      </c>
      <c r="I37" s="2"/>
      <c r="J37" s="3">
        <f>SUM(J20:J36)</f>
        <v>64.157275775149984</v>
      </c>
      <c r="K37" s="2"/>
      <c r="L37" s="4">
        <f>SUM(L20:L36)</f>
        <v>80.72464919153164</v>
      </c>
      <c r="M37" s="4"/>
      <c r="N37" s="3">
        <f>SUM(N20:N36)</f>
        <v>65.325475046064753</v>
      </c>
      <c r="O37" s="2"/>
    </row>
  </sheetData>
  <mergeCells count="22">
    <mergeCell ref="F2:G2"/>
    <mergeCell ref="H2:I2"/>
    <mergeCell ref="J2:K2"/>
    <mergeCell ref="L2:M2"/>
    <mergeCell ref="N2:O2"/>
    <mergeCell ref="A16:E16"/>
    <mergeCell ref="F16:G16"/>
    <mergeCell ref="H16:I16"/>
    <mergeCell ref="J16:K16"/>
    <mergeCell ref="L16:M16"/>
    <mergeCell ref="N16:O16"/>
    <mergeCell ref="F18:G18"/>
    <mergeCell ref="H18:I18"/>
    <mergeCell ref="J18:K18"/>
    <mergeCell ref="L18:M18"/>
    <mergeCell ref="N18:O18"/>
    <mergeCell ref="A37:D37"/>
    <mergeCell ref="F37:G37"/>
    <mergeCell ref="H37:I37"/>
    <mergeCell ref="J37:K37"/>
    <mergeCell ref="L37:M37"/>
    <mergeCell ref="N37:O3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Table_S7.16S.100.Core.anubdance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Kolton</dc:creator>
  <cp:lastModifiedBy>Max Kolton</cp:lastModifiedBy>
  <dcterms:created xsi:type="dcterms:W3CDTF">2021-12-16T14:11:08Z</dcterms:created>
  <dcterms:modified xsi:type="dcterms:W3CDTF">2021-12-16T14:11:18Z</dcterms:modified>
</cp:coreProperties>
</file>