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lachesis/Dropbox/SchoolWork/PacBio/projects 2017/Duke_Ornit_SNCA/20180919_isoseq3_demux_FL_counts/"/>
    </mc:Choice>
  </mc:AlternateContent>
  <bookViews>
    <workbookView xWindow="0" yWindow="460" windowWidth="24960" windowHeight="13660" tabRatio="500" activeTab="1"/>
  </bookViews>
  <sheets>
    <sheet name="RENAMED" sheetId="3" r:id="rId1"/>
    <sheet name="ORIGINAL" sheetId="1" r:id="rId2"/>
  </sheets>
  <definedNames>
    <definedName name="final.demux_fl_count" localSheetId="1">ORIGINAL!$A$1:$M$42</definedName>
    <definedName name="final.demux_fl_count" localSheetId="0">RENAMED!#REF!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3" l="1"/>
  <c r="AG7" i="3"/>
  <c r="AH7" i="3"/>
  <c r="AI7" i="3"/>
  <c r="AJ7" i="3"/>
  <c r="AK7" i="3"/>
  <c r="AL7" i="3"/>
  <c r="AM7" i="3"/>
  <c r="AN7" i="3"/>
  <c r="AO7" i="3"/>
  <c r="AP7" i="3"/>
  <c r="AQ7" i="3"/>
  <c r="AG6" i="3"/>
  <c r="AH6" i="3"/>
  <c r="AI6" i="3"/>
  <c r="AJ6" i="3"/>
  <c r="AK6" i="3"/>
  <c r="AL6" i="3"/>
  <c r="AM6" i="3"/>
  <c r="AN6" i="3"/>
  <c r="AO6" i="3"/>
  <c r="AP6" i="3"/>
  <c r="AQ6" i="3"/>
  <c r="AG5" i="3"/>
  <c r="AH5" i="3"/>
  <c r="AI5" i="3"/>
  <c r="AJ5" i="3"/>
  <c r="AK5" i="3"/>
  <c r="AL5" i="3"/>
  <c r="AM5" i="3"/>
  <c r="AN5" i="3"/>
  <c r="AO5" i="3"/>
  <c r="AP5" i="3"/>
  <c r="AQ5" i="3"/>
  <c r="AG4" i="3"/>
  <c r="AH4" i="3"/>
  <c r="AI4" i="3"/>
  <c r="AJ4" i="3"/>
  <c r="AK4" i="3"/>
  <c r="AL4" i="3"/>
  <c r="AM4" i="3"/>
  <c r="AN4" i="3"/>
  <c r="AO4" i="3"/>
  <c r="AP4" i="3"/>
  <c r="AQ4" i="3"/>
  <c r="AG3" i="3"/>
  <c r="AH3" i="3"/>
  <c r="AI3" i="3"/>
  <c r="AJ3" i="3"/>
  <c r="AK3" i="3"/>
  <c r="AL3" i="3"/>
  <c r="AM3" i="3"/>
  <c r="AN3" i="3"/>
  <c r="AO3" i="3"/>
  <c r="AP3" i="3"/>
  <c r="AQ3" i="3"/>
  <c r="AM2" i="3"/>
  <c r="AN2" i="3"/>
  <c r="AO2" i="3"/>
  <c r="AP2" i="3"/>
  <c r="AQ2" i="3"/>
  <c r="AH2" i="3"/>
  <c r="AI2" i="3"/>
  <c r="AJ2" i="3"/>
  <c r="AK2" i="3"/>
  <c r="AL2" i="3"/>
  <c r="AG2" i="3"/>
  <c r="AF7" i="3"/>
  <c r="AF6" i="3"/>
  <c r="AF5" i="3"/>
  <c r="AF4" i="3"/>
  <c r="AF3" i="3"/>
  <c r="AF2" i="3"/>
  <c r="R3" i="3"/>
  <c r="S3" i="3"/>
  <c r="T3" i="3"/>
  <c r="U3" i="3"/>
  <c r="V3" i="3"/>
  <c r="W3" i="3"/>
  <c r="X3" i="3"/>
  <c r="Y3" i="3"/>
  <c r="Z3" i="3"/>
  <c r="AA3" i="3"/>
  <c r="AB3" i="3"/>
  <c r="AC3" i="3"/>
  <c r="R4" i="3"/>
  <c r="S4" i="3"/>
  <c r="T4" i="3"/>
  <c r="U4" i="3"/>
  <c r="V4" i="3"/>
  <c r="W4" i="3"/>
  <c r="X4" i="3"/>
  <c r="Y4" i="3"/>
  <c r="Z4" i="3"/>
  <c r="AA4" i="3"/>
  <c r="AB4" i="3"/>
  <c r="AC4" i="3"/>
  <c r="R5" i="3"/>
  <c r="S5" i="3"/>
  <c r="T5" i="3"/>
  <c r="U5" i="3"/>
  <c r="V5" i="3"/>
  <c r="W5" i="3"/>
  <c r="X5" i="3"/>
  <c r="Y5" i="3"/>
  <c r="Z5" i="3"/>
  <c r="AA5" i="3"/>
  <c r="AB5" i="3"/>
  <c r="AC5" i="3"/>
  <c r="R6" i="3"/>
  <c r="S6" i="3"/>
  <c r="T6" i="3"/>
  <c r="U6" i="3"/>
  <c r="V6" i="3"/>
  <c r="W6" i="3"/>
  <c r="X6" i="3"/>
  <c r="Y6" i="3"/>
  <c r="Z6" i="3"/>
  <c r="AA6" i="3"/>
  <c r="AB6" i="3"/>
  <c r="AC6" i="3"/>
  <c r="R7" i="3"/>
  <c r="S7" i="3"/>
  <c r="T7" i="3"/>
  <c r="U7" i="3"/>
  <c r="V7" i="3"/>
  <c r="W7" i="3"/>
  <c r="X7" i="3"/>
  <c r="Y7" i="3"/>
  <c r="Z7" i="3"/>
  <c r="AA7" i="3"/>
  <c r="AB7" i="3"/>
  <c r="AC7" i="3"/>
  <c r="R8" i="3"/>
  <c r="S8" i="3"/>
  <c r="T8" i="3"/>
  <c r="U8" i="3"/>
  <c r="V8" i="3"/>
  <c r="W8" i="3"/>
  <c r="X8" i="3"/>
  <c r="Y8" i="3"/>
  <c r="Z8" i="3"/>
  <c r="AA8" i="3"/>
  <c r="AB8" i="3"/>
  <c r="AC8" i="3"/>
  <c r="R9" i="3"/>
  <c r="S9" i="3"/>
  <c r="T9" i="3"/>
  <c r="U9" i="3"/>
  <c r="V9" i="3"/>
  <c r="W9" i="3"/>
  <c r="X9" i="3"/>
  <c r="Y9" i="3"/>
  <c r="Z9" i="3"/>
  <c r="AA9" i="3"/>
  <c r="AB9" i="3"/>
  <c r="AC9" i="3"/>
  <c r="R10" i="3"/>
  <c r="S10" i="3"/>
  <c r="T10" i="3"/>
  <c r="U10" i="3"/>
  <c r="V10" i="3"/>
  <c r="W10" i="3"/>
  <c r="X10" i="3"/>
  <c r="Y10" i="3"/>
  <c r="Z10" i="3"/>
  <c r="AA10" i="3"/>
  <c r="AB10" i="3"/>
  <c r="AC10" i="3"/>
  <c r="R11" i="3"/>
  <c r="S11" i="3"/>
  <c r="T11" i="3"/>
  <c r="U11" i="3"/>
  <c r="V11" i="3"/>
  <c r="W11" i="3"/>
  <c r="X11" i="3"/>
  <c r="Y11" i="3"/>
  <c r="Z11" i="3"/>
  <c r="AA11" i="3"/>
  <c r="AB11" i="3"/>
  <c r="AC11" i="3"/>
  <c r="R12" i="3"/>
  <c r="S12" i="3"/>
  <c r="T12" i="3"/>
  <c r="U12" i="3"/>
  <c r="V12" i="3"/>
  <c r="W12" i="3"/>
  <c r="X12" i="3"/>
  <c r="Y12" i="3"/>
  <c r="Z12" i="3"/>
  <c r="AA12" i="3"/>
  <c r="AB12" i="3"/>
  <c r="AC12" i="3"/>
  <c r="R13" i="3"/>
  <c r="S13" i="3"/>
  <c r="T13" i="3"/>
  <c r="U13" i="3"/>
  <c r="V13" i="3"/>
  <c r="W13" i="3"/>
  <c r="X13" i="3"/>
  <c r="Y13" i="3"/>
  <c r="Z13" i="3"/>
  <c r="AA13" i="3"/>
  <c r="AB13" i="3"/>
  <c r="AC13" i="3"/>
  <c r="R14" i="3"/>
  <c r="S14" i="3"/>
  <c r="T14" i="3"/>
  <c r="U14" i="3"/>
  <c r="V14" i="3"/>
  <c r="W14" i="3"/>
  <c r="X14" i="3"/>
  <c r="Y14" i="3"/>
  <c r="Z14" i="3"/>
  <c r="AA14" i="3"/>
  <c r="AB14" i="3"/>
  <c r="AC14" i="3"/>
  <c r="R15" i="3"/>
  <c r="S15" i="3"/>
  <c r="T15" i="3"/>
  <c r="U15" i="3"/>
  <c r="V15" i="3"/>
  <c r="W15" i="3"/>
  <c r="X15" i="3"/>
  <c r="Y15" i="3"/>
  <c r="Z15" i="3"/>
  <c r="AA15" i="3"/>
  <c r="AB15" i="3"/>
  <c r="AC15" i="3"/>
  <c r="R16" i="3"/>
  <c r="S16" i="3"/>
  <c r="T16" i="3"/>
  <c r="U16" i="3"/>
  <c r="V16" i="3"/>
  <c r="W16" i="3"/>
  <c r="X16" i="3"/>
  <c r="Y16" i="3"/>
  <c r="Z16" i="3"/>
  <c r="AA16" i="3"/>
  <c r="AB16" i="3"/>
  <c r="AC16" i="3"/>
  <c r="R17" i="3"/>
  <c r="S17" i="3"/>
  <c r="T17" i="3"/>
  <c r="U17" i="3"/>
  <c r="V17" i="3"/>
  <c r="W17" i="3"/>
  <c r="X17" i="3"/>
  <c r="Y17" i="3"/>
  <c r="Z17" i="3"/>
  <c r="AA17" i="3"/>
  <c r="AB17" i="3"/>
  <c r="AC17" i="3"/>
  <c r="R18" i="3"/>
  <c r="S18" i="3"/>
  <c r="T18" i="3"/>
  <c r="U18" i="3"/>
  <c r="V18" i="3"/>
  <c r="W18" i="3"/>
  <c r="X18" i="3"/>
  <c r="Y18" i="3"/>
  <c r="Z18" i="3"/>
  <c r="AA18" i="3"/>
  <c r="AB18" i="3"/>
  <c r="AC18" i="3"/>
  <c r="R19" i="3"/>
  <c r="S19" i="3"/>
  <c r="T19" i="3"/>
  <c r="U19" i="3"/>
  <c r="V19" i="3"/>
  <c r="W19" i="3"/>
  <c r="X19" i="3"/>
  <c r="Y19" i="3"/>
  <c r="Z19" i="3"/>
  <c r="AA19" i="3"/>
  <c r="AB19" i="3"/>
  <c r="AC19" i="3"/>
  <c r="R20" i="3"/>
  <c r="S20" i="3"/>
  <c r="T20" i="3"/>
  <c r="U20" i="3"/>
  <c r="V20" i="3"/>
  <c r="W20" i="3"/>
  <c r="X20" i="3"/>
  <c r="Y20" i="3"/>
  <c r="Z20" i="3"/>
  <c r="AA20" i="3"/>
  <c r="AB20" i="3"/>
  <c r="AC20" i="3"/>
  <c r="R21" i="3"/>
  <c r="S21" i="3"/>
  <c r="T21" i="3"/>
  <c r="U21" i="3"/>
  <c r="V21" i="3"/>
  <c r="W21" i="3"/>
  <c r="X21" i="3"/>
  <c r="Y21" i="3"/>
  <c r="Z21" i="3"/>
  <c r="AA21" i="3"/>
  <c r="AB21" i="3"/>
  <c r="AC21" i="3"/>
  <c r="R22" i="3"/>
  <c r="S22" i="3"/>
  <c r="T22" i="3"/>
  <c r="U22" i="3"/>
  <c r="V22" i="3"/>
  <c r="W22" i="3"/>
  <c r="X22" i="3"/>
  <c r="Y22" i="3"/>
  <c r="Z22" i="3"/>
  <c r="AA22" i="3"/>
  <c r="AB22" i="3"/>
  <c r="AC22" i="3"/>
  <c r="R23" i="3"/>
  <c r="S23" i="3"/>
  <c r="T23" i="3"/>
  <c r="U23" i="3"/>
  <c r="V23" i="3"/>
  <c r="W23" i="3"/>
  <c r="X23" i="3"/>
  <c r="Y23" i="3"/>
  <c r="Z23" i="3"/>
  <c r="AA23" i="3"/>
  <c r="AB23" i="3"/>
  <c r="AC23" i="3"/>
  <c r="R24" i="3"/>
  <c r="S24" i="3"/>
  <c r="T24" i="3"/>
  <c r="U24" i="3"/>
  <c r="V24" i="3"/>
  <c r="W24" i="3"/>
  <c r="X24" i="3"/>
  <c r="Y24" i="3"/>
  <c r="Z24" i="3"/>
  <c r="AA24" i="3"/>
  <c r="AB24" i="3"/>
  <c r="AC24" i="3"/>
  <c r="R25" i="3"/>
  <c r="S25" i="3"/>
  <c r="T25" i="3"/>
  <c r="U25" i="3"/>
  <c r="V25" i="3"/>
  <c r="W25" i="3"/>
  <c r="X25" i="3"/>
  <c r="Y25" i="3"/>
  <c r="Z25" i="3"/>
  <c r="AA25" i="3"/>
  <c r="AB25" i="3"/>
  <c r="AC25" i="3"/>
  <c r="R26" i="3"/>
  <c r="S26" i="3"/>
  <c r="T26" i="3"/>
  <c r="U26" i="3"/>
  <c r="V26" i="3"/>
  <c r="W26" i="3"/>
  <c r="X26" i="3"/>
  <c r="Y26" i="3"/>
  <c r="Z26" i="3"/>
  <c r="AA26" i="3"/>
  <c r="AB26" i="3"/>
  <c r="AC26" i="3"/>
  <c r="R27" i="3"/>
  <c r="S27" i="3"/>
  <c r="T27" i="3"/>
  <c r="U27" i="3"/>
  <c r="V27" i="3"/>
  <c r="W27" i="3"/>
  <c r="X27" i="3"/>
  <c r="Y27" i="3"/>
  <c r="Z27" i="3"/>
  <c r="AA27" i="3"/>
  <c r="AB27" i="3"/>
  <c r="AC27" i="3"/>
  <c r="R28" i="3"/>
  <c r="S28" i="3"/>
  <c r="T28" i="3"/>
  <c r="U28" i="3"/>
  <c r="V28" i="3"/>
  <c r="W28" i="3"/>
  <c r="X28" i="3"/>
  <c r="Y28" i="3"/>
  <c r="Z28" i="3"/>
  <c r="AA28" i="3"/>
  <c r="AB28" i="3"/>
  <c r="AC28" i="3"/>
  <c r="R29" i="3"/>
  <c r="S29" i="3"/>
  <c r="T29" i="3"/>
  <c r="U29" i="3"/>
  <c r="V29" i="3"/>
  <c r="W29" i="3"/>
  <c r="X29" i="3"/>
  <c r="Y29" i="3"/>
  <c r="Z29" i="3"/>
  <c r="AA29" i="3"/>
  <c r="AB29" i="3"/>
  <c r="AC29" i="3"/>
  <c r="R30" i="3"/>
  <c r="S30" i="3"/>
  <c r="T30" i="3"/>
  <c r="U30" i="3"/>
  <c r="V30" i="3"/>
  <c r="W30" i="3"/>
  <c r="X30" i="3"/>
  <c r="Y30" i="3"/>
  <c r="Z30" i="3"/>
  <c r="AA30" i="3"/>
  <c r="AB30" i="3"/>
  <c r="AC30" i="3"/>
  <c r="R31" i="3"/>
  <c r="S31" i="3"/>
  <c r="T31" i="3"/>
  <c r="U31" i="3"/>
  <c r="V31" i="3"/>
  <c r="W31" i="3"/>
  <c r="X31" i="3"/>
  <c r="Y31" i="3"/>
  <c r="Z31" i="3"/>
  <c r="AA31" i="3"/>
  <c r="AB31" i="3"/>
  <c r="AC31" i="3"/>
  <c r="R32" i="3"/>
  <c r="S32" i="3"/>
  <c r="T32" i="3"/>
  <c r="U32" i="3"/>
  <c r="V32" i="3"/>
  <c r="W32" i="3"/>
  <c r="X32" i="3"/>
  <c r="Y32" i="3"/>
  <c r="Z32" i="3"/>
  <c r="AA32" i="3"/>
  <c r="AB32" i="3"/>
  <c r="AC32" i="3"/>
  <c r="R33" i="3"/>
  <c r="S33" i="3"/>
  <c r="T33" i="3"/>
  <c r="U33" i="3"/>
  <c r="V33" i="3"/>
  <c r="W33" i="3"/>
  <c r="X33" i="3"/>
  <c r="Y33" i="3"/>
  <c r="Z33" i="3"/>
  <c r="AA33" i="3"/>
  <c r="AB33" i="3"/>
  <c r="AC33" i="3"/>
  <c r="R34" i="3"/>
  <c r="S34" i="3"/>
  <c r="T34" i="3"/>
  <c r="U34" i="3"/>
  <c r="V34" i="3"/>
  <c r="W34" i="3"/>
  <c r="X34" i="3"/>
  <c r="Y34" i="3"/>
  <c r="Z34" i="3"/>
  <c r="AA34" i="3"/>
  <c r="AB34" i="3"/>
  <c r="AC34" i="3"/>
  <c r="R35" i="3"/>
  <c r="S35" i="3"/>
  <c r="T35" i="3"/>
  <c r="U35" i="3"/>
  <c r="V35" i="3"/>
  <c r="W35" i="3"/>
  <c r="X35" i="3"/>
  <c r="Y35" i="3"/>
  <c r="Z35" i="3"/>
  <c r="AA35" i="3"/>
  <c r="AB35" i="3"/>
  <c r="AC35" i="3"/>
  <c r="R36" i="3"/>
  <c r="S36" i="3"/>
  <c r="T36" i="3"/>
  <c r="U36" i="3"/>
  <c r="V36" i="3"/>
  <c r="W36" i="3"/>
  <c r="X36" i="3"/>
  <c r="Y36" i="3"/>
  <c r="Z36" i="3"/>
  <c r="AA36" i="3"/>
  <c r="AB36" i="3"/>
  <c r="AC36" i="3"/>
  <c r="R37" i="3"/>
  <c r="S37" i="3"/>
  <c r="T37" i="3"/>
  <c r="U37" i="3"/>
  <c r="V37" i="3"/>
  <c r="W37" i="3"/>
  <c r="X37" i="3"/>
  <c r="Y37" i="3"/>
  <c r="Z37" i="3"/>
  <c r="AA37" i="3"/>
  <c r="AB37" i="3"/>
  <c r="AC37" i="3"/>
  <c r="R38" i="3"/>
  <c r="S38" i="3"/>
  <c r="T38" i="3"/>
  <c r="U38" i="3"/>
  <c r="V38" i="3"/>
  <c r="W38" i="3"/>
  <c r="X38" i="3"/>
  <c r="Y38" i="3"/>
  <c r="Z38" i="3"/>
  <c r="AA38" i="3"/>
  <c r="AB38" i="3"/>
  <c r="AC38" i="3"/>
  <c r="R39" i="3"/>
  <c r="S39" i="3"/>
  <c r="T39" i="3"/>
  <c r="U39" i="3"/>
  <c r="V39" i="3"/>
  <c r="W39" i="3"/>
  <c r="X39" i="3"/>
  <c r="Y39" i="3"/>
  <c r="Z39" i="3"/>
  <c r="AA39" i="3"/>
  <c r="AB39" i="3"/>
  <c r="AC39" i="3"/>
  <c r="R40" i="3"/>
  <c r="S40" i="3"/>
  <c r="T40" i="3"/>
  <c r="U40" i="3"/>
  <c r="V40" i="3"/>
  <c r="W40" i="3"/>
  <c r="X40" i="3"/>
  <c r="Y40" i="3"/>
  <c r="Z40" i="3"/>
  <c r="AA40" i="3"/>
  <c r="AB40" i="3"/>
  <c r="AC40" i="3"/>
  <c r="R41" i="3"/>
  <c r="S41" i="3"/>
  <c r="T41" i="3"/>
  <c r="U41" i="3"/>
  <c r="V41" i="3"/>
  <c r="W41" i="3"/>
  <c r="X41" i="3"/>
  <c r="Y41" i="3"/>
  <c r="Z41" i="3"/>
  <c r="AA41" i="3"/>
  <c r="AB41" i="3"/>
  <c r="AC41" i="3"/>
  <c r="R42" i="3"/>
  <c r="S42" i="3"/>
  <c r="T42" i="3"/>
  <c r="U42" i="3"/>
  <c r="V42" i="3"/>
  <c r="W42" i="3"/>
  <c r="X42" i="3"/>
  <c r="Y42" i="3"/>
  <c r="Z42" i="3"/>
  <c r="AA42" i="3"/>
  <c r="AB42" i="3"/>
  <c r="AC42" i="3"/>
  <c r="R43" i="3"/>
  <c r="S43" i="3"/>
  <c r="T43" i="3"/>
  <c r="U43" i="3"/>
  <c r="V43" i="3"/>
  <c r="W43" i="3"/>
  <c r="X43" i="3"/>
  <c r="Y43" i="3"/>
  <c r="Z43" i="3"/>
  <c r="AA43" i="3"/>
  <c r="AB43" i="3"/>
  <c r="AC43" i="3"/>
  <c r="S2" i="3"/>
  <c r="T2" i="3"/>
  <c r="U2" i="3"/>
  <c r="V2" i="3"/>
  <c r="W2" i="3"/>
  <c r="X2" i="3"/>
  <c r="Y2" i="3"/>
  <c r="Z2" i="3"/>
  <c r="AA2" i="3"/>
  <c r="AB2" i="3"/>
  <c r="AC2" i="3"/>
  <c r="R2" i="3"/>
  <c r="D43" i="3"/>
  <c r="E43" i="3"/>
  <c r="F43" i="3"/>
  <c r="G43" i="3"/>
  <c r="H43" i="3"/>
  <c r="I43" i="3"/>
  <c r="J43" i="3"/>
  <c r="K43" i="3"/>
  <c r="L43" i="3"/>
  <c r="M43" i="3"/>
  <c r="N43" i="3"/>
  <c r="C43" i="3"/>
</calcChain>
</file>

<file path=xl/connections.xml><?xml version="1.0" encoding="utf-8"?>
<connections xmlns="http://schemas.openxmlformats.org/spreadsheetml/2006/main">
  <connection id="1" name="final.demux_fl_count" type="6" refreshedVersion="0" background="1" saveData="1">
    <textPr fileType="mac" sourceFile="/Users/lachesis/Dropbox/SchoolWork/PacBio/projects 2017/Duke_Ornit_SNCA/20180919_isoseq3_demux_FL_counts/final.demux_fl_count.tx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inal.demux_fl_count1" type="6" refreshedVersion="0" background="1" saveData="1">
    <textPr fileType="mac" sourceFile="/Users/lachesis/Dropbox/SchoolWork/PacBio/projects 2017/Duke_Ornit_SNCA/20180919_isoseq3_demux_FL_counts/final.demux_fl_count.txt" tab="0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<sst xmlns="http://schemas.openxmlformats.org/spreadsheetml/2006/main" count="240" uniqueCount="84">
  <si>
    <t>id</t>
  </si>
  <si>
    <t>0--10</t>
  </si>
  <si>
    <t>0--11</t>
  </si>
  <si>
    <t>0--12</t>
  </si>
  <si>
    <t>0--8</t>
  </si>
  <si>
    <t>0--9</t>
  </si>
  <si>
    <t>0--2</t>
  </si>
  <si>
    <t>0--3</t>
  </si>
  <si>
    <t>0--1</t>
  </si>
  <si>
    <t>0--6</t>
  </si>
  <si>
    <t>0--7</t>
  </si>
  <si>
    <t>0--4</t>
  </si>
  <si>
    <t>0--5</t>
  </si>
  <si>
    <t>PB.1016.10</t>
  </si>
  <si>
    <t>PB.1016.12</t>
  </si>
  <si>
    <t>PB.1016.41</t>
  </si>
  <si>
    <t>PB.1016.44</t>
  </si>
  <si>
    <t>PB.1016.45</t>
  </si>
  <si>
    <t>PB.1016.47</t>
  </si>
  <si>
    <t>PB.1016.52</t>
  </si>
  <si>
    <t>PB.1016.53</t>
  </si>
  <si>
    <t>PB.1016.108</t>
  </si>
  <si>
    <t>PB.1016.118</t>
  </si>
  <si>
    <t>PB.1016.119</t>
  </si>
  <si>
    <t>PB.1016.123</t>
  </si>
  <si>
    <t>PB.1016.127</t>
  </si>
  <si>
    <t>PB.1016.128</t>
  </si>
  <si>
    <t>PB.1016.131</t>
  </si>
  <si>
    <t>PB.1016.132</t>
  </si>
  <si>
    <t>PB.1016.136</t>
  </si>
  <si>
    <t>PB.1016.137</t>
  </si>
  <si>
    <t>PB.1016.138</t>
  </si>
  <si>
    <t>PB.1016.139</t>
  </si>
  <si>
    <t>PB.1016.142</t>
  </si>
  <si>
    <t>PB.1016.143</t>
  </si>
  <si>
    <t>PB.1016.161</t>
  </si>
  <si>
    <t>PB.1016.296</t>
  </si>
  <si>
    <t>PB.1016.169</t>
  </si>
  <si>
    <t>PB.1016.170</t>
  </si>
  <si>
    <t>PB.1016.177</t>
  </si>
  <si>
    <t>PB.1016.199</t>
  </si>
  <si>
    <t>PB.1016.207</t>
  </si>
  <si>
    <t>PB.1016.252</t>
  </si>
  <si>
    <t>PB.1016.253</t>
  </si>
  <si>
    <t>PB.1016.273</t>
  </si>
  <si>
    <t>PB.1016.275</t>
  </si>
  <si>
    <t>PB.1016.319</t>
  </si>
  <si>
    <t>PB.1016.321</t>
  </si>
  <si>
    <t>PB.1016.322</t>
  </si>
  <si>
    <t>PB.1016.324</t>
  </si>
  <si>
    <t>PB.1016.334</t>
  </si>
  <si>
    <t>PB.1016.381</t>
  </si>
  <si>
    <t>PB.1016.383</t>
  </si>
  <si>
    <t>PB.1016.384</t>
  </si>
  <si>
    <t>PD-1</t>
  </si>
  <si>
    <t>PD-2</t>
  </si>
  <si>
    <t>PD-3</t>
  </si>
  <si>
    <t>PD-4</t>
  </si>
  <si>
    <t>N-1</t>
  </si>
  <si>
    <t>N-2</t>
  </si>
  <si>
    <t>N-3</t>
  </si>
  <si>
    <t>N-4</t>
  </si>
  <si>
    <t>DLB-1</t>
  </si>
  <si>
    <t>DLB-2</t>
  </si>
  <si>
    <t>DLB-3</t>
  </si>
  <si>
    <t>DLB-4</t>
  </si>
  <si>
    <t>TOTAL</t>
  </si>
  <si>
    <t>skip5</t>
  </si>
  <si>
    <t>alt3</t>
  </si>
  <si>
    <t>alt5</t>
  </si>
  <si>
    <t>skip3</t>
  </si>
  <si>
    <t>group</t>
  </si>
  <si>
    <t>PBID</t>
  </si>
  <si>
    <t>GROUP</t>
  </si>
  <si>
    <t>AllExons</t>
  </si>
  <si>
    <t>Skip3</t>
  </si>
  <si>
    <t>Skip5</t>
  </si>
  <si>
    <t>Alt3</t>
  </si>
  <si>
    <t>Alt5</t>
  </si>
  <si>
    <t>Skip6</t>
  </si>
  <si>
    <t>Skip7</t>
  </si>
  <si>
    <t>Skip8</t>
  </si>
  <si>
    <t>Skip9</t>
  </si>
  <si>
    <t>(this is confirmed by looking at "hq.no5merge.collapsed.read_stat.txt" x "final.fasta.collapsed.gff" in /home/UNIXHOME/etseng/projects2017/Duke_Ornit_Parkinsons_gDNA_cDNA_SNCA/cDNA/isoseq3_rerun_for_paper/finalIsoformsForPaper/phasing')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</si>
</sst>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final.demux_fl_coun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8"/>
  <sheetViews>
    <sheetView topLeftCell="A13" workbookViewId="0">
      <selection activeCell="E49" sqref="E49"/>
    </sheetView>
  </sheetViews>
  <sheetFormatPr baseColWidth="10" defaultRowHeight="16" x14ac:dyDescent="0.2"/>
  <cols>
    <col min="17" max="17" width="12.6640625" customWidth="1"/>
  </cols>
  <sheetData>
    <row r="1" spans="1:43" x14ac:dyDescent="0.2">
      <c r="A1" t="s">
        <v>71</v>
      </c>
      <c r="B1" t="s">
        <v>72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P1" s="2" t="s">
        <v>73</v>
      </c>
      <c r="Q1" s="2" t="s">
        <v>72</v>
      </c>
      <c r="R1" s="2" t="s">
        <v>54</v>
      </c>
      <c r="S1" s="2" t="s">
        <v>55</v>
      </c>
      <c r="T1" s="2" t="s">
        <v>56</v>
      </c>
      <c r="U1" s="2" t="s">
        <v>57</v>
      </c>
      <c r="V1" s="2" t="s">
        <v>58</v>
      </c>
      <c r="W1" s="2" t="s">
        <v>59</v>
      </c>
      <c r="X1" s="2" t="s">
        <v>60</v>
      </c>
      <c r="Y1" s="2" t="s">
        <v>61</v>
      </c>
      <c r="Z1" s="2" t="s">
        <v>62</v>
      </c>
      <c r="AA1" s="2" t="s">
        <v>63</v>
      </c>
      <c r="AB1" s="2" t="s">
        <v>64</v>
      </c>
      <c r="AC1" s="2" t="s">
        <v>65</v>
      </c>
      <c r="AE1" s="3" t="s">
        <v>73</v>
      </c>
      <c r="AF1" s="2" t="s">
        <v>54</v>
      </c>
      <c r="AG1" s="2" t="s">
        <v>55</v>
      </c>
      <c r="AH1" s="2" t="s">
        <v>56</v>
      </c>
      <c r="AI1" s="2" t="s">
        <v>57</v>
      </c>
      <c r="AJ1" s="2" t="s">
        <v>58</v>
      </c>
      <c r="AK1" s="2" t="s">
        <v>59</v>
      </c>
      <c r="AL1" s="2" t="s">
        <v>60</v>
      </c>
      <c r="AM1" s="2" t="s">
        <v>61</v>
      </c>
      <c r="AN1" s="2" t="s">
        <v>62</v>
      </c>
      <c r="AO1" s="2" t="s">
        <v>63</v>
      </c>
      <c r="AP1" s="2" t="s">
        <v>64</v>
      </c>
      <c r="AQ1" s="2" t="s">
        <v>65</v>
      </c>
    </row>
    <row r="2" spans="1:43" x14ac:dyDescent="0.2">
      <c r="B2" t="s">
        <v>13</v>
      </c>
      <c r="C2">
        <v>1</v>
      </c>
      <c r="D2">
        <v>0</v>
      </c>
      <c r="E2">
        <v>2</v>
      </c>
      <c r="F2">
        <v>10</v>
      </c>
      <c r="G2">
        <v>14</v>
      </c>
      <c r="H2">
        <v>2</v>
      </c>
      <c r="I2">
        <v>13</v>
      </c>
      <c r="J2">
        <v>1</v>
      </c>
      <c r="K2">
        <v>1</v>
      </c>
      <c r="L2">
        <v>0</v>
      </c>
      <c r="M2">
        <v>7</v>
      </c>
      <c r="N2">
        <v>0</v>
      </c>
      <c r="P2" s="2" t="s">
        <v>74</v>
      </c>
      <c r="Q2" s="2" t="s">
        <v>13</v>
      </c>
      <c r="R2" s="5">
        <f>C2/C$43</f>
        <v>5.0968399592252807E-4</v>
      </c>
      <c r="S2" s="5">
        <f t="shared" ref="S2:AC2" si="0">D2/D$43</f>
        <v>0</v>
      </c>
      <c r="T2" s="5">
        <f t="shared" si="0"/>
        <v>6.3271116735210374E-4</v>
      </c>
      <c r="U2" s="5">
        <f t="shared" si="0"/>
        <v>1.6452780519907865E-3</v>
      </c>
      <c r="V2" s="5">
        <f t="shared" si="0"/>
        <v>9.6711798839458415E-4</v>
      </c>
      <c r="W2" s="5">
        <f t="shared" si="0"/>
        <v>2.1572645885017797E-4</v>
      </c>
      <c r="X2" s="5">
        <f t="shared" si="0"/>
        <v>1.2184834567438372E-3</v>
      </c>
      <c r="Y2" s="5">
        <f t="shared" si="0"/>
        <v>2.5361399949277199E-4</v>
      </c>
      <c r="Z2" s="5">
        <f t="shared" si="0"/>
        <v>3.920031360250882E-4</v>
      </c>
      <c r="AA2" s="5">
        <f t="shared" si="0"/>
        <v>0</v>
      </c>
      <c r="AB2" s="5">
        <f t="shared" si="0"/>
        <v>8.0100698020368465E-4</v>
      </c>
      <c r="AC2" s="5">
        <f t="shared" si="0"/>
        <v>0</v>
      </c>
      <c r="AE2" s="3" t="s">
        <v>74</v>
      </c>
      <c r="AF2" s="4">
        <f>SUM(R2:R29)</f>
        <v>0.95922528032619769</v>
      </c>
      <c r="AG2" s="4">
        <f>SUM(S2:S29)</f>
        <v>0.97058823529411764</v>
      </c>
      <c r="AH2" s="4">
        <f t="shared" ref="AH2:AL2" si="1">SUM(T2:T29)</f>
        <v>0.95824106295476097</v>
      </c>
      <c r="AI2" s="4">
        <f t="shared" si="1"/>
        <v>0.95755182625863755</v>
      </c>
      <c r="AJ2" s="4">
        <f t="shared" si="1"/>
        <v>0.98100303951367795</v>
      </c>
      <c r="AK2" s="4">
        <f t="shared" si="1"/>
        <v>0.97734872182073107</v>
      </c>
      <c r="AL2" s="4">
        <f t="shared" si="1"/>
        <v>0.96625738119786297</v>
      </c>
      <c r="AM2" s="4">
        <f>SUM(Y2:Y29)</f>
        <v>0.96677656606644691</v>
      </c>
      <c r="AN2" s="4">
        <f t="shared" ref="AN2" si="2">SUM(Z2:Z29)</f>
        <v>0.96001568012544092</v>
      </c>
      <c r="AO2" s="4">
        <f t="shared" ref="AO2" si="3">SUM(AA2:AA29)</f>
        <v>0.94594594594594572</v>
      </c>
      <c r="AP2" s="4">
        <f t="shared" ref="AP2" si="4">SUM(AB2:AB29)</f>
        <v>0.94576038448335065</v>
      </c>
      <c r="AQ2" s="4">
        <f t="shared" ref="AQ2" si="5">SUM(AC2:AC29)</f>
        <v>0.96214511041009465</v>
      </c>
    </row>
    <row r="3" spans="1:43" x14ac:dyDescent="0.2">
      <c r="B3" t="s">
        <v>18</v>
      </c>
      <c r="C3">
        <v>30</v>
      </c>
      <c r="D3">
        <v>1</v>
      </c>
      <c r="E3">
        <v>37</v>
      </c>
      <c r="F3">
        <v>76</v>
      </c>
      <c r="G3">
        <v>184</v>
      </c>
      <c r="H3">
        <v>104</v>
      </c>
      <c r="I3">
        <v>143</v>
      </c>
      <c r="J3">
        <v>17</v>
      </c>
      <c r="K3">
        <v>29</v>
      </c>
      <c r="L3">
        <v>22</v>
      </c>
      <c r="M3">
        <v>156</v>
      </c>
      <c r="N3">
        <v>14</v>
      </c>
      <c r="P3" s="2" t="s">
        <v>74</v>
      </c>
      <c r="Q3" s="2" t="s">
        <v>18</v>
      </c>
      <c r="R3" s="5">
        <f t="shared" ref="R3:R43" si="6">C3/C$43</f>
        <v>1.5290519877675841E-2</v>
      </c>
      <c r="S3" s="5">
        <f t="shared" ref="S3:S43" si="7">D3/D$43</f>
        <v>1.4705882352941176E-2</v>
      </c>
      <c r="T3" s="5">
        <f t="shared" ref="T3:T43" si="8">E3/E$43</f>
        <v>1.170515659601392E-2</v>
      </c>
      <c r="U3" s="5">
        <f t="shared" ref="U3:U43" si="9">F3/F$43</f>
        <v>1.2504113195129977E-2</v>
      </c>
      <c r="V3" s="5">
        <f t="shared" ref="V3:V43" si="10">G3/G$43</f>
        <v>1.2710693561757391E-2</v>
      </c>
      <c r="W3" s="5">
        <f t="shared" ref="W3:W43" si="11">H3/H$43</f>
        <v>1.1217775860209256E-2</v>
      </c>
      <c r="X3" s="5">
        <f t="shared" ref="X3:X43" si="12">I3/I$43</f>
        <v>1.3403318024182211E-2</v>
      </c>
      <c r="Y3" s="5">
        <f t="shared" ref="Y3:Y43" si="13">J3/J$43</f>
        <v>4.3114379913771241E-3</v>
      </c>
      <c r="Z3" s="5">
        <f t="shared" ref="Z3:Z43" si="14">K3/K$43</f>
        <v>1.1368090944727557E-2</v>
      </c>
      <c r="AA3" s="5">
        <f t="shared" ref="AA3:AA43" si="15">L3/L$43</f>
        <v>9.4380094380094384E-3</v>
      </c>
      <c r="AB3" s="5">
        <f t="shared" ref="AB3:AB43" si="16">M3/M$43</f>
        <v>1.7851012701682115E-2</v>
      </c>
      <c r="AC3" s="5">
        <f t="shared" ref="AC3:AC43" si="17">N3/N$43</f>
        <v>2.2082018927444796E-2</v>
      </c>
      <c r="AE3" s="3" t="s">
        <v>75</v>
      </c>
      <c r="AF3" s="4">
        <f>SUM(R30:R31)</f>
        <v>0</v>
      </c>
      <c r="AG3" s="4">
        <f t="shared" ref="AG3:AQ3" si="18">SUM(S30:S31)</f>
        <v>0</v>
      </c>
      <c r="AH3" s="4">
        <f t="shared" si="18"/>
        <v>3.1635558367605187E-4</v>
      </c>
      <c r="AI3" s="4">
        <f t="shared" si="18"/>
        <v>8.2263902599539324E-4</v>
      </c>
      <c r="AJ3" s="4">
        <f t="shared" si="18"/>
        <v>3.4539928156949431E-4</v>
      </c>
      <c r="AK3" s="4">
        <f t="shared" si="18"/>
        <v>8.629058354007119E-4</v>
      </c>
      <c r="AL3" s="4">
        <f t="shared" si="18"/>
        <v>1.8745899334520573E-4</v>
      </c>
      <c r="AM3" s="4">
        <f t="shared" si="18"/>
        <v>2.5361399949277198E-3</v>
      </c>
      <c r="AN3" s="4">
        <f t="shared" si="18"/>
        <v>7.840062720501764E-4</v>
      </c>
      <c r="AO3" s="4">
        <f t="shared" si="18"/>
        <v>1.287001287001287E-3</v>
      </c>
      <c r="AP3" s="4">
        <f t="shared" si="18"/>
        <v>2.403020940611054E-3</v>
      </c>
      <c r="AQ3" s="4">
        <f t="shared" si="18"/>
        <v>0</v>
      </c>
    </row>
    <row r="4" spans="1:43" x14ac:dyDescent="0.2">
      <c r="B4" t="s">
        <v>16</v>
      </c>
      <c r="C4">
        <v>150</v>
      </c>
      <c r="D4">
        <v>0</v>
      </c>
      <c r="E4">
        <v>229</v>
      </c>
      <c r="F4">
        <v>301</v>
      </c>
      <c r="G4">
        <v>1192</v>
      </c>
      <c r="H4">
        <v>593</v>
      </c>
      <c r="I4">
        <v>830</v>
      </c>
      <c r="J4">
        <v>133</v>
      </c>
      <c r="K4">
        <v>97</v>
      </c>
      <c r="L4">
        <v>110</v>
      </c>
      <c r="M4">
        <v>842</v>
      </c>
      <c r="N4">
        <v>20</v>
      </c>
      <c r="P4" s="2" t="s">
        <v>74</v>
      </c>
      <c r="Q4" s="2" t="s">
        <v>16</v>
      </c>
      <c r="R4" s="5">
        <f t="shared" si="6"/>
        <v>7.64525993883792E-2</v>
      </c>
      <c r="S4" s="5">
        <f t="shared" si="7"/>
        <v>0</v>
      </c>
      <c r="T4" s="5">
        <f t="shared" si="8"/>
        <v>7.2445428661815886E-2</v>
      </c>
      <c r="U4" s="5">
        <f t="shared" si="9"/>
        <v>4.9522869364922673E-2</v>
      </c>
      <c r="V4" s="5">
        <f t="shared" si="10"/>
        <v>8.2343188726167443E-2</v>
      </c>
      <c r="W4" s="5">
        <f t="shared" si="11"/>
        <v>6.3962895049077775E-2</v>
      </c>
      <c r="X4" s="5">
        <f t="shared" si="12"/>
        <v>7.7795482238260383E-2</v>
      </c>
      <c r="Y4" s="5">
        <f t="shared" si="13"/>
        <v>3.3730661932538673E-2</v>
      </c>
      <c r="Z4" s="5">
        <f t="shared" si="14"/>
        <v>3.8024304194433554E-2</v>
      </c>
      <c r="AA4" s="5">
        <f t="shared" si="15"/>
        <v>4.7190047190047192E-2</v>
      </c>
      <c r="AB4" s="5">
        <f t="shared" si="16"/>
        <v>9.6349696761643205E-2</v>
      </c>
      <c r="AC4" s="5">
        <f t="shared" si="17"/>
        <v>3.1545741324921134E-2</v>
      </c>
      <c r="AE4" s="3" t="s">
        <v>76</v>
      </c>
      <c r="AF4" s="4">
        <f>SUM(R32:R36)</f>
        <v>2.4974515800203875E-2</v>
      </c>
      <c r="AG4" s="4">
        <f t="shared" ref="AG4:AQ4" si="19">SUM(S32:S36)</f>
        <v>1.4705882352941176E-2</v>
      </c>
      <c r="AH4" s="4">
        <f t="shared" si="19"/>
        <v>1.676684593483075E-2</v>
      </c>
      <c r="AI4" s="4">
        <f t="shared" si="19"/>
        <v>1.1023362948338269E-2</v>
      </c>
      <c r="AJ4" s="4">
        <f t="shared" si="19"/>
        <v>7.9441834760983696E-3</v>
      </c>
      <c r="AK4" s="4">
        <f t="shared" si="19"/>
        <v>9.2762377305576522E-3</v>
      </c>
      <c r="AL4" s="4">
        <f t="shared" si="19"/>
        <v>1.0029056143968507E-2</v>
      </c>
      <c r="AM4" s="4">
        <f t="shared" si="19"/>
        <v>1.3187927973624145E-2</v>
      </c>
      <c r="AN4" s="4">
        <f t="shared" si="19"/>
        <v>2.0384163073304588E-2</v>
      </c>
      <c r="AO4" s="4">
        <f t="shared" si="19"/>
        <v>1.4157014157014158E-2</v>
      </c>
      <c r="AP4" s="4">
        <f t="shared" si="19"/>
        <v>1.5562421329671587E-2</v>
      </c>
      <c r="AQ4" s="4">
        <f t="shared" si="19"/>
        <v>1.8927444794952682E-2</v>
      </c>
    </row>
    <row r="5" spans="1:43" x14ac:dyDescent="0.2">
      <c r="B5" t="s">
        <v>17</v>
      </c>
      <c r="C5">
        <v>14</v>
      </c>
      <c r="D5">
        <v>0</v>
      </c>
      <c r="E5">
        <v>35</v>
      </c>
      <c r="F5">
        <v>43</v>
      </c>
      <c r="G5">
        <v>141</v>
      </c>
      <c r="H5">
        <v>160</v>
      </c>
      <c r="I5">
        <v>110</v>
      </c>
      <c r="J5">
        <v>39</v>
      </c>
      <c r="K5">
        <v>11</v>
      </c>
      <c r="L5">
        <v>14</v>
      </c>
      <c r="M5">
        <v>168</v>
      </c>
      <c r="N5">
        <v>3</v>
      </c>
      <c r="P5" s="2" t="s">
        <v>74</v>
      </c>
      <c r="Q5" s="2" t="s">
        <v>17</v>
      </c>
      <c r="R5" s="5">
        <f t="shared" si="6"/>
        <v>7.1355759429153924E-3</v>
      </c>
      <c r="S5" s="5">
        <f t="shared" si="7"/>
        <v>0</v>
      </c>
      <c r="T5" s="5">
        <f t="shared" si="8"/>
        <v>1.1072445428661816E-2</v>
      </c>
      <c r="U5" s="5">
        <f t="shared" si="9"/>
        <v>7.0746956235603819E-3</v>
      </c>
      <c r="V5" s="5">
        <f t="shared" si="10"/>
        <v>9.74025974025974E-3</v>
      </c>
      <c r="W5" s="5">
        <f t="shared" si="11"/>
        <v>1.7258116708014238E-2</v>
      </c>
      <c r="X5" s="5">
        <f t="shared" si="12"/>
        <v>1.0310244633986316E-2</v>
      </c>
      <c r="Y5" s="5">
        <f t="shared" si="13"/>
        <v>9.890945980218108E-3</v>
      </c>
      <c r="Z5" s="5">
        <f t="shared" si="14"/>
        <v>4.3120344962759702E-3</v>
      </c>
      <c r="AA5" s="5">
        <f t="shared" si="15"/>
        <v>6.006006006006006E-3</v>
      </c>
      <c r="AB5" s="5">
        <f t="shared" si="16"/>
        <v>1.9224167524888432E-2</v>
      </c>
      <c r="AC5" s="5">
        <f t="shared" si="17"/>
        <v>4.7318611987381704E-3</v>
      </c>
      <c r="AE5" s="3" t="s">
        <v>78</v>
      </c>
      <c r="AF5" s="4">
        <f>SUM(R37:R39)</f>
        <v>1.0193679918450561E-2</v>
      </c>
      <c r="AG5" s="4">
        <f t="shared" ref="AG5:AQ5" si="20">SUM(S37:S39)</f>
        <v>0</v>
      </c>
      <c r="AH5" s="4">
        <f t="shared" si="20"/>
        <v>1.6134134767478645E-2</v>
      </c>
      <c r="AI5" s="4">
        <f t="shared" si="20"/>
        <v>2.7640671273445213E-2</v>
      </c>
      <c r="AJ5" s="4">
        <f t="shared" si="20"/>
        <v>6.3553467808786955E-3</v>
      </c>
      <c r="AK5" s="4">
        <f t="shared" si="20"/>
        <v>7.6582892891813182E-3</v>
      </c>
      <c r="AL5" s="4">
        <f t="shared" si="20"/>
        <v>1.8464710844502765E-2</v>
      </c>
      <c r="AM5" s="4">
        <f t="shared" si="20"/>
        <v>7.6084199847831603E-4</v>
      </c>
      <c r="AN5" s="4">
        <f t="shared" si="20"/>
        <v>9.4080752646021164E-3</v>
      </c>
      <c r="AO5" s="4">
        <f t="shared" si="20"/>
        <v>2.8314028314028315E-2</v>
      </c>
      <c r="AP5" s="4">
        <f t="shared" si="20"/>
        <v>3.1582560933745285E-2</v>
      </c>
      <c r="AQ5" s="4">
        <f t="shared" si="20"/>
        <v>7.8864353312302835E-3</v>
      </c>
    </row>
    <row r="6" spans="1:43" x14ac:dyDescent="0.2">
      <c r="B6" t="s">
        <v>19</v>
      </c>
      <c r="C6">
        <v>0</v>
      </c>
      <c r="D6">
        <v>0</v>
      </c>
      <c r="E6">
        <v>4</v>
      </c>
      <c r="F6">
        <v>2</v>
      </c>
      <c r="G6">
        <v>15</v>
      </c>
      <c r="H6">
        <v>10</v>
      </c>
      <c r="I6">
        <v>10</v>
      </c>
      <c r="J6">
        <v>1</v>
      </c>
      <c r="K6">
        <v>1</v>
      </c>
      <c r="L6">
        <v>1</v>
      </c>
      <c r="M6">
        <v>19</v>
      </c>
      <c r="N6">
        <v>0</v>
      </c>
      <c r="P6" s="2" t="s">
        <v>74</v>
      </c>
      <c r="Q6" s="2" t="s">
        <v>19</v>
      </c>
      <c r="R6" s="5">
        <f t="shared" si="6"/>
        <v>0</v>
      </c>
      <c r="S6" s="5">
        <f t="shared" si="7"/>
        <v>0</v>
      </c>
      <c r="T6" s="5">
        <f t="shared" si="8"/>
        <v>1.2654223347042075E-3</v>
      </c>
      <c r="U6" s="5">
        <f t="shared" si="9"/>
        <v>3.2905561039815728E-4</v>
      </c>
      <c r="V6" s="5">
        <f t="shared" si="10"/>
        <v>1.0361978447084831E-3</v>
      </c>
      <c r="W6" s="5">
        <f t="shared" si="11"/>
        <v>1.0786322942508899E-3</v>
      </c>
      <c r="X6" s="5">
        <f t="shared" si="12"/>
        <v>9.3729496672602863E-4</v>
      </c>
      <c r="Y6" s="5">
        <f t="shared" si="13"/>
        <v>2.5361399949277199E-4</v>
      </c>
      <c r="Z6" s="5">
        <f t="shared" si="14"/>
        <v>3.920031360250882E-4</v>
      </c>
      <c r="AA6" s="5">
        <f t="shared" si="15"/>
        <v>4.29000429000429E-4</v>
      </c>
      <c r="AB6" s="5">
        <f t="shared" si="16"/>
        <v>2.1741618034100013E-3</v>
      </c>
      <c r="AC6" s="5">
        <f t="shared" si="17"/>
        <v>0</v>
      </c>
      <c r="AE6" s="3" t="s">
        <v>77</v>
      </c>
      <c r="AF6" s="4">
        <f>SUM(R40:R42)</f>
        <v>5.6065239551478085E-3</v>
      </c>
      <c r="AG6" s="4">
        <f t="shared" ref="AG6:AQ6" si="21">SUM(S40:S42)</f>
        <v>1.4705882352941176E-2</v>
      </c>
      <c r="AH6" s="4">
        <f t="shared" si="21"/>
        <v>8.5416007592534014E-3</v>
      </c>
      <c r="AI6" s="4">
        <f t="shared" si="21"/>
        <v>2.9615004935834152E-3</v>
      </c>
      <c r="AJ6" s="4">
        <f t="shared" si="21"/>
        <v>4.3520309477756286E-3</v>
      </c>
      <c r="AK6" s="4">
        <f t="shared" si="21"/>
        <v>4.8538453241290047E-3</v>
      </c>
      <c r="AL6" s="4">
        <f t="shared" si="21"/>
        <v>5.061392820320555E-3</v>
      </c>
      <c r="AM6" s="4">
        <f t="shared" si="21"/>
        <v>1.673852396652295E-2</v>
      </c>
      <c r="AN6" s="4">
        <f t="shared" si="21"/>
        <v>9.4080752646021164E-3</v>
      </c>
      <c r="AO6" s="4">
        <f t="shared" si="21"/>
        <v>1.0296010296010296E-2</v>
      </c>
      <c r="AP6" s="4">
        <f t="shared" si="21"/>
        <v>4.6916123126215818E-3</v>
      </c>
      <c r="AQ6" s="4">
        <f t="shared" si="21"/>
        <v>1.1041009463722396E-2</v>
      </c>
    </row>
    <row r="7" spans="1:43" x14ac:dyDescent="0.2">
      <c r="B7" t="s">
        <v>21</v>
      </c>
      <c r="C7">
        <v>0</v>
      </c>
      <c r="D7">
        <v>0</v>
      </c>
      <c r="E7">
        <v>0</v>
      </c>
      <c r="F7">
        <v>0</v>
      </c>
      <c r="G7">
        <v>4</v>
      </c>
      <c r="H7">
        <v>6</v>
      </c>
      <c r="I7">
        <v>3</v>
      </c>
      <c r="J7">
        <v>1</v>
      </c>
      <c r="K7">
        <v>3</v>
      </c>
      <c r="L7">
        <v>1</v>
      </c>
      <c r="M7">
        <v>4</v>
      </c>
      <c r="N7">
        <v>0</v>
      </c>
      <c r="P7" s="2" t="s">
        <v>74</v>
      </c>
      <c r="Q7" s="2" t="s">
        <v>21</v>
      </c>
      <c r="R7" s="5">
        <f t="shared" si="6"/>
        <v>0</v>
      </c>
      <c r="S7" s="5">
        <f t="shared" si="7"/>
        <v>0</v>
      </c>
      <c r="T7" s="5">
        <f t="shared" si="8"/>
        <v>0</v>
      </c>
      <c r="U7" s="5">
        <f t="shared" si="9"/>
        <v>0</v>
      </c>
      <c r="V7" s="5">
        <f t="shared" si="10"/>
        <v>2.7631942525559546E-4</v>
      </c>
      <c r="W7" s="5">
        <f t="shared" si="11"/>
        <v>6.4717937655053392E-4</v>
      </c>
      <c r="X7" s="5">
        <f t="shared" si="12"/>
        <v>2.8118849001780859E-4</v>
      </c>
      <c r="Y7" s="5">
        <f t="shared" si="13"/>
        <v>2.5361399949277199E-4</v>
      </c>
      <c r="Z7" s="5">
        <f t="shared" si="14"/>
        <v>1.1760094080752645E-3</v>
      </c>
      <c r="AA7" s="5">
        <f t="shared" si="15"/>
        <v>4.29000429000429E-4</v>
      </c>
      <c r="AB7" s="5">
        <f t="shared" si="16"/>
        <v>4.577182744021055E-4</v>
      </c>
      <c r="AC7" s="5">
        <f t="shared" si="17"/>
        <v>0</v>
      </c>
      <c r="AF7" s="1">
        <f>SUM(AF2:AF6)</f>
        <v>0.99999999999999989</v>
      </c>
      <c r="AG7" s="1">
        <f t="shared" ref="AG7:AQ7" si="22">SUM(AG2:AG6)</f>
        <v>0.99999999999999989</v>
      </c>
      <c r="AH7" s="1">
        <f t="shared" si="22"/>
        <v>0.99999999999999978</v>
      </c>
      <c r="AI7" s="1">
        <f t="shared" si="22"/>
        <v>0.99999999999999989</v>
      </c>
      <c r="AJ7" s="1">
        <f t="shared" si="22"/>
        <v>1.0000000000000002</v>
      </c>
      <c r="AK7" s="1">
        <f t="shared" si="22"/>
        <v>0.99999999999999978</v>
      </c>
      <c r="AL7" s="1">
        <f t="shared" si="22"/>
        <v>1</v>
      </c>
      <c r="AM7" s="1">
        <f t="shared" si="22"/>
        <v>1</v>
      </c>
      <c r="AN7" s="1">
        <f t="shared" si="22"/>
        <v>0.99999999999999989</v>
      </c>
      <c r="AO7" s="1">
        <f t="shared" si="22"/>
        <v>0.99999999999999989</v>
      </c>
      <c r="AP7" s="1">
        <f t="shared" si="22"/>
        <v>1</v>
      </c>
      <c r="AQ7" s="1">
        <f t="shared" si="22"/>
        <v>1</v>
      </c>
    </row>
    <row r="8" spans="1:43" x14ac:dyDescent="0.2">
      <c r="B8" t="s">
        <v>22</v>
      </c>
      <c r="C8">
        <v>8</v>
      </c>
      <c r="D8">
        <v>0</v>
      </c>
      <c r="E8">
        <v>6</v>
      </c>
      <c r="F8">
        <v>14</v>
      </c>
      <c r="G8">
        <v>26</v>
      </c>
      <c r="H8">
        <v>19</v>
      </c>
      <c r="I8">
        <v>21</v>
      </c>
      <c r="J8">
        <v>7</v>
      </c>
      <c r="K8">
        <v>0</v>
      </c>
      <c r="L8">
        <v>2</v>
      </c>
      <c r="M8">
        <v>22</v>
      </c>
      <c r="N8">
        <v>2</v>
      </c>
      <c r="P8" s="2" t="s">
        <v>74</v>
      </c>
      <c r="Q8" s="2" t="s">
        <v>22</v>
      </c>
      <c r="R8" s="5">
        <f t="shared" si="6"/>
        <v>4.0774719673802246E-3</v>
      </c>
      <c r="S8" s="5">
        <f t="shared" si="7"/>
        <v>0</v>
      </c>
      <c r="T8" s="5">
        <f t="shared" si="8"/>
        <v>1.8981335020563112E-3</v>
      </c>
      <c r="U8" s="5">
        <f t="shared" si="9"/>
        <v>2.3033892727871009E-3</v>
      </c>
      <c r="V8" s="5">
        <f t="shared" si="10"/>
        <v>1.7960762641613705E-3</v>
      </c>
      <c r="W8" s="5">
        <f t="shared" si="11"/>
        <v>2.0494013590766909E-3</v>
      </c>
      <c r="X8" s="5">
        <f t="shared" si="12"/>
        <v>1.9683194301246603E-3</v>
      </c>
      <c r="Y8" s="5">
        <f t="shared" si="13"/>
        <v>1.775297996449404E-3</v>
      </c>
      <c r="Z8" s="5">
        <f t="shared" si="14"/>
        <v>0</v>
      </c>
      <c r="AA8" s="5">
        <f t="shared" si="15"/>
        <v>8.5800085800085801E-4</v>
      </c>
      <c r="AB8" s="5">
        <f t="shared" si="16"/>
        <v>2.5174505092115801E-3</v>
      </c>
      <c r="AC8" s="5">
        <f t="shared" si="17"/>
        <v>3.1545741324921135E-3</v>
      </c>
    </row>
    <row r="9" spans="1:43" x14ac:dyDescent="0.2">
      <c r="B9" t="s">
        <v>32</v>
      </c>
      <c r="C9">
        <v>2</v>
      </c>
      <c r="D9">
        <v>0</v>
      </c>
      <c r="E9">
        <v>0</v>
      </c>
      <c r="F9">
        <v>1</v>
      </c>
      <c r="G9">
        <v>8</v>
      </c>
      <c r="H9">
        <v>9</v>
      </c>
      <c r="I9">
        <v>13</v>
      </c>
      <c r="J9">
        <v>1</v>
      </c>
      <c r="K9">
        <v>0</v>
      </c>
      <c r="L9">
        <v>5</v>
      </c>
      <c r="M9">
        <v>7</v>
      </c>
      <c r="N9">
        <v>2</v>
      </c>
      <c r="P9" s="2" t="s">
        <v>74</v>
      </c>
      <c r="Q9" s="2" t="s">
        <v>32</v>
      </c>
      <c r="R9" s="5">
        <f t="shared" si="6"/>
        <v>1.0193679918450561E-3</v>
      </c>
      <c r="S9" s="5">
        <f t="shared" si="7"/>
        <v>0</v>
      </c>
      <c r="T9" s="5">
        <f t="shared" si="8"/>
        <v>0</v>
      </c>
      <c r="U9" s="5">
        <f t="shared" si="9"/>
        <v>1.6452780519907864E-4</v>
      </c>
      <c r="V9" s="5">
        <f t="shared" si="10"/>
        <v>5.5263885051119092E-4</v>
      </c>
      <c r="W9" s="5">
        <f t="shared" si="11"/>
        <v>9.7076906482580088E-4</v>
      </c>
      <c r="X9" s="5">
        <f t="shared" si="12"/>
        <v>1.2184834567438372E-3</v>
      </c>
      <c r="Y9" s="5">
        <f t="shared" si="13"/>
        <v>2.5361399949277199E-4</v>
      </c>
      <c r="Z9" s="5">
        <f t="shared" si="14"/>
        <v>0</v>
      </c>
      <c r="AA9" s="5">
        <f t="shared" si="15"/>
        <v>2.1450021450021449E-3</v>
      </c>
      <c r="AB9" s="5">
        <f t="shared" si="16"/>
        <v>8.0100698020368465E-4</v>
      </c>
      <c r="AC9" s="5">
        <f t="shared" si="17"/>
        <v>3.1545741324921135E-3</v>
      </c>
    </row>
    <row r="10" spans="1:43" x14ac:dyDescent="0.2">
      <c r="B10" t="s">
        <v>31</v>
      </c>
      <c r="C10">
        <v>0</v>
      </c>
      <c r="D10">
        <v>0</v>
      </c>
      <c r="E10">
        <v>0</v>
      </c>
      <c r="F10">
        <v>4</v>
      </c>
      <c r="G10">
        <v>5</v>
      </c>
      <c r="H10">
        <v>6</v>
      </c>
      <c r="I10">
        <v>6</v>
      </c>
      <c r="J10">
        <v>0</v>
      </c>
      <c r="K10">
        <v>0</v>
      </c>
      <c r="L10">
        <v>0</v>
      </c>
      <c r="M10">
        <v>2</v>
      </c>
      <c r="N10">
        <v>2</v>
      </c>
      <c r="P10" s="2" t="s">
        <v>74</v>
      </c>
      <c r="Q10" s="2" t="s">
        <v>31</v>
      </c>
      <c r="R10" s="5">
        <f t="shared" si="6"/>
        <v>0</v>
      </c>
      <c r="S10" s="5">
        <f t="shared" si="7"/>
        <v>0</v>
      </c>
      <c r="T10" s="5">
        <f t="shared" si="8"/>
        <v>0</v>
      </c>
      <c r="U10" s="5">
        <f t="shared" si="9"/>
        <v>6.5811122079631457E-4</v>
      </c>
      <c r="V10" s="5">
        <f t="shared" si="10"/>
        <v>3.4539928156949431E-4</v>
      </c>
      <c r="W10" s="5">
        <f t="shared" si="11"/>
        <v>6.4717937655053392E-4</v>
      </c>
      <c r="X10" s="5">
        <f t="shared" si="12"/>
        <v>5.6237698003561718E-4</v>
      </c>
      <c r="Y10" s="5">
        <f t="shared" si="13"/>
        <v>0</v>
      </c>
      <c r="Z10" s="5">
        <f t="shared" si="14"/>
        <v>0</v>
      </c>
      <c r="AA10" s="5">
        <f t="shared" si="15"/>
        <v>0</v>
      </c>
      <c r="AB10" s="5">
        <f t="shared" si="16"/>
        <v>2.2885913720105275E-4</v>
      </c>
      <c r="AC10" s="5">
        <f t="shared" si="17"/>
        <v>3.1545741324921135E-3</v>
      </c>
    </row>
    <row r="11" spans="1:43" x14ac:dyDescent="0.2">
      <c r="B11" t="s">
        <v>30</v>
      </c>
      <c r="C11">
        <v>0</v>
      </c>
      <c r="D11">
        <v>0</v>
      </c>
      <c r="E11">
        <v>0</v>
      </c>
      <c r="F11">
        <v>5</v>
      </c>
      <c r="G11">
        <v>2</v>
      </c>
      <c r="H11">
        <v>1</v>
      </c>
      <c r="I11">
        <v>2</v>
      </c>
      <c r="J11">
        <v>3</v>
      </c>
      <c r="K11">
        <v>3</v>
      </c>
      <c r="L11">
        <v>1</v>
      </c>
      <c r="M11">
        <v>13</v>
      </c>
      <c r="N11">
        <v>0</v>
      </c>
      <c r="P11" s="2" t="s">
        <v>74</v>
      </c>
      <c r="Q11" s="2" t="s">
        <v>30</v>
      </c>
      <c r="R11" s="5">
        <f t="shared" si="6"/>
        <v>0</v>
      </c>
      <c r="S11" s="5">
        <f t="shared" si="7"/>
        <v>0</v>
      </c>
      <c r="T11" s="5">
        <f t="shared" si="8"/>
        <v>0</v>
      </c>
      <c r="U11" s="5">
        <f t="shared" si="9"/>
        <v>8.2263902599539324E-4</v>
      </c>
      <c r="V11" s="5">
        <f t="shared" si="10"/>
        <v>1.3815971262779773E-4</v>
      </c>
      <c r="W11" s="5">
        <f t="shared" si="11"/>
        <v>1.0786322942508899E-4</v>
      </c>
      <c r="X11" s="5">
        <f t="shared" si="12"/>
        <v>1.8745899334520573E-4</v>
      </c>
      <c r="Y11" s="5">
        <f t="shared" si="13"/>
        <v>7.6084199847831603E-4</v>
      </c>
      <c r="Z11" s="5">
        <f t="shared" si="14"/>
        <v>1.1760094080752645E-3</v>
      </c>
      <c r="AA11" s="5">
        <f t="shared" si="15"/>
        <v>4.29000429000429E-4</v>
      </c>
      <c r="AB11" s="5">
        <f t="shared" si="16"/>
        <v>1.487584391806843E-3</v>
      </c>
      <c r="AC11" s="5">
        <f t="shared" si="17"/>
        <v>0</v>
      </c>
    </row>
    <row r="12" spans="1:43" x14ac:dyDescent="0.2">
      <c r="B12" t="s">
        <v>29</v>
      </c>
      <c r="C12">
        <v>2</v>
      </c>
      <c r="D12">
        <v>0</v>
      </c>
      <c r="E12">
        <v>7</v>
      </c>
      <c r="F12">
        <v>10</v>
      </c>
      <c r="G12">
        <v>11</v>
      </c>
      <c r="H12">
        <v>6</v>
      </c>
      <c r="I12">
        <v>8</v>
      </c>
      <c r="J12">
        <v>7</v>
      </c>
      <c r="K12">
        <v>9</v>
      </c>
      <c r="L12">
        <v>5</v>
      </c>
      <c r="M12">
        <v>19</v>
      </c>
      <c r="N12">
        <v>1</v>
      </c>
      <c r="P12" s="2" t="s">
        <v>74</v>
      </c>
      <c r="Q12" s="2" t="s">
        <v>29</v>
      </c>
      <c r="R12" s="5">
        <f t="shared" si="6"/>
        <v>1.0193679918450561E-3</v>
      </c>
      <c r="S12" s="5">
        <f t="shared" si="7"/>
        <v>0</v>
      </c>
      <c r="T12" s="5">
        <f t="shared" si="8"/>
        <v>2.2144890857323631E-3</v>
      </c>
      <c r="U12" s="5">
        <f t="shared" si="9"/>
        <v>1.6452780519907865E-3</v>
      </c>
      <c r="V12" s="5">
        <f t="shared" si="10"/>
        <v>7.5987841945288754E-4</v>
      </c>
      <c r="W12" s="5">
        <f t="shared" si="11"/>
        <v>6.4717937655053392E-4</v>
      </c>
      <c r="X12" s="5">
        <f t="shared" si="12"/>
        <v>7.498359733808229E-4</v>
      </c>
      <c r="Y12" s="5">
        <f t="shared" si="13"/>
        <v>1.775297996449404E-3</v>
      </c>
      <c r="Z12" s="5">
        <f t="shared" si="14"/>
        <v>3.5280282242257936E-3</v>
      </c>
      <c r="AA12" s="5">
        <f t="shared" si="15"/>
        <v>2.1450021450021449E-3</v>
      </c>
      <c r="AB12" s="5">
        <f t="shared" si="16"/>
        <v>2.1741618034100013E-3</v>
      </c>
      <c r="AC12" s="5">
        <f t="shared" si="17"/>
        <v>1.5772870662460567E-3</v>
      </c>
    </row>
    <row r="13" spans="1:43" x14ac:dyDescent="0.2">
      <c r="B13" t="s">
        <v>33</v>
      </c>
      <c r="C13">
        <v>153</v>
      </c>
      <c r="D13">
        <v>0</v>
      </c>
      <c r="E13">
        <v>187</v>
      </c>
      <c r="F13">
        <v>565</v>
      </c>
      <c r="G13">
        <v>928</v>
      </c>
      <c r="H13">
        <v>790</v>
      </c>
      <c r="I13">
        <v>912</v>
      </c>
      <c r="J13">
        <v>201</v>
      </c>
      <c r="K13">
        <v>251</v>
      </c>
      <c r="L13">
        <v>213</v>
      </c>
      <c r="M13">
        <v>640</v>
      </c>
      <c r="N13">
        <v>78</v>
      </c>
      <c r="P13" s="2" t="s">
        <v>74</v>
      </c>
      <c r="Q13" s="2" t="s">
        <v>33</v>
      </c>
      <c r="R13" s="5">
        <f t="shared" si="6"/>
        <v>7.7981651376146793E-2</v>
      </c>
      <c r="S13" s="5">
        <f t="shared" si="7"/>
        <v>0</v>
      </c>
      <c r="T13" s="5">
        <f t="shared" si="8"/>
        <v>5.9158494147421699E-2</v>
      </c>
      <c r="U13" s="5">
        <f t="shared" si="9"/>
        <v>9.2958209937479427E-2</v>
      </c>
      <c r="V13" s="5">
        <f t="shared" si="10"/>
        <v>6.4106106659298154E-2</v>
      </c>
      <c r="W13" s="5">
        <f t="shared" si="11"/>
        <v>8.5211951245820303E-2</v>
      </c>
      <c r="X13" s="5">
        <f t="shared" si="12"/>
        <v>8.5481300965413815E-2</v>
      </c>
      <c r="Y13" s="5">
        <f t="shared" si="13"/>
        <v>5.097641389804717E-2</v>
      </c>
      <c r="Z13" s="5">
        <f t="shared" si="14"/>
        <v>9.8392787142297142E-2</v>
      </c>
      <c r="AA13" s="5">
        <f t="shared" si="15"/>
        <v>9.137709137709138E-2</v>
      </c>
      <c r="AB13" s="5">
        <f t="shared" si="16"/>
        <v>7.3234923904336877E-2</v>
      </c>
      <c r="AC13" s="5">
        <f t="shared" si="17"/>
        <v>0.12302839116719243</v>
      </c>
    </row>
    <row r="14" spans="1:43" x14ac:dyDescent="0.2">
      <c r="B14" t="s">
        <v>37</v>
      </c>
      <c r="C14">
        <v>0</v>
      </c>
      <c r="D14">
        <v>0</v>
      </c>
      <c r="E14">
        <v>3</v>
      </c>
      <c r="F14">
        <v>4</v>
      </c>
      <c r="G14">
        <v>9</v>
      </c>
      <c r="H14">
        <v>10</v>
      </c>
      <c r="I14">
        <v>0</v>
      </c>
      <c r="J14">
        <v>2</v>
      </c>
      <c r="K14">
        <v>0</v>
      </c>
      <c r="L14">
        <v>0</v>
      </c>
      <c r="M14">
        <v>3</v>
      </c>
      <c r="N14">
        <v>0</v>
      </c>
      <c r="P14" s="2" t="s">
        <v>74</v>
      </c>
      <c r="Q14" s="2" t="s">
        <v>37</v>
      </c>
      <c r="R14" s="5">
        <f t="shared" si="6"/>
        <v>0</v>
      </c>
      <c r="S14" s="5">
        <f t="shared" si="7"/>
        <v>0</v>
      </c>
      <c r="T14" s="5">
        <f t="shared" si="8"/>
        <v>9.4906675102815561E-4</v>
      </c>
      <c r="U14" s="5">
        <f t="shared" si="9"/>
        <v>6.5811122079631457E-4</v>
      </c>
      <c r="V14" s="5">
        <f t="shared" si="10"/>
        <v>6.2171870682508983E-4</v>
      </c>
      <c r="W14" s="5">
        <f t="shared" si="11"/>
        <v>1.0786322942508899E-3</v>
      </c>
      <c r="X14" s="5">
        <f t="shared" si="12"/>
        <v>0</v>
      </c>
      <c r="Y14" s="5">
        <f t="shared" si="13"/>
        <v>5.0722799898554399E-4</v>
      </c>
      <c r="Z14" s="5">
        <f t="shared" si="14"/>
        <v>0</v>
      </c>
      <c r="AA14" s="5">
        <f t="shared" si="15"/>
        <v>0</v>
      </c>
      <c r="AB14" s="5">
        <f t="shared" si="16"/>
        <v>3.4328870580157915E-4</v>
      </c>
      <c r="AC14" s="5">
        <f t="shared" si="17"/>
        <v>0</v>
      </c>
    </row>
    <row r="15" spans="1:43" x14ac:dyDescent="0.2">
      <c r="B15" t="s">
        <v>27</v>
      </c>
      <c r="C15">
        <v>1071</v>
      </c>
      <c r="D15">
        <v>38</v>
      </c>
      <c r="E15">
        <v>1783</v>
      </c>
      <c r="F15">
        <v>3588</v>
      </c>
      <c r="G15">
        <v>9215</v>
      </c>
      <c r="H15">
        <v>5103</v>
      </c>
      <c r="I15">
        <v>6366</v>
      </c>
      <c r="J15">
        <v>2462</v>
      </c>
      <c r="K15">
        <v>1463</v>
      </c>
      <c r="L15">
        <v>1341</v>
      </c>
      <c r="M15">
        <v>4595</v>
      </c>
      <c r="N15">
        <v>342</v>
      </c>
      <c r="P15" s="2" t="s">
        <v>74</v>
      </c>
      <c r="Q15" s="2" t="s">
        <v>27</v>
      </c>
      <c r="R15" s="5">
        <f t="shared" si="6"/>
        <v>0.54587155963302747</v>
      </c>
      <c r="S15" s="5">
        <f t="shared" si="7"/>
        <v>0.55882352941176472</v>
      </c>
      <c r="T15" s="5">
        <f t="shared" si="8"/>
        <v>0.56406200569440046</v>
      </c>
      <c r="U15" s="5">
        <f t="shared" si="9"/>
        <v>0.59032576505429413</v>
      </c>
      <c r="V15" s="5">
        <f t="shared" si="10"/>
        <v>0.63657087593257811</v>
      </c>
      <c r="W15" s="5">
        <f t="shared" si="11"/>
        <v>0.55042605975622905</v>
      </c>
      <c r="X15" s="5">
        <f t="shared" si="12"/>
        <v>0.59668197581778981</v>
      </c>
      <c r="Y15" s="5">
        <f t="shared" si="13"/>
        <v>0.62439766675120467</v>
      </c>
      <c r="Z15" s="5">
        <f t="shared" si="14"/>
        <v>0.57350058800470405</v>
      </c>
      <c r="AA15" s="5">
        <f t="shared" si="15"/>
        <v>0.57528957528957525</v>
      </c>
      <c r="AB15" s="5">
        <f t="shared" si="16"/>
        <v>0.52580386771941867</v>
      </c>
      <c r="AC15" s="5">
        <f t="shared" si="17"/>
        <v>0.5394321766561514</v>
      </c>
    </row>
    <row r="16" spans="1:43" x14ac:dyDescent="0.2">
      <c r="B16" t="s">
        <v>23</v>
      </c>
      <c r="C16">
        <v>99</v>
      </c>
      <c r="D16">
        <v>8</v>
      </c>
      <c r="E16">
        <v>139</v>
      </c>
      <c r="F16">
        <v>196</v>
      </c>
      <c r="G16">
        <v>426</v>
      </c>
      <c r="H16">
        <v>300</v>
      </c>
      <c r="I16">
        <v>280</v>
      </c>
      <c r="J16">
        <v>115</v>
      </c>
      <c r="K16">
        <v>85</v>
      </c>
      <c r="L16">
        <v>49</v>
      </c>
      <c r="M16">
        <v>295</v>
      </c>
      <c r="N16">
        <v>19</v>
      </c>
      <c r="P16" s="2" t="s">
        <v>74</v>
      </c>
      <c r="Q16" s="2" t="s">
        <v>23</v>
      </c>
      <c r="R16" s="5">
        <f t="shared" si="6"/>
        <v>5.0458715596330278E-2</v>
      </c>
      <c r="S16" s="5">
        <f t="shared" si="7"/>
        <v>0.11764705882352941</v>
      </c>
      <c r="T16" s="5">
        <f t="shared" si="8"/>
        <v>4.3973426130971209E-2</v>
      </c>
      <c r="U16" s="5">
        <f t="shared" si="9"/>
        <v>3.2247449819019412E-2</v>
      </c>
      <c r="V16" s="5">
        <f t="shared" si="10"/>
        <v>2.9428018789720917E-2</v>
      </c>
      <c r="W16" s="5">
        <f t="shared" si="11"/>
        <v>3.2358968827526695E-2</v>
      </c>
      <c r="X16" s="5">
        <f t="shared" si="12"/>
        <v>2.6244259068328803E-2</v>
      </c>
      <c r="Y16" s="5">
        <f t="shared" si="13"/>
        <v>2.916560994166878E-2</v>
      </c>
      <c r="Z16" s="5">
        <f t="shared" si="14"/>
        <v>3.3320266562132494E-2</v>
      </c>
      <c r="AA16" s="5">
        <f t="shared" si="15"/>
        <v>2.1021021021021023E-2</v>
      </c>
      <c r="AB16" s="5">
        <f t="shared" si="16"/>
        <v>3.3756722737155284E-2</v>
      </c>
      <c r="AC16" s="5">
        <f t="shared" si="17"/>
        <v>2.996845425867508E-2</v>
      </c>
    </row>
    <row r="17" spans="1:29" x14ac:dyDescent="0.2">
      <c r="B17" t="s">
        <v>24</v>
      </c>
      <c r="C17">
        <v>142</v>
      </c>
      <c r="D17">
        <v>6</v>
      </c>
      <c r="E17">
        <v>294</v>
      </c>
      <c r="F17">
        <v>542</v>
      </c>
      <c r="G17">
        <v>1039</v>
      </c>
      <c r="H17">
        <v>1172</v>
      </c>
      <c r="I17">
        <v>931</v>
      </c>
      <c r="J17">
        <v>456</v>
      </c>
      <c r="K17">
        <v>236</v>
      </c>
      <c r="L17">
        <v>197</v>
      </c>
      <c r="M17">
        <v>802</v>
      </c>
      <c r="N17">
        <v>54</v>
      </c>
      <c r="P17" s="2" t="s">
        <v>74</v>
      </c>
      <c r="Q17" s="2" t="s">
        <v>24</v>
      </c>
      <c r="R17" s="5">
        <f t="shared" si="6"/>
        <v>7.2375127420998983E-2</v>
      </c>
      <c r="S17" s="5">
        <f t="shared" si="7"/>
        <v>8.8235294117647065E-2</v>
      </c>
      <c r="T17" s="5">
        <f t="shared" si="8"/>
        <v>9.3008541600759248E-2</v>
      </c>
      <c r="U17" s="5">
        <f t="shared" si="9"/>
        <v>8.9174070417900625E-2</v>
      </c>
      <c r="V17" s="5">
        <f t="shared" si="10"/>
        <v>7.1773970710140925E-2</v>
      </c>
      <c r="W17" s="5">
        <f t="shared" si="11"/>
        <v>0.12641570488620429</v>
      </c>
      <c r="X17" s="5">
        <f t="shared" si="12"/>
        <v>8.726216140219327E-2</v>
      </c>
      <c r="Y17" s="5">
        <f t="shared" si="13"/>
        <v>0.11564798376870403</v>
      </c>
      <c r="Z17" s="5">
        <f t="shared" si="14"/>
        <v>9.2512740101920815E-2</v>
      </c>
      <c r="AA17" s="5">
        <f t="shared" si="15"/>
        <v>8.4513084513084508E-2</v>
      </c>
      <c r="AB17" s="5">
        <f t="shared" si="16"/>
        <v>9.1772514017622153E-2</v>
      </c>
      <c r="AC17" s="5">
        <f t="shared" si="17"/>
        <v>8.5173501577287064E-2</v>
      </c>
    </row>
    <row r="18" spans="1:29" x14ac:dyDescent="0.2">
      <c r="B18" t="s">
        <v>43</v>
      </c>
      <c r="C18">
        <v>3</v>
      </c>
      <c r="D18">
        <v>0</v>
      </c>
      <c r="E18">
        <v>4</v>
      </c>
      <c r="F18">
        <v>10</v>
      </c>
      <c r="G18">
        <v>9</v>
      </c>
      <c r="H18">
        <v>6</v>
      </c>
      <c r="I18">
        <v>11</v>
      </c>
      <c r="J18">
        <v>6</v>
      </c>
      <c r="K18">
        <v>4</v>
      </c>
      <c r="L18">
        <v>5</v>
      </c>
      <c r="M18">
        <v>41</v>
      </c>
      <c r="N18">
        <v>1</v>
      </c>
      <c r="P18" s="2" t="s">
        <v>74</v>
      </c>
      <c r="Q18" s="2" t="s">
        <v>43</v>
      </c>
      <c r="R18" s="5">
        <f t="shared" si="6"/>
        <v>1.5290519877675841E-3</v>
      </c>
      <c r="S18" s="5">
        <f t="shared" si="7"/>
        <v>0</v>
      </c>
      <c r="T18" s="5">
        <f t="shared" si="8"/>
        <v>1.2654223347042075E-3</v>
      </c>
      <c r="U18" s="5">
        <f t="shared" si="9"/>
        <v>1.6452780519907865E-3</v>
      </c>
      <c r="V18" s="5">
        <f t="shared" si="10"/>
        <v>6.2171870682508983E-4</v>
      </c>
      <c r="W18" s="5">
        <f t="shared" si="11"/>
        <v>6.4717937655053392E-4</v>
      </c>
      <c r="X18" s="5">
        <f t="shared" si="12"/>
        <v>1.0310244633986315E-3</v>
      </c>
      <c r="Y18" s="5">
        <f t="shared" si="13"/>
        <v>1.5216839969566321E-3</v>
      </c>
      <c r="Z18" s="5">
        <f t="shared" si="14"/>
        <v>1.5680125441003528E-3</v>
      </c>
      <c r="AA18" s="5">
        <f t="shared" si="15"/>
        <v>2.1450021450021449E-3</v>
      </c>
      <c r="AB18" s="5">
        <f t="shared" si="16"/>
        <v>4.6916123126215818E-3</v>
      </c>
      <c r="AC18" s="5">
        <f t="shared" si="17"/>
        <v>1.5772870662460567E-3</v>
      </c>
    </row>
    <row r="19" spans="1:29" x14ac:dyDescent="0.2">
      <c r="B19" t="s">
        <v>42</v>
      </c>
      <c r="C19">
        <v>1</v>
      </c>
      <c r="D19">
        <v>0</v>
      </c>
      <c r="E19">
        <v>0</v>
      </c>
      <c r="F19">
        <v>7</v>
      </c>
      <c r="G19">
        <v>6</v>
      </c>
      <c r="H19">
        <v>12</v>
      </c>
      <c r="I19">
        <v>12</v>
      </c>
      <c r="J19">
        <v>7</v>
      </c>
      <c r="K19">
        <v>0</v>
      </c>
      <c r="L19">
        <v>2</v>
      </c>
      <c r="M19">
        <v>2</v>
      </c>
      <c r="N19">
        <v>0</v>
      </c>
      <c r="P19" s="2" t="s">
        <v>74</v>
      </c>
      <c r="Q19" s="2" t="s">
        <v>42</v>
      </c>
      <c r="R19" s="5">
        <f t="shared" si="6"/>
        <v>5.0968399592252807E-4</v>
      </c>
      <c r="S19" s="5">
        <f t="shared" si="7"/>
        <v>0</v>
      </c>
      <c r="T19" s="5">
        <f t="shared" si="8"/>
        <v>0</v>
      </c>
      <c r="U19" s="5">
        <f t="shared" si="9"/>
        <v>1.1516946363935505E-3</v>
      </c>
      <c r="V19" s="5">
        <f t="shared" si="10"/>
        <v>4.1447913788339322E-4</v>
      </c>
      <c r="W19" s="5">
        <f t="shared" si="11"/>
        <v>1.2943587531010678E-3</v>
      </c>
      <c r="X19" s="5">
        <f t="shared" si="12"/>
        <v>1.1247539600712344E-3</v>
      </c>
      <c r="Y19" s="5">
        <f t="shared" si="13"/>
        <v>1.775297996449404E-3</v>
      </c>
      <c r="Z19" s="5">
        <f t="shared" si="14"/>
        <v>0</v>
      </c>
      <c r="AA19" s="5">
        <f t="shared" si="15"/>
        <v>8.5800085800085801E-4</v>
      </c>
      <c r="AB19" s="5">
        <f t="shared" si="16"/>
        <v>2.2885913720105275E-4</v>
      </c>
      <c r="AC19" s="5">
        <f t="shared" si="17"/>
        <v>0</v>
      </c>
    </row>
    <row r="20" spans="1:29" x14ac:dyDescent="0.2">
      <c r="B20" t="s">
        <v>39</v>
      </c>
      <c r="C20">
        <v>7</v>
      </c>
      <c r="D20">
        <v>0</v>
      </c>
      <c r="E20">
        <v>6</v>
      </c>
      <c r="F20">
        <v>16</v>
      </c>
      <c r="G20">
        <v>40</v>
      </c>
      <c r="H20">
        <v>33</v>
      </c>
      <c r="I20">
        <v>28</v>
      </c>
      <c r="J20">
        <v>17</v>
      </c>
      <c r="K20">
        <v>2</v>
      </c>
      <c r="L20">
        <v>8</v>
      </c>
      <c r="M20">
        <v>19</v>
      </c>
      <c r="N20">
        <v>4</v>
      </c>
      <c r="P20" s="2" t="s">
        <v>74</v>
      </c>
      <c r="Q20" s="2" t="s">
        <v>39</v>
      </c>
      <c r="R20" s="5">
        <f t="shared" si="6"/>
        <v>3.5677879714576962E-3</v>
      </c>
      <c r="S20" s="5">
        <f t="shared" si="7"/>
        <v>0</v>
      </c>
      <c r="T20" s="5">
        <f t="shared" si="8"/>
        <v>1.8981335020563112E-3</v>
      </c>
      <c r="U20" s="5">
        <f t="shared" si="9"/>
        <v>2.6324448831852583E-3</v>
      </c>
      <c r="V20" s="5">
        <f t="shared" si="10"/>
        <v>2.7631942525559545E-3</v>
      </c>
      <c r="W20" s="5">
        <f t="shared" si="11"/>
        <v>3.5594865710279365E-3</v>
      </c>
      <c r="X20" s="5">
        <f t="shared" si="12"/>
        <v>2.6244259068328802E-3</v>
      </c>
      <c r="Y20" s="5">
        <f t="shared" si="13"/>
        <v>4.3114379913771241E-3</v>
      </c>
      <c r="Z20" s="5">
        <f t="shared" si="14"/>
        <v>7.840062720501764E-4</v>
      </c>
      <c r="AA20" s="5">
        <f t="shared" si="15"/>
        <v>3.432003432003432E-3</v>
      </c>
      <c r="AB20" s="5">
        <f t="shared" si="16"/>
        <v>2.1741618034100013E-3</v>
      </c>
      <c r="AC20" s="5">
        <f t="shared" si="17"/>
        <v>6.3091482649842269E-3</v>
      </c>
    </row>
    <row r="21" spans="1:29" x14ac:dyDescent="0.2">
      <c r="B21" t="s">
        <v>38</v>
      </c>
      <c r="C21">
        <v>42</v>
      </c>
      <c r="D21">
        <v>4</v>
      </c>
      <c r="E21">
        <v>79</v>
      </c>
      <c r="F21">
        <v>87</v>
      </c>
      <c r="G21">
        <v>236</v>
      </c>
      <c r="H21">
        <v>199</v>
      </c>
      <c r="I21">
        <v>140</v>
      </c>
      <c r="J21">
        <v>55</v>
      </c>
      <c r="K21">
        <v>98</v>
      </c>
      <c r="L21">
        <v>89</v>
      </c>
      <c r="M21">
        <v>197</v>
      </c>
      <c r="N21">
        <v>24</v>
      </c>
      <c r="P21" s="2" t="s">
        <v>74</v>
      </c>
      <c r="Q21" s="2" t="s">
        <v>38</v>
      </c>
      <c r="R21" s="5">
        <f t="shared" si="6"/>
        <v>2.1406727828746176E-2</v>
      </c>
      <c r="S21" s="5">
        <f t="shared" si="7"/>
        <v>5.8823529411764705E-2</v>
      </c>
      <c r="T21" s="5">
        <f t="shared" si="8"/>
        <v>2.49920911104081E-2</v>
      </c>
      <c r="U21" s="5">
        <f t="shared" si="9"/>
        <v>1.4313919052319843E-2</v>
      </c>
      <c r="V21" s="5">
        <f t="shared" si="10"/>
        <v>1.6302846090080134E-2</v>
      </c>
      <c r="W21" s="5">
        <f t="shared" si="11"/>
        <v>2.1464782655592707E-2</v>
      </c>
      <c r="X21" s="5">
        <f t="shared" si="12"/>
        <v>1.3122129534164402E-2</v>
      </c>
      <c r="Y21" s="5">
        <f t="shared" si="13"/>
        <v>1.3948769972102461E-2</v>
      </c>
      <c r="Z21" s="5">
        <f t="shared" si="14"/>
        <v>3.8416307330458643E-2</v>
      </c>
      <c r="AA21" s="5">
        <f t="shared" si="15"/>
        <v>3.8181038181038178E-2</v>
      </c>
      <c r="AB21" s="5">
        <f t="shared" si="16"/>
        <v>2.2542625014303697E-2</v>
      </c>
      <c r="AC21" s="5">
        <f t="shared" si="17"/>
        <v>3.7854889589905363E-2</v>
      </c>
    </row>
    <row r="22" spans="1:29" x14ac:dyDescent="0.2">
      <c r="B22" t="s">
        <v>45</v>
      </c>
      <c r="C22">
        <v>41</v>
      </c>
      <c r="D22">
        <v>1</v>
      </c>
      <c r="E22">
        <v>83</v>
      </c>
      <c r="F22">
        <v>119</v>
      </c>
      <c r="G22">
        <v>249</v>
      </c>
      <c r="H22">
        <v>322</v>
      </c>
      <c r="I22">
        <v>217</v>
      </c>
      <c r="J22">
        <v>144</v>
      </c>
      <c r="K22">
        <v>53</v>
      </c>
      <c r="L22">
        <v>67</v>
      </c>
      <c r="M22">
        <v>180</v>
      </c>
      <c r="N22">
        <v>16</v>
      </c>
      <c r="P22" s="2" t="s">
        <v>74</v>
      </c>
      <c r="Q22" s="2" t="s">
        <v>45</v>
      </c>
      <c r="R22" s="5">
        <f t="shared" si="6"/>
        <v>2.0897043832823651E-2</v>
      </c>
      <c r="S22" s="5">
        <f t="shared" si="7"/>
        <v>1.4705882352941176E-2</v>
      </c>
      <c r="T22" s="5">
        <f t="shared" si="8"/>
        <v>2.6257513445112308E-2</v>
      </c>
      <c r="U22" s="5">
        <f t="shared" si="9"/>
        <v>1.9578808818690358E-2</v>
      </c>
      <c r="V22" s="5">
        <f t="shared" si="10"/>
        <v>1.7200884222160817E-2</v>
      </c>
      <c r="W22" s="5">
        <f t="shared" si="11"/>
        <v>3.4731959874878655E-2</v>
      </c>
      <c r="X22" s="5">
        <f t="shared" si="12"/>
        <v>2.0339300777954823E-2</v>
      </c>
      <c r="Y22" s="5">
        <f t="shared" si="13"/>
        <v>3.652041592695917E-2</v>
      </c>
      <c r="Z22" s="5">
        <f t="shared" si="14"/>
        <v>2.0776166209329674E-2</v>
      </c>
      <c r="AA22" s="5">
        <f t="shared" si="15"/>
        <v>2.8743028743028743E-2</v>
      </c>
      <c r="AB22" s="5">
        <f t="shared" si="16"/>
        <v>2.0597322348094749E-2</v>
      </c>
      <c r="AC22" s="5">
        <f t="shared" si="17"/>
        <v>2.5236593059936908E-2</v>
      </c>
    </row>
    <row r="23" spans="1:29" x14ac:dyDescent="0.2">
      <c r="B23" t="s">
        <v>28</v>
      </c>
      <c r="C23">
        <v>6</v>
      </c>
      <c r="D23">
        <v>0</v>
      </c>
      <c r="E23">
        <v>2</v>
      </c>
      <c r="F23">
        <v>18</v>
      </c>
      <c r="G23">
        <v>28</v>
      </c>
      <c r="H23">
        <v>3</v>
      </c>
      <c r="I23">
        <v>3</v>
      </c>
      <c r="J23">
        <v>0</v>
      </c>
      <c r="K23">
        <v>1</v>
      </c>
      <c r="L23">
        <v>4</v>
      </c>
      <c r="M23">
        <v>16</v>
      </c>
      <c r="N23">
        <v>0</v>
      </c>
      <c r="P23" s="2" t="s">
        <v>74</v>
      </c>
      <c r="Q23" s="2" t="s">
        <v>28</v>
      </c>
      <c r="R23" s="5">
        <f t="shared" si="6"/>
        <v>3.0581039755351682E-3</v>
      </c>
      <c r="S23" s="5">
        <f t="shared" si="7"/>
        <v>0</v>
      </c>
      <c r="T23" s="5">
        <f t="shared" si="8"/>
        <v>6.3271116735210374E-4</v>
      </c>
      <c r="U23" s="5">
        <f t="shared" si="9"/>
        <v>2.9615004935834156E-3</v>
      </c>
      <c r="V23" s="5">
        <f t="shared" si="10"/>
        <v>1.9342359767891683E-3</v>
      </c>
      <c r="W23" s="5">
        <f t="shared" si="11"/>
        <v>3.2358968827526696E-4</v>
      </c>
      <c r="X23" s="5">
        <f t="shared" si="12"/>
        <v>2.8118849001780859E-4</v>
      </c>
      <c r="Y23" s="5">
        <f t="shared" si="13"/>
        <v>0</v>
      </c>
      <c r="Z23" s="5">
        <f t="shared" si="14"/>
        <v>3.920031360250882E-4</v>
      </c>
      <c r="AA23" s="5">
        <f t="shared" si="15"/>
        <v>1.716001716001716E-3</v>
      </c>
      <c r="AB23" s="5">
        <f t="shared" si="16"/>
        <v>1.830873097608422E-3</v>
      </c>
      <c r="AC23" s="5">
        <f t="shared" si="17"/>
        <v>0</v>
      </c>
    </row>
    <row r="24" spans="1:29" x14ac:dyDescent="0.2">
      <c r="B24" t="s">
        <v>44</v>
      </c>
      <c r="C24">
        <v>35</v>
      </c>
      <c r="D24">
        <v>0</v>
      </c>
      <c r="E24">
        <v>40</v>
      </c>
      <c r="F24">
        <v>51</v>
      </c>
      <c r="G24">
        <v>113</v>
      </c>
      <c r="H24">
        <v>75</v>
      </c>
      <c r="I24">
        <v>69</v>
      </c>
      <c r="J24">
        <v>30</v>
      </c>
      <c r="K24">
        <v>13</v>
      </c>
      <c r="L24">
        <v>13</v>
      </c>
      <c r="M24">
        <v>69</v>
      </c>
      <c r="N24">
        <v>7</v>
      </c>
      <c r="P24" s="2" t="s">
        <v>74</v>
      </c>
      <c r="Q24" s="2" t="s">
        <v>44</v>
      </c>
      <c r="R24" s="5">
        <f t="shared" si="6"/>
        <v>1.7838939857288481E-2</v>
      </c>
      <c r="S24" s="5">
        <f t="shared" si="7"/>
        <v>0</v>
      </c>
      <c r="T24" s="5">
        <f t="shared" si="8"/>
        <v>1.2654223347042075E-2</v>
      </c>
      <c r="U24" s="5">
        <f t="shared" si="9"/>
        <v>8.3909180651530104E-3</v>
      </c>
      <c r="V24" s="5">
        <f t="shared" si="10"/>
        <v>7.806023763470572E-3</v>
      </c>
      <c r="W24" s="5">
        <f t="shared" si="11"/>
        <v>8.0897422068816737E-3</v>
      </c>
      <c r="X24" s="5">
        <f t="shared" si="12"/>
        <v>6.4673352704095978E-3</v>
      </c>
      <c r="Y24" s="5">
        <f t="shared" si="13"/>
        <v>7.6084199847831603E-3</v>
      </c>
      <c r="Z24" s="5">
        <f t="shared" si="14"/>
        <v>5.0960407683261462E-3</v>
      </c>
      <c r="AA24" s="5">
        <f t="shared" si="15"/>
        <v>5.5770055770055773E-3</v>
      </c>
      <c r="AB24" s="5">
        <f t="shared" si="16"/>
        <v>7.8956402334363195E-3</v>
      </c>
      <c r="AC24" s="5">
        <f t="shared" si="17"/>
        <v>1.1041009463722398E-2</v>
      </c>
    </row>
    <row r="25" spans="1:29" x14ac:dyDescent="0.2">
      <c r="B25" t="s">
        <v>46</v>
      </c>
      <c r="C25">
        <v>5</v>
      </c>
      <c r="D25">
        <v>0</v>
      </c>
      <c r="E25">
        <v>4</v>
      </c>
      <c r="F25">
        <v>13</v>
      </c>
      <c r="G25">
        <v>14</v>
      </c>
      <c r="H25">
        <v>4</v>
      </c>
      <c r="I25">
        <v>6</v>
      </c>
      <c r="J25">
        <v>6</v>
      </c>
      <c r="K25">
        <v>6</v>
      </c>
      <c r="L25">
        <v>5</v>
      </c>
      <c r="M25">
        <v>9</v>
      </c>
      <c r="N25">
        <v>0</v>
      </c>
      <c r="P25" s="2" t="s">
        <v>74</v>
      </c>
      <c r="Q25" s="2" t="s">
        <v>46</v>
      </c>
      <c r="R25" s="5">
        <f t="shared" si="6"/>
        <v>2.5484199796126403E-3</v>
      </c>
      <c r="S25" s="5">
        <f t="shared" si="7"/>
        <v>0</v>
      </c>
      <c r="T25" s="5">
        <f t="shared" si="8"/>
        <v>1.2654223347042075E-3</v>
      </c>
      <c r="U25" s="5">
        <f t="shared" si="9"/>
        <v>2.1388614675880223E-3</v>
      </c>
      <c r="V25" s="5">
        <f t="shared" si="10"/>
        <v>9.6711798839458415E-4</v>
      </c>
      <c r="W25" s="5">
        <f t="shared" si="11"/>
        <v>4.3145291770035595E-4</v>
      </c>
      <c r="X25" s="5">
        <f t="shared" si="12"/>
        <v>5.6237698003561718E-4</v>
      </c>
      <c r="Y25" s="5">
        <f t="shared" si="13"/>
        <v>1.5216839969566321E-3</v>
      </c>
      <c r="Z25" s="5">
        <f t="shared" si="14"/>
        <v>2.3520188161505291E-3</v>
      </c>
      <c r="AA25" s="5">
        <f t="shared" si="15"/>
        <v>2.1450021450021449E-3</v>
      </c>
      <c r="AB25" s="5">
        <f t="shared" si="16"/>
        <v>1.0298661174047373E-3</v>
      </c>
      <c r="AC25" s="5">
        <f t="shared" si="17"/>
        <v>0</v>
      </c>
    </row>
    <row r="26" spans="1:29" x14ac:dyDescent="0.2">
      <c r="B26" t="s">
        <v>48</v>
      </c>
      <c r="C26">
        <v>62</v>
      </c>
      <c r="D26">
        <v>8</v>
      </c>
      <c r="E26">
        <v>71</v>
      </c>
      <c r="F26">
        <v>113</v>
      </c>
      <c r="G26">
        <v>234</v>
      </c>
      <c r="H26">
        <v>73</v>
      </c>
      <c r="I26">
        <v>128</v>
      </c>
      <c r="J26">
        <v>86</v>
      </c>
      <c r="K26">
        <v>59</v>
      </c>
      <c r="L26">
        <v>38</v>
      </c>
      <c r="M26">
        <v>92</v>
      </c>
      <c r="N26">
        <v>12</v>
      </c>
      <c r="P26" s="2" t="s">
        <v>74</v>
      </c>
      <c r="Q26" s="2" t="s">
        <v>48</v>
      </c>
      <c r="R26" s="5">
        <f t="shared" si="6"/>
        <v>3.1600407747196739E-2</v>
      </c>
      <c r="S26" s="5">
        <f t="shared" si="7"/>
        <v>0.11764705882352941</v>
      </c>
      <c r="T26" s="5">
        <f t="shared" si="8"/>
        <v>2.2461246440999685E-2</v>
      </c>
      <c r="U26" s="5">
        <f t="shared" si="9"/>
        <v>1.8591641987495886E-2</v>
      </c>
      <c r="V26" s="5">
        <f t="shared" si="10"/>
        <v>1.6164686377452334E-2</v>
      </c>
      <c r="W26" s="5">
        <f t="shared" si="11"/>
        <v>7.874015748031496E-3</v>
      </c>
      <c r="X26" s="5">
        <f t="shared" si="12"/>
        <v>1.1997375574093166E-2</v>
      </c>
      <c r="Y26" s="5">
        <f t="shared" si="13"/>
        <v>2.1810803956378393E-2</v>
      </c>
      <c r="Z26" s="5">
        <f t="shared" si="14"/>
        <v>2.3128185025480204E-2</v>
      </c>
      <c r="AA26" s="5">
        <f t="shared" si="15"/>
        <v>1.6302016302016303E-2</v>
      </c>
      <c r="AB26" s="5">
        <f t="shared" si="16"/>
        <v>1.0527520311248427E-2</v>
      </c>
      <c r="AC26" s="5">
        <f t="shared" si="17"/>
        <v>1.8927444794952682E-2</v>
      </c>
    </row>
    <row r="27" spans="1:29" x14ac:dyDescent="0.2">
      <c r="B27" t="s">
        <v>49</v>
      </c>
      <c r="C27">
        <v>0</v>
      </c>
      <c r="D27">
        <v>0</v>
      </c>
      <c r="E27">
        <v>2</v>
      </c>
      <c r="F27">
        <v>2</v>
      </c>
      <c r="G27">
        <v>0</v>
      </c>
      <c r="H27">
        <v>2</v>
      </c>
      <c r="I27">
        <v>5</v>
      </c>
      <c r="J27">
        <v>1</v>
      </c>
      <c r="K27">
        <v>4</v>
      </c>
      <c r="L27">
        <v>0</v>
      </c>
      <c r="M27">
        <v>7</v>
      </c>
      <c r="N27">
        <v>0</v>
      </c>
      <c r="P27" s="2" t="s">
        <v>74</v>
      </c>
      <c r="Q27" s="2" t="s">
        <v>49</v>
      </c>
      <c r="R27" s="5">
        <f t="shared" si="6"/>
        <v>0</v>
      </c>
      <c r="S27" s="5">
        <f t="shared" si="7"/>
        <v>0</v>
      </c>
      <c r="T27" s="5">
        <f t="shared" si="8"/>
        <v>6.3271116735210374E-4</v>
      </c>
      <c r="U27" s="5">
        <f t="shared" si="9"/>
        <v>3.2905561039815728E-4</v>
      </c>
      <c r="V27" s="5">
        <f t="shared" si="10"/>
        <v>0</v>
      </c>
      <c r="W27" s="5">
        <f t="shared" si="11"/>
        <v>2.1572645885017797E-4</v>
      </c>
      <c r="X27" s="5">
        <f t="shared" si="12"/>
        <v>4.6864748336301431E-4</v>
      </c>
      <c r="Y27" s="5">
        <f t="shared" si="13"/>
        <v>2.5361399949277199E-4</v>
      </c>
      <c r="Z27" s="5">
        <f t="shared" si="14"/>
        <v>1.5680125441003528E-3</v>
      </c>
      <c r="AA27" s="5">
        <f t="shared" si="15"/>
        <v>0</v>
      </c>
      <c r="AB27" s="5">
        <f t="shared" si="16"/>
        <v>8.0100698020368465E-4</v>
      </c>
      <c r="AC27" s="5">
        <f t="shared" si="17"/>
        <v>0</v>
      </c>
    </row>
    <row r="28" spans="1:29" x14ac:dyDescent="0.2">
      <c r="B28" t="s">
        <v>47</v>
      </c>
      <c r="C28">
        <v>3</v>
      </c>
      <c r="D28">
        <v>0</v>
      </c>
      <c r="E28">
        <v>9</v>
      </c>
      <c r="F28">
        <v>13</v>
      </c>
      <c r="G28">
        <v>25</v>
      </c>
      <c r="H28">
        <v>20</v>
      </c>
      <c r="I28">
        <v>23</v>
      </c>
      <c r="J28">
        <v>10</v>
      </c>
      <c r="K28">
        <v>12</v>
      </c>
      <c r="L28">
        <v>6</v>
      </c>
      <c r="M28">
        <v>21</v>
      </c>
      <c r="N28">
        <v>3</v>
      </c>
      <c r="P28" s="2" t="s">
        <v>74</v>
      </c>
      <c r="Q28" s="2" t="s">
        <v>47</v>
      </c>
      <c r="R28" s="5">
        <f t="shared" si="6"/>
        <v>1.5290519877675841E-3</v>
      </c>
      <c r="S28" s="5">
        <f t="shared" si="7"/>
        <v>0</v>
      </c>
      <c r="T28" s="5">
        <f t="shared" si="8"/>
        <v>2.8472002530844668E-3</v>
      </c>
      <c r="U28" s="5">
        <f t="shared" si="9"/>
        <v>2.1388614675880223E-3</v>
      </c>
      <c r="V28" s="5">
        <f t="shared" si="10"/>
        <v>1.7269964078474717E-3</v>
      </c>
      <c r="W28" s="5">
        <f t="shared" si="11"/>
        <v>2.1572645885017797E-3</v>
      </c>
      <c r="X28" s="5">
        <f t="shared" si="12"/>
        <v>2.1557784234698661E-3</v>
      </c>
      <c r="Y28" s="5">
        <f t="shared" si="13"/>
        <v>2.5361399949277198E-3</v>
      </c>
      <c r="Z28" s="5">
        <f t="shared" si="14"/>
        <v>4.7040376323010582E-3</v>
      </c>
      <c r="AA28" s="5">
        <f t="shared" si="15"/>
        <v>2.5740025740025739E-3</v>
      </c>
      <c r="AB28" s="5">
        <f t="shared" si="16"/>
        <v>2.403020940611054E-3</v>
      </c>
      <c r="AC28" s="5">
        <f t="shared" si="17"/>
        <v>4.7318611987381704E-3</v>
      </c>
    </row>
    <row r="29" spans="1:29" x14ac:dyDescent="0.2">
      <c r="B29" t="s">
        <v>50</v>
      </c>
      <c r="C29">
        <v>5</v>
      </c>
      <c r="D29">
        <v>0</v>
      </c>
      <c r="E29">
        <v>3</v>
      </c>
      <c r="F29">
        <v>10</v>
      </c>
      <c r="G29">
        <v>28</v>
      </c>
      <c r="H29">
        <v>21</v>
      </c>
      <c r="I29">
        <v>19</v>
      </c>
      <c r="J29">
        <v>4</v>
      </c>
      <c r="K29">
        <v>8</v>
      </c>
      <c r="L29">
        <v>7</v>
      </c>
      <c r="M29">
        <v>18</v>
      </c>
      <c r="N29">
        <v>6</v>
      </c>
      <c r="P29" s="2" t="s">
        <v>74</v>
      </c>
      <c r="Q29" s="2" t="s">
        <v>50</v>
      </c>
      <c r="R29" s="5">
        <f t="shared" si="6"/>
        <v>2.5484199796126403E-3</v>
      </c>
      <c r="S29" s="5">
        <f t="shared" si="7"/>
        <v>0</v>
      </c>
      <c r="T29" s="5">
        <f t="shared" si="8"/>
        <v>9.4906675102815561E-4</v>
      </c>
      <c r="U29" s="5">
        <f t="shared" si="9"/>
        <v>1.6452780519907865E-3</v>
      </c>
      <c r="V29" s="5">
        <f t="shared" si="10"/>
        <v>1.9342359767891683E-3</v>
      </c>
      <c r="W29" s="5">
        <f t="shared" si="11"/>
        <v>2.2651278179268686E-3</v>
      </c>
      <c r="X29" s="5">
        <f t="shared" si="12"/>
        <v>1.7808604367794544E-3</v>
      </c>
      <c r="Y29" s="5">
        <f t="shared" si="13"/>
        <v>1.014455997971088E-3</v>
      </c>
      <c r="Z29" s="5">
        <f t="shared" si="14"/>
        <v>3.1360250882007056E-3</v>
      </c>
      <c r="AA29" s="5">
        <f t="shared" si="15"/>
        <v>3.003003003003003E-3</v>
      </c>
      <c r="AB29" s="5">
        <f t="shared" si="16"/>
        <v>2.0597322348094747E-3</v>
      </c>
      <c r="AC29" s="5">
        <f t="shared" si="17"/>
        <v>9.4637223974763408E-3</v>
      </c>
    </row>
    <row r="30" spans="1:29" x14ac:dyDescent="0.2">
      <c r="A30" t="s">
        <v>70</v>
      </c>
      <c r="B30" t="s">
        <v>36</v>
      </c>
      <c r="C30">
        <v>0</v>
      </c>
      <c r="D30">
        <v>0</v>
      </c>
      <c r="E30">
        <v>0</v>
      </c>
      <c r="F30">
        <v>1</v>
      </c>
      <c r="G30">
        <v>3</v>
      </c>
      <c r="H30">
        <v>3</v>
      </c>
      <c r="I30">
        <v>1</v>
      </c>
      <c r="J30">
        <v>4</v>
      </c>
      <c r="K30">
        <v>1</v>
      </c>
      <c r="L30">
        <v>3</v>
      </c>
      <c r="M30">
        <v>7</v>
      </c>
      <c r="N30">
        <v>0</v>
      </c>
      <c r="P30" s="2" t="s">
        <v>75</v>
      </c>
      <c r="Q30" s="2" t="s">
        <v>36</v>
      </c>
      <c r="R30" s="5">
        <f t="shared" si="6"/>
        <v>0</v>
      </c>
      <c r="S30" s="5">
        <f t="shared" si="7"/>
        <v>0</v>
      </c>
      <c r="T30" s="5">
        <f t="shared" si="8"/>
        <v>0</v>
      </c>
      <c r="U30" s="5">
        <f t="shared" si="9"/>
        <v>1.6452780519907864E-4</v>
      </c>
      <c r="V30" s="5">
        <f t="shared" si="10"/>
        <v>2.0723956894169661E-4</v>
      </c>
      <c r="W30" s="5">
        <f t="shared" si="11"/>
        <v>3.2358968827526696E-4</v>
      </c>
      <c r="X30" s="5">
        <f t="shared" si="12"/>
        <v>9.3729496672602863E-5</v>
      </c>
      <c r="Y30" s="5">
        <f t="shared" si="13"/>
        <v>1.014455997971088E-3</v>
      </c>
      <c r="Z30" s="5">
        <f t="shared" si="14"/>
        <v>3.920031360250882E-4</v>
      </c>
      <c r="AA30" s="5">
        <f t="shared" si="15"/>
        <v>1.287001287001287E-3</v>
      </c>
      <c r="AB30" s="5">
        <f t="shared" si="16"/>
        <v>8.0100698020368465E-4</v>
      </c>
      <c r="AC30" s="5">
        <f t="shared" si="17"/>
        <v>0</v>
      </c>
    </row>
    <row r="31" spans="1:29" x14ac:dyDescent="0.2">
      <c r="A31" t="s">
        <v>70</v>
      </c>
      <c r="B31" t="s">
        <v>41</v>
      </c>
      <c r="C31">
        <v>0</v>
      </c>
      <c r="D31">
        <v>0</v>
      </c>
      <c r="E31">
        <v>1</v>
      </c>
      <c r="F31">
        <v>4</v>
      </c>
      <c r="G31">
        <v>2</v>
      </c>
      <c r="H31">
        <v>5</v>
      </c>
      <c r="I31">
        <v>1</v>
      </c>
      <c r="J31">
        <v>6</v>
      </c>
      <c r="K31">
        <v>1</v>
      </c>
      <c r="L31">
        <v>0</v>
      </c>
      <c r="M31">
        <v>14</v>
      </c>
      <c r="N31">
        <v>0</v>
      </c>
      <c r="P31" s="2" t="s">
        <v>75</v>
      </c>
      <c r="Q31" s="2" t="s">
        <v>41</v>
      </c>
      <c r="R31" s="5">
        <f t="shared" si="6"/>
        <v>0</v>
      </c>
      <c r="S31" s="5">
        <f t="shared" si="7"/>
        <v>0</v>
      </c>
      <c r="T31" s="5">
        <f t="shared" si="8"/>
        <v>3.1635558367605187E-4</v>
      </c>
      <c r="U31" s="5">
        <f t="shared" si="9"/>
        <v>6.5811122079631457E-4</v>
      </c>
      <c r="V31" s="5">
        <f t="shared" si="10"/>
        <v>1.3815971262779773E-4</v>
      </c>
      <c r="W31" s="5">
        <f t="shared" si="11"/>
        <v>5.3931614712544494E-4</v>
      </c>
      <c r="X31" s="5">
        <f t="shared" si="12"/>
        <v>9.3729496672602863E-5</v>
      </c>
      <c r="Y31" s="5">
        <f t="shared" si="13"/>
        <v>1.5216839969566321E-3</v>
      </c>
      <c r="Z31" s="5">
        <f t="shared" si="14"/>
        <v>3.920031360250882E-4</v>
      </c>
      <c r="AA31" s="5">
        <f t="shared" si="15"/>
        <v>0</v>
      </c>
      <c r="AB31" s="5">
        <f t="shared" si="16"/>
        <v>1.6020139604073693E-3</v>
      </c>
      <c r="AC31" s="5">
        <f t="shared" si="17"/>
        <v>0</v>
      </c>
    </row>
    <row r="32" spans="1:29" x14ac:dyDescent="0.2">
      <c r="A32" t="s">
        <v>67</v>
      </c>
      <c r="B32" t="s">
        <v>20</v>
      </c>
      <c r="C32">
        <v>7</v>
      </c>
      <c r="D32">
        <v>1</v>
      </c>
      <c r="E32">
        <v>2</v>
      </c>
      <c r="F32">
        <v>7</v>
      </c>
      <c r="G32">
        <v>16</v>
      </c>
      <c r="H32">
        <v>3</v>
      </c>
      <c r="I32">
        <v>10</v>
      </c>
      <c r="J32">
        <v>1</v>
      </c>
      <c r="K32">
        <v>0</v>
      </c>
      <c r="L32">
        <v>2</v>
      </c>
      <c r="M32">
        <v>30</v>
      </c>
      <c r="N32">
        <v>2</v>
      </c>
      <c r="P32" s="2" t="s">
        <v>76</v>
      </c>
      <c r="Q32" s="2" t="s">
        <v>20</v>
      </c>
      <c r="R32" s="5">
        <f t="shared" si="6"/>
        <v>3.5677879714576962E-3</v>
      </c>
      <c r="S32" s="5">
        <f t="shared" si="7"/>
        <v>1.4705882352941176E-2</v>
      </c>
      <c r="T32" s="5">
        <f t="shared" si="8"/>
        <v>6.3271116735210374E-4</v>
      </c>
      <c r="U32" s="5">
        <f t="shared" si="9"/>
        <v>1.1516946363935505E-3</v>
      </c>
      <c r="V32" s="5">
        <f t="shared" si="10"/>
        <v>1.1052777010223818E-3</v>
      </c>
      <c r="W32" s="5">
        <f t="shared" si="11"/>
        <v>3.2358968827526696E-4</v>
      </c>
      <c r="X32" s="5">
        <f t="shared" si="12"/>
        <v>9.3729496672602863E-4</v>
      </c>
      <c r="Y32" s="5">
        <f t="shared" si="13"/>
        <v>2.5361399949277199E-4</v>
      </c>
      <c r="Z32" s="5">
        <f t="shared" si="14"/>
        <v>0</v>
      </c>
      <c r="AA32" s="5">
        <f t="shared" si="15"/>
        <v>8.5800085800085801E-4</v>
      </c>
      <c r="AB32" s="5">
        <f t="shared" si="16"/>
        <v>3.4328870580157913E-3</v>
      </c>
      <c r="AC32" s="5">
        <f t="shared" si="17"/>
        <v>3.1545741324921135E-3</v>
      </c>
    </row>
    <row r="33" spans="1:29" x14ac:dyDescent="0.2">
      <c r="A33" t="s">
        <v>67</v>
      </c>
      <c r="B33" t="s">
        <v>26</v>
      </c>
      <c r="C33">
        <v>7</v>
      </c>
      <c r="D33">
        <v>0</v>
      </c>
      <c r="E33">
        <v>15</v>
      </c>
      <c r="F33">
        <v>14</v>
      </c>
      <c r="G33">
        <v>14</v>
      </c>
      <c r="H33">
        <v>20</v>
      </c>
      <c r="I33">
        <v>16</v>
      </c>
      <c r="J33">
        <v>8</v>
      </c>
      <c r="K33">
        <v>20</v>
      </c>
      <c r="L33">
        <v>6</v>
      </c>
      <c r="M33">
        <v>34</v>
      </c>
      <c r="N33">
        <v>3</v>
      </c>
      <c r="P33" s="2" t="s">
        <v>79</v>
      </c>
      <c r="Q33" s="2" t="s">
        <v>26</v>
      </c>
      <c r="R33" s="5">
        <f t="shared" si="6"/>
        <v>3.5677879714576962E-3</v>
      </c>
      <c r="S33" s="5">
        <f t="shared" si="7"/>
        <v>0</v>
      </c>
      <c r="T33" s="5">
        <f t="shared" si="8"/>
        <v>4.745333755140778E-3</v>
      </c>
      <c r="U33" s="5">
        <f t="shared" si="9"/>
        <v>2.3033892727871009E-3</v>
      </c>
      <c r="V33" s="5">
        <f t="shared" si="10"/>
        <v>9.6711798839458415E-4</v>
      </c>
      <c r="W33" s="5">
        <f t="shared" si="11"/>
        <v>2.1572645885017797E-3</v>
      </c>
      <c r="X33" s="5">
        <f t="shared" si="12"/>
        <v>1.4996719467616458E-3</v>
      </c>
      <c r="Y33" s="5">
        <f t="shared" si="13"/>
        <v>2.0289119959421759E-3</v>
      </c>
      <c r="Z33" s="5">
        <f t="shared" si="14"/>
        <v>7.8400627205017642E-3</v>
      </c>
      <c r="AA33" s="5">
        <f t="shared" si="15"/>
        <v>2.5740025740025739E-3</v>
      </c>
      <c r="AB33" s="5">
        <f t="shared" si="16"/>
        <v>3.8906053324178967E-3</v>
      </c>
      <c r="AC33" s="5">
        <f t="shared" si="17"/>
        <v>4.7318611987381704E-3</v>
      </c>
    </row>
    <row r="34" spans="1:29" x14ac:dyDescent="0.2">
      <c r="A34" t="s">
        <v>67</v>
      </c>
      <c r="B34" t="s">
        <v>34</v>
      </c>
      <c r="C34">
        <v>4</v>
      </c>
      <c r="D34">
        <v>0</v>
      </c>
      <c r="E34">
        <v>4</v>
      </c>
      <c r="F34">
        <v>3</v>
      </c>
      <c r="G34">
        <v>5</v>
      </c>
      <c r="H34">
        <v>6</v>
      </c>
      <c r="I34">
        <v>4</v>
      </c>
      <c r="J34">
        <v>4</v>
      </c>
      <c r="K34">
        <v>3</v>
      </c>
      <c r="L34">
        <v>3</v>
      </c>
      <c r="M34">
        <v>7</v>
      </c>
      <c r="N34">
        <v>1</v>
      </c>
      <c r="P34" s="2" t="s">
        <v>80</v>
      </c>
      <c r="Q34" s="2" t="s">
        <v>34</v>
      </c>
      <c r="R34" s="5">
        <f t="shared" si="6"/>
        <v>2.0387359836901123E-3</v>
      </c>
      <c r="S34" s="5">
        <f t="shared" si="7"/>
        <v>0</v>
      </c>
      <c r="T34" s="5">
        <f t="shared" si="8"/>
        <v>1.2654223347042075E-3</v>
      </c>
      <c r="U34" s="5">
        <f t="shared" si="9"/>
        <v>4.935834155972359E-4</v>
      </c>
      <c r="V34" s="5">
        <f t="shared" si="10"/>
        <v>3.4539928156949431E-4</v>
      </c>
      <c r="W34" s="5">
        <f t="shared" si="11"/>
        <v>6.4717937655053392E-4</v>
      </c>
      <c r="X34" s="5">
        <f t="shared" si="12"/>
        <v>3.7491798669041145E-4</v>
      </c>
      <c r="Y34" s="5">
        <f t="shared" si="13"/>
        <v>1.014455997971088E-3</v>
      </c>
      <c r="Z34" s="5">
        <f t="shared" si="14"/>
        <v>1.1760094080752645E-3</v>
      </c>
      <c r="AA34" s="5">
        <f t="shared" si="15"/>
        <v>1.287001287001287E-3</v>
      </c>
      <c r="AB34" s="5">
        <f t="shared" si="16"/>
        <v>8.0100698020368465E-4</v>
      </c>
      <c r="AC34" s="5">
        <f t="shared" si="17"/>
        <v>1.5772870662460567E-3</v>
      </c>
    </row>
    <row r="35" spans="1:29" x14ac:dyDescent="0.2">
      <c r="A35" t="s">
        <v>67</v>
      </c>
      <c r="B35" t="s">
        <v>40</v>
      </c>
      <c r="C35">
        <v>2</v>
      </c>
      <c r="D35">
        <v>0</v>
      </c>
      <c r="E35">
        <v>5</v>
      </c>
      <c r="F35">
        <v>10</v>
      </c>
      <c r="G35">
        <v>11</v>
      </c>
      <c r="H35">
        <v>9</v>
      </c>
      <c r="I35">
        <v>6</v>
      </c>
      <c r="J35">
        <v>7</v>
      </c>
      <c r="K35">
        <v>4</v>
      </c>
      <c r="L35">
        <v>3</v>
      </c>
      <c r="M35">
        <v>4</v>
      </c>
      <c r="N35">
        <v>1</v>
      </c>
      <c r="P35" s="2" t="s">
        <v>81</v>
      </c>
      <c r="Q35" s="2" t="s">
        <v>40</v>
      </c>
      <c r="R35" s="5">
        <f t="shared" si="6"/>
        <v>1.0193679918450561E-3</v>
      </c>
      <c r="S35" s="5">
        <f t="shared" si="7"/>
        <v>0</v>
      </c>
      <c r="T35" s="5">
        <f t="shared" si="8"/>
        <v>1.5817779183802593E-3</v>
      </c>
      <c r="U35" s="5">
        <f t="shared" si="9"/>
        <v>1.6452780519907865E-3</v>
      </c>
      <c r="V35" s="5">
        <f t="shared" si="10"/>
        <v>7.5987841945288754E-4</v>
      </c>
      <c r="W35" s="5">
        <f t="shared" si="11"/>
        <v>9.7076906482580088E-4</v>
      </c>
      <c r="X35" s="5">
        <f t="shared" si="12"/>
        <v>5.6237698003561718E-4</v>
      </c>
      <c r="Y35" s="5">
        <f t="shared" si="13"/>
        <v>1.775297996449404E-3</v>
      </c>
      <c r="Z35" s="5">
        <f t="shared" si="14"/>
        <v>1.5680125441003528E-3</v>
      </c>
      <c r="AA35" s="5">
        <f t="shared" si="15"/>
        <v>1.287001287001287E-3</v>
      </c>
      <c r="AB35" s="5">
        <f t="shared" si="16"/>
        <v>4.577182744021055E-4</v>
      </c>
      <c r="AC35" s="5">
        <f t="shared" si="17"/>
        <v>1.5772870662460567E-3</v>
      </c>
    </row>
    <row r="36" spans="1:29" x14ac:dyDescent="0.2">
      <c r="A36" t="s">
        <v>67</v>
      </c>
      <c r="B36" t="s">
        <v>35</v>
      </c>
      <c r="C36">
        <v>29</v>
      </c>
      <c r="D36">
        <v>0</v>
      </c>
      <c r="E36">
        <v>27</v>
      </c>
      <c r="F36">
        <v>33</v>
      </c>
      <c r="G36">
        <v>69</v>
      </c>
      <c r="H36">
        <v>48</v>
      </c>
      <c r="I36">
        <v>71</v>
      </c>
      <c r="J36">
        <v>32</v>
      </c>
      <c r="K36">
        <v>25</v>
      </c>
      <c r="L36">
        <v>19</v>
      </c>
      <c r="M36">
        <v>61</v>
      </c>
      <c r="N36">
        <v>5</v>
      </c>
      <c r="P36" s="2" t="s">
        <v>82</v>
      </c>
      <c r="Q36" s="2" t="s">
        <v>35</v>
      </c>
      <c r="R36" s="5">
        <f t="shared" si="6"/>
        <v>1.4780835881753314E-2</v>
      </c>
      <c r="S36" s="5">
        <f t="shared" si="7"/>
        <v>0</v>
      </c>
      <c r="T36" s="5">
        <f t="shared" si="8"/>
        <v>8.5416007592534014E-3</v>
      </c>
      <c r="U36" s="5">
        <f t="shared" si="9"/>
        <v>5.4294175715695952E-3</v>
      </c>
      <c r="V36" s="5">
        <f t="shared" si="10"/>
        <v>4.7665100856590223E-3</v>
      </c>
      <c r="W36" s="5">
        <f t="shared" si="11"/>
        <v>5.1774350124042714E-3</v>
      </c>
      <c r="X36" s="5">
        <f t="shared" si="12"/>
        <v>6.6547942637548039E-3</v>
      </c>
      <c r="Y36" s="5">
        <f t="shared" si="13"/>
        <v>8.1156479837687038E-3</v>
      </c>
      <c r="Z36" s="5">
        <f t="shared" si="14"/>
        <v>9.8000784006272053E-3</v>
      </c>
      <c r="AA36" s="5">
        <f t="shared" si="15"/>
        <v>8.1510081510081517E-3</v>
      </c>
      <c r="AB36" s="5">
        <f t="shared" si="16"/>
        <v>6.9802036846321087E-3</v>
      </c>
      <c r="AC36" s="5">
        <f t="shared" si="17"/>
        <v>7.8864353312302835E-3</v>
      </c>
    </row>
    <row r="37" spans="1:29" x14ac:dyDescent="0.2">
      <c r="A37" t="s">
        <v>69</v>
      </c>
      <c r="B37" t="s">
        <v>14</v>
      </c>
      <c r="C37">
        <v>0</v>
      </c>
      <c r="D37">
        <v>0</v>
      </c>
      <c r="E37">
        <v>1</v>
      </c>
      <c r="F37">
        <v>3</v>
      </c>
      <c r="G37">
        <v>1</v>
      </c>
      <c r="H37">
        <v>1</v>
      </c>
      <c r="I37">
        <v>11</v>
      </c>
      <c r="J37">
        <v>0</v>
      </c>
      <c r="K37">
        <v>0</v>
      </c>
      <c r="L37">
        <v>0</v>
      </c>
      <c r="M37">
        <v>5</v>
      </c>
      <c r="N37">
        <v>0</v>
      </c>
      <c r="P37" s="2" t="s">
        <v>78</v>
      </c>
      <c r="Q37" s="2" t="s">
        <v>14</v>
      </c>
      <c r="R37" s="5">
        <f t="shared" si="6"/>
        <v>0</v>
      </c>
      <c r="S37" s="5">
        <f t="shared" si="7"/>
        <v>0</v>
      </c>
      <c r="T37" s="5">
        <f t="shared" si="8"/>
        <v>3.1635558367605187E-4</v>
      </c>
      <c r="U37" s="5">
        <f t="shared" si="9"/>
        <v>4.935834155972359E-4</v>
      </c>
      <c r="V37" s="5">
        <f t="shared" si="10"/>
        <v>6.9079856313898866E-5</v>
      </c>
      <c r="W37" s="5">
        <f t="shared" si="11"/>
        <v>1.0786322942508899E-4</v>
      </c>
      <c r="X37" s="5">
        <f t="shared" si="12"/>
        <v>1.0310244633986315E-3</v>
      </c>
      <c r="Y37" s="5">
        <f t="shared" si="13"/>
        <v>0</v>
      </c>
      <c r="Z37" s="5">
        <f t="shared" si="14"/>
        <v>0</v>
      </c>
      <c r="AA37" s="5">
        <f t="shared" si="15"/>
        <v>0</v>
      </c>
      <c r="AB37" s="5">
        <f t="shared" si="16"/>
        <v>5.7214784300263185E-4</v>
      </c>
      <c r="AC37" s="5">
        <f t="shared" si="17"/>
        <v>0</v>
      </c>
    </row>
    <row r="38" spans="1:29" x14ac:dyDescent="0.2">
      <c r="A38" t="s">
        <v>69</v>
      </c>
      <c r="B38" t="s">
        <v>15</v>
      </c>
      <c r="C38">
        <v>5</v>
      </c>
      <c r="D38">
        <v>0</v>
      </c>
      <c r="E38">
        <v>8</v>
      </c>
      <c r="F38">
        <v>32</v>
      </c>
      <c r="G38">
        <v>11</v>
      </c>
      <c r="H38">
        <v>10</v>
      </c>
      <c r="I38">
        <v>47</v>
      </c>
      <c r="J38">
        <v>0</v>
      </c>
      <c r="K38">
        <v>3</v>
      </c>
      <c r="L38">
        <v>8</v>
      </c>
      <c r="M38">
        <v>90</v>
      </c>
      <c r="N38">
        <v>0</v>
      </c>
      <c r="P38" s="2" t="s">
        <v>78</v>
      </c>
      <c r="Q38" s="2" t="s">
        <v>15</v>
      </c>
      <c r="R38" s="5">
        <f t="shared" si="6"/>
        <v>2.5484199796126403E-3</v>
      </c>
      <c r="S38" s="5">
        <f t="shared" si="7"/>
        <v>0</v>
      </c>
      <c r="T38" s="5">
        <f t="shared" si="8"/>
        <v>2.530844669408415E-3</v>
      </c>
      <c r="U38" s="5">
        <f t="shared" si="9"/>
        <v>5.2648897663705166E-3</v>
      </c>
      <c r="V38" s="5">
        <f t="shared" si="10"/>
        <v>7.5987841945288754E-4</v>
      </c>
      <c r="W38" s="5">
        <f t="shared" si="11"/>
        <v>1.0786322942508899E-3</v>
      </c>
      <c r="X38" s="5">
        <f t="shared" si="12"/>
        <v>4.4052863436123352E-3</v>
      </c>
      <c r="Y38" s="5">
        <f t="shared" si="13"/>
        <v>0</v>
      </c>
      <c r="Z38" s="5">
        <f t="shared" si="14"/>
        <v>1.1760094080752645E-3</v>
      </c>
      <c r="AA38" s="5">
        <f t="shared" si="15"/>
        <v>3.432003432003432E-3</v>
      </c>
      <c r="AB38" s="5">
        <f t="shared" si="16"/>
        <v>1.0298661174047374E-2</v>
      </c>
      <c r="AC38" s="5">
        <f t="shared" si="17"/>
        <v>0</v>
      </c>
    </row>
    <row r="39" spans="1:29" x14ac:dyDescent="0.2">
      <c r="A39" t="s">
        <v>69</v>
      </c>
      <c r="B39" t="s">
        <v>25</v>
      </c>
      <c r="C39">
        <v>15</v>
      </c>
      <c r="D39">
        <v>0</v>
      </c>
      <c r="E39">
        <v>42</v>
      </c>
      <c r="F39">
        <v>133</v>
      </c>
      <c r="G39">
        <v>80</v>
      </c>
      <c r="H39">
        <v>60</v>
      </c>
      <c r="I39">
        <v>139</v>
      </c>
      <c r="J39">
        <v>3</v>
      </c>
      <c r="K39">
        <v>21</v>
      </c>
      <c r="L39">
        <v>58</v>
      </c>
      <c r="M39">
        <v>181</v>
      </c>
      <c r="N39">
        <v>5</v>
      </c>
      <c r="P39" s="2" t="s">
        <v>78</v>
      </c>
      <c r="Q39" s="2" t="s">
        <v>25</v>
      </c>
      <c r="R39" s="5">
        <f t="shared" si="6"/>
        <v>7.6452599388379203E-3</v>
      </c>
      <c r="S39" s="5">
        <f t="shared" si="7"/>
        <v>0</v>
      </c>
      <c r="T39" s="5">
        <f t="shared" si="8"/>
        <v>1.3286934514394179E-2</v>
      </c>
      <c r="U39" s="5">
        <f t="shared" si="9"/>
        <v>2.188219809147746E-2</v>
      </c>
      <c r="V39" s="5">
        <f t="shared" si="10"/>
        <v>5.526388505111909E-3</v>
      </c>
      <c r="W39" s="5">
        <f t="shared" si="11"/>
        <v>6.4717937655053397E-3</v>
      </c>
      <c r="X39" s="5">
        <f t="shared" si="12"/>
        <v>1.3028400037491799E-2</v>
      </c>
      <c r="Y39" s="5">
        <f t="shared" si="13"/>
        <v>7.6084199847831603E-4</v>
      </c>
      <c r="Z39" s="5">
        <f t="shared" si="14"/>
        <v>8.2320658565268514E-3</v>
      </c>
      <c r="AA39" s="5">
        <f t="shared" si="15"/>
        <v>2.4882024882024883E-2</v>
      </c>
      <c r="AB39" s="5">
        <f t="shared" si="16"/>
        <v>2.0711751916695276E-2</v>
      </c>
      <c r="AC39" s="5">
        <f t="shared" si="17"/>
        <v>7.8864353312302835E-3</v>
      </c>
    </row>
    <row r="40" spans="1:29" x14ac:dyDescent="0.2">
      <c r="A40" t="s">
        <v>68</v>
      </c>
      <c r="B40" t="s">
        <v>51</v>
      </c>
      <c r="C40">
        <v>0</v>
      </c>
      <c r="D40">
        <v>0</v>
      </c>
      <c r="E40">
        <v>0</v>
      </c>
      <c r="F40">
        <v>2</v>
      </c>
      <c r="G40">
        <v>1</v>
      </c>
      <c r="H40">
        <v>1</v>
      </c>
      <c r="I40">
        <v>3</v>
      </c>
      <c r="J40">
        <v>12</v>
      </c>
      <c r="K40">
        <v>0</v>
      </c>
      <c r="L40">
        <v>3</v>
      </c>
      <c r="M40">
        <v>2</v>
      </c>
      <c r="N40">
        <v>1</v>
      </c>
      <c r="P40" s="2" t="s">
        <v>77</v>
      </c>
      <c r="Q40" s="2" t="s">
        <v>51</v>
      </c>
      <c r="R40" s="5">
        <f t="shared" si="6"/>
        <v>0</v>
      </c>
      <c r="S40" s="5">
        <f t="shared" si="7"/>
        <v>0</v>
      </c>
      <c r="T40" s="5">
        <f t="shared" si="8"/>
        <v>0</v>
      </c>
      <c r="U40" s="5">
        <f t="shared" si="9"/>
        <v>3.2905561039815728E-4</v>
      </c>
      <c r="V40" s="5">
        <f t="shared" si="10"/>
        <v>6.9079856313898866E-5</v>
      </c>
      <c r="W40" s="5">
        <f t="shared" si="11"/>
        <v>1.0786322942508899E-4</v>
      </c>
      <c r="X40" s="5">
        <f t="shared" si="12"/>
        <v>2.8118849001780859E-4</v>
      </c>
      <c r="Y40" s="5">
        <f t="shared" si="13"/>
        <v>3.0433679939132641E-3</v>
      </c>
      <c r="Z40" s="5">
        <f t="shared" si="14"/>
        <v>0</v>
      </c>
      <c r="AA40" s="5">
        <f t="shared" si="15"/>
        <v>1.287001287001287E-3</v>
      </c>
      <c r="AB40" s="5">
        <f t="shared" si="16"/>
        <v>2.2885913720105275E-4</v>
      </c>
      <c r="AC40" s="5">
        <f t="shared" si="17"/>
        <v>1.5772870662460567E-3</v>
      </c>
    </row>
    <row r="41" spans="1:29" x14ac:dyDescent="0.2">
      <c r="A41" t="s">
        <v>68</v>
      </c>
      <c r="B41" t="s">
        <v>52</v>
      </c>
      <c r="C41">
        <v>1</v>
      </c>
      <c r="D41">
        <v>1</v>
      </c>
      <c r="E41">
        <v>0</v>
      </c>
      <c r="F41">
        <v>3</v>
      </c>
      <c r="G41">
        <v>2</v>
      </c>
      <c r="H41">
        <v>7</v>
      </c>
      <c r="I41">
        <v>2</v>
      </c>
      <c r="J41">
        <v>9</v>
      </c>
      <c r="K41">
        <v>0</v>
      </c>
      <c r="L41">
        <v>4</v>
      </c>
      <c r="M41">
        <v>6</v>
      </c>
      <c r="N41">
        <v>1</v>
      </c>
      <c r="P41" s="2" t="s">
        <v>77</v>
      </c>
      <c r="Q41" s="2" t="s">
        <v>52</v>
      </c>
      <c r="R41" s="5">
        <f t="shared" si="6"/>
        <v>5.0968399592252807E-4</v>
      </c>
      <c r="S41" s="5">
        <f t="shared" si="7"/>
        <v>1.4705882352941176E-2</v>
      </c>
      <c r="T41" s="5">
        <f t="shared" si="8"/>
        <v>0</v>
      </c>
      <c r="U41" s="5">
        <f t="shared" si="9"/>
        <v>4.935834155972359E-4</v>
      </c>
      <c r="V41" s="5">
        <f t="shared" si="10"/>
        <v>1.3815971262779773E-4</v>
      </c>
      <c r="W41" s="5">
        <f t="shared" si="11"/>
        <v>7.5504260597562291E-4</v>
      </c>
      <c r="X41" s="5">
        <f t="shared" si="12"/>
        <v>1.8745899334520573E-4</v>
      </c>
      <c r="Y41" s="5">
        <f t="shared" si="13"/>
        <v>2.2825259954349481E-3</v>
      </c>
      <c r="Z41" s="5">
        <f t="shared" si="14"/>
        <v>0</v>
      </c>
      <c r="AA41" s="5">
        <f t="shared" si="15"/>
        <v>1.716001716001716E-3</v>
      </c>
      <c r="AB41" s="5">
        <f t="shared" si="16"/>
        <v>6.865774116031583E-4</v>
      </c>
      <c r="AC41" s="5">
        <f t="shared" si="17"/>
        <v>1.5772870662460567E-3</v>
      </c>
    </row>
    <row r="42" spans="1:29" x14ac:dyDescent="0.2">
      <c r="A42" t="s">
        <v>68</v>
      </c>
      <c r="B42" t="s">
        <v>53</v>
      </c>
      <c r="C42">
        <v>10</v>
      </c>
      <c r="D42">
        <v>0</v>
      </c>
      <c r="E42">
        <v>27</v>
      </c>
      <c r="F42">
        <v>13</v>
      </c>
      <c r="G42">
        <v>60</v>
      </c>
      <c r="H42">
        <v>37</v>
      </c>
      <c r="I42">
        <v>49</v>
      </c>
      <c r="J42">
        <v>45</v>
      </c>
      <c r="K42">
        <v>24</v>
      </c>
      <c r="L42">
        <v>17</v>
      </c>
      <c r="M42">
        <v>33</v>
      </c>
      <c r="N42">
        <v>5</v>
      </c>
      <c r="P42" s="2" t="s">
        <v>77</v>
      </c>
      <c r="Q42" s="2" t="s">
        <v>53</v>
      </c>
      <c r="R42" s="5">
        <f t="shared" si="6"/>
        <v>5.0968399592252805E-3</v>
      </c>
      <c r="S42" s="5">
        <f t="shared" si="7"/>
        <v>0</v>
      </c>
      <c r="T42" s="5">
        <f t="shared" si="8"/>
        <v>8.5416007592534014E-3</v>
      </c>
      <c r="U42" s="5">
        <f t="shared" si="9"/>
        <v>2.1388614675880223E-3</v>
      </c>
      <c r="V42" s="5">
        <f t="shared" si="10"/>
        <v>4.1447913788339322E-3</v>
      </c>
      <c r="W42" s="5">
        <f t="shared" si="11"/>
        <v>3.9909394887282928E-3</v>
      </c>
      <c r="X42" s="5">
        <f t="shared" si="12"/>
        <v>4.5927453369575405E-3</v>
      </c>
      <c r="Y42" s="5">
        <f t="shared" si="13"/>
        <v>1.1412629977174739E-2</v>
      </c>
      <c r="Z42" s="5">
        <f t="shared" si="14"/>
        <v>9.4080752646021164E-3</v>
      </c>
      <c r="AA42" s="5">
        <f t="shared" si="15"/>
        <v>7.2930072930072927E-3</v>
      </c>
      <c r="AB42" s="5">
        <f t="shared" si="16"/>
        <v>3.7761757638173706E-3</v>
      </c>
      <c r="AC42" s="5">
        <f t="shared" si="17"/>
        <v>7.8864353312302835E-3</v>
      </c>
    </row>
    <row r="43" spans="1:29" x14ac:dyDescent="0.2">
      <c r="B43" t="s">
        <v>66</v>
      </c>
      <c r="C43">
        <f>SUM(C2:C42)</f>
        <v>1962</v>
      </c>
      <c r="D43">
        <f t="shared" ref="D43:N43" si="23">SUM(D2:D42)</f>
        <v>68</v>
      </c>
      <c r="E43">
        <f t="shared" si="23"/>
        <v>3161</v>
      </c>
      <c r="F43">
        <f t="shared" si="23"/>
        <v>6078</v>
      </c>
      <c r="G43">
        <f t="shared" si="23"/>
        <v>14476</v>
      </c>
      <c r="H43">
        <f t="shared" si="23"/>
        <v>9271</v>
      </c>
      <c r="I43">
        <f t="shared" si="23"/>
        <v>10669</v>
      </c>
      <c r="J43">
        <f t="shared" si="23"/>
        <v>3943</v>
      </c>
      <c r="K43">
        <f t="shared" si="23"/>
        <v>2551</v>
      </c>
      <c r="L43">
        <f t="shared" si="23"/>
        <v>2331</v>
      </c>
      <c r="M43">
        <f t="shared" si="23"/>
        <v>8739</v>
      </c>
      <c r="N43">
        <f t="shared" si="23"/>
        <v>634</v>
      </c>
      <c r="Q43" t="s">
        <v>66</v>
      </c>
      <c r="R43">
        <f t="shared" si="6"/>
        <v>1</v>
      </c>
      <c r="S43">
        <f t="shared" si="7"/>
        <v>1</v>
      </c>
      <c r="T43">
        <f t="shared" si="8"/>
        <v>1</v>
      </c>
      <c r="U43">
        <f t="shared" si="9"/>
        <v>1</v>
      </c>
      <c r="V43">
        <f t="shared" si="10"/>
        <v>1</v>
      </c>
      <c r="W43">
        <f t="shared" si="11"/>
        <v>1</v>
      </c>
      <c r="X43">
        <f t="shared" si="12"/>
        <v>1</v>
      </c>
      <c r="Y43">
        <f t="shared" si="13"/>
        <v>1</v>
      </c>
      <c r="Z43">
        <f t="shared" si="14"/>
        <v>1</v>
      </c>
      <c r="AA43">
        <f t="shared" si="15"/>
        <v>1</v>
      </c>
      <c r="AB43">
        <f t="shared" si="16"/>
        <v>1</v>
      </c>
      <c r="AC43">
        <f t="shared" si="17"/>
        <v>1</v>
      </c>
    </row>
    <row r="48" spans="1:29" x14ac:dyDescent="0.2">
      <c r="C48" t="s">
        <v>66</v>
      </c>
      <c r="D48">
        <f>SUM(C43:N44)</f>
        <v>63883</v>
      </c>
      <c r="E48" t="s">
        <v>83</v>
      </c>
    </row>
  </sheetData>
  <conditionalFormatting sqref="AE1:AQ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:AC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I1" sqref="I1"/>
    </sheetView>
  </sheetViews>
  <sheetFormatPr baseColWidth="10" defaultRowHeight="16" x14ac:dyDescent="0.2"/>
  <cols>
    <col min="1" max="1" width="11.33203125" bestFit="1" customWidth="1"/>
    <col min="2" max="4" width="5.33203125" bestFit="1" customWidth="1"/>
    <col min="5" max="6" width="5.1640625" bestFit="1" customWidth="1"/>
    <col min="7" max="7" width="4.33203125" bestFit="1" customWidth="1"/>
    <col min="8" max="13" width="5.1640625" bestFit="1" customWidth="1"/>
  </cols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">
      <c r="A2" t="s">
        <v>13</v>
      </c>
      <c r="B2">
        <v>0</v>
      </c>
      <c r="C2">
        <v>7</v>
      </c>
      <c r="D2">
        <v>0</v>
      </c>
      <c r="E2">
        <v>1</v>
      </c>
      <c r="F2">
        <v>1</v>
      </c>
      <c r="G2">
        <v>0</v>
      </c>
      <c r="H2">
        <v>2</v>
      </c>
      <c r="I2">
        <v>1</v>
      </c>
      <c r="J2">
        <v>2</v>
      </c>
      <c r="K2">
        <v>13</v>
      </c>
      <c r="L2">
        <v>10</v>
      </c>
      <c r="M2">
        <v>14</v>
      </c>
    </row>
    <row r="3" spans="1:13" x14ac:dyDescent="0.2">
      <c r="A3" t="s">
        <v>14</v>
      </c>
      <c r="B3">
        <v>0</v>
      </c>
      <c r="C3">
        <v>5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1</v>
      </c>
      <c r="K3">
        <v>11</v>
      </c>
      <c r="L3">
        <v>3</v>
      </c>
      <c r="M3">
        <v>1</v>
      </c>
    </row>
    <row r="4" spans="1:13" x14ac:dyDescent="0.2">
      <c r="A4" t="s">
        <v>15</v>
      </c>
      <c r="B4">
        <v>8</v>
      </c>
      <c r="C4">
        <v>90</v>
      </c>
      <c r="D4">
        <v>0</v>
      </c>
      <c r="E4">
        <v>0</v>
      </c>
      <c r="F4">
        <v>3</v>
      </c>
      <c r="G4">
        <v>0</v>
      </c>
      <c r="H4">
        <v>8</v>
      </c>
      <c r="I4">
        <v>5</v>
      </c>
      <c r="J4">
        <v>10</v>
      </c>
      <c r="K4">
        <v>47</v>
      </c>
      <c r="L4">
        <v>32</v>
      </c>
      <c r="M4">
        <v>11</v>
      </c>
    </row>
    <row r="5" spans="1:13" x14ac:dyDescent="0.2">
      <c r="A5" t="s">
        <v>16</v>
      </c>
      <c r="B5">
        <v>110</v>
      </c>
      <c r="C5">
        <v>842</v>
      </c>
      <c r="D5">
        <v>20</v>
      </c>
      <c r="E5">
        <v>133</v>
      </c>
      <c r="F5">
        <v>97</v>
      </c>
      <c r="G5">
        <v>0</v>
      </c>
      <c r="H5">
        <v>229</v>
      </c>
      <c r="I5">
        <v>150</v>
      </c>
      <c r="J5">
        <v>593</v>
      </c>
      <c r="K5">
        <v>830</v>
      </c>
      <c r="L5">
        <v>301</v>
      </c>
      <c r="M5">
        <v>1192</v>
      </c>
    </row>
    <row r="6" spans="1:13" x14ac:dyDescent="0.2">
      <c r="A6" t="s">
        <v>17</v>
      </c>
      <c r="B6">
        <v>14</v>
      </c>
      <c r="C6">
        <v>168</v>
      </c>
      <c r="D6">
        <v>3</v>
      </c>
      <c r="E6">
        <v>39</v>
      </c>
      <c r="F6">
        <v>11</v>
      </c>
      <c r="G6">
        <v>0</v>
      </c>
      <c r="H6">
        <v>35</v>
      </c>
      <c r="I6">
        <v>14</v>
      </c>
      <c r="J6">
        <v>160</v>
      </c>
      <c r="K6">
        <v>110</v>
      </c>
      <c r="L6">
        <v>43</v>
      </c>
      <c r="M6">
        <v>141</v>
      </c>
    </row>
    <row r="7" spans="1:13" x14ac:dyDescent="0.2">
      <c r="A7" t="s">
        <v>18</v>
      </c>
      <c r="B7">
        <v>22</v>
      </c>
      <c r="C7">
        <v>156</v>
      </c>
      <c r="D7">
        <v>14</v>
      </c>
      <c r="E7">
        <v>17</v>
      </c>
      <c r="F7">
        <v>29</v>
      </c>
      <c r="G7">
        <v>1</v>
      </c>
      <c r="H7">
        <v>37</v>
      </c>
      <c r="I7">
        <v>30</v>
      </c>
      <c r="J7">
        <v>104</v>
      </c>
      <c r="K7">
        <v>143</v>
      </c>
      <c r="L7">
        <v>76</v>
      </c>
      <c r="M7">
        <v>184</v>
      </c>
    </row>
    <row r="8" spans="1:13" x14ac:dyDescent="0.2">
      <c r="A8" t="s">
        <v>19</v>
      </c>
      <c r="B8">
        <v>1</v>
      </c>
      <c r="C8">
        <v>19</v>
      </c>
      <c r="D8">
        <v>0</v>
      </c>
      <c r="E8">
        <v>1</v>
      </c>
      <c r="F8">
        <v>1</v>
      </c>
      <c r="G8">
        <v>0</v>
      </c>
      <c r="H8">
        <v>4</v>
      </c>
      <c r="I8">
        <v>0</v>
      </c>
      <c r="J8">
        <v>10</v>
      </c>
      <c r="K8">
        <v>10</v>
      </c>
      <c r="L8">
        <v>2</v>
      </c>
      <c r="M8">
        <v>15</v>
      </c>
    </row>
    <row r="9" spans="1:13" x14ac:dyDescent="0.2">
      <c r="A9" t="s">
        <v>20</v>
      </c>
      <c r="B9">
        <v>2</v>
      </c>
      <c r="C9">
        <v>30</v>
      </c>
      <c r="D9">
        <v>2</v>
      </c>
      <c r="E9">
        <v>1</v>
      </c>
      <c r="F9">
        <v>0</v>
      </c>
      <c r="G9">
        <v>1</v>
      </c>
      <c r="H9">
        <v>2</v>
      </c>
      <c r="I9">
        <v>7</v>
      </c>
      <c r="J9">
        <v>3</v>
      </c>
      <c r="K9">
        <v>10</v>
      </c>
      <c r="L9">
        <v>7</v>
      </c>
      <c r="M9">
        <v>16</v>
      </c>
    </row>
    <row r="10" spans="1:13" x14ac:dyDescent="0.2">
      <c r="A10" t="s">
        <v>21</v>
      </c>
      <c r="B10">
        <v>1</v>
      </c>
      <c r="C10">
        <v>4</v>
      </c>
      <c r="D10">
        <v>0</v>
      </c>
      <c r="E10">
        <v>1</v>
      </c>
      <c r="F10">
        <v>3</v>
      </c>
      <c r="G10">
        <v>0</v>
      </c>
      <c r="H10">
        <v>0</v>
      </c>
      <c r="I10">
        <v>0</v>
      </c>
      <c r="J10">
        <v>6</v>
      </c>
      <c r="K10">
        <v>3</v>
      </c>
      <c r="L10">
        <v>0</v>
      </c>
      <c r="M10">
        <v>4</v>
      </c>
    </row>
    <row r="11" spans="1:13" x14ac:dyDescent="0.2">
      <c r="A11" t="s">
        <v>22</v>
      </c>
      <c r="B11">
        <v>2</v>
      </c>
      <c r="C11">
        <v>22</v>
      </c>
      <c r="D11">
        <v>2</v>
      </c>
      <c r="E11">
        <v>7</v>
      </c>
      <c r="F11">
        <v>0</v>
      </c>
      <c r="G11">
        <v>0</v>
      </c>
      <c r="H11">
        <v>6</v>
      </c>
      <c r="I11">
        <v>8</v>
      </c>
      <c r="J11">
        <v>19</v>
      </c>
      <c r="K11">
        <v>21</v>
      </c>
      <c r="L11">
        <v>14</v>
      </c>
      <c r="M11">
        <v>26</v>
      </c>
    </row>
    <row r="12" spans="1:13" x14ac:dyDescent="0.2">
      <c r="A12" t="s">
        <v>23</v>
      </c>
      <c r="B12">
        <v>49</v>
      </c>
      <c r="C12">
        <v>295</v>
      </c>
      <c r="D12">
        <v>19</v>
      </c>
      <c r="E12">
        <v>115</v>
      </c>
      <c r="F12">
        <v>85</v>
      </c>
      <c r="G12">
        <v>8</v>
      </c>
      <c r="H12">
        <v>139</v>
      </c>
      <c r="I12">
        <v>99</v>
      </c>
      <c r="J12">
        <v>300</v>
      </c>
      <c r="K12">
        <v>280</v>
      </c>
      <c r="L12">
        <v>196</v>
      </c>
      <c r="M12">
        <v>426</v>
      </c>
    </row>
    <row r="13" spans="1:13" x14ac:dyDescent="0.2">
      <c r="A13" t="s">
        <v>24</v>
      </c>
      <c r="B13">
        <v>197</v>
      </c>
      <c r="C13">
        <v>802</v>
      </c>
      <c r="D13">
        <v>54</v>
      </c>
      <c r="E13">
        <v>456</v>
      </c>
      <c r="F13">
        <v>236</v>
      </c>
      <c r="G13">
        <v>6</v>
      </c>
      <c r="H13">
        <v>294</v>
      </c>
      <c r="I13">
        <v>142</v>
      </c>
      <c r="J13">
        <v>1172</v>
      </c>
      <c r="K13">
        <v>931</v>
      </c>
      <c r="L13">
        <v>542</v>
      </c>
      <c r="M13">
        <v>1039</v>
      </c>
    </row>
    <row r="14" spans="1:13" x14ac:dyDescent="0.2">
      <c r="A14" t="s">
        <v>25</v>
      </c>
      <c r="B14">
        <v>58</v>
      </c>
      <c r="C14">
        <v>181</v>
      </c>
      <c r="D14">
        <v>5</v>
      </c>
      <c r="E14">
        <v>3</v>
      </c>
      <c r="F14">
        <v>21</v>
      </c>
      <c r="G14">
        <v>0</v>
      </c>
      <c r="H14">
        <v>42</v>
      </c>
      <c r="I14">
        <v>15</v>
      </c>
      <c r="J14">
        <v>60</v>
      </c>
      <c r="K14">
        <v>139</v>
      </c>
      <c r="L14">
        <v>133</v>
      </c>
      <c r="M14">
        <v>80</v>
      </c>
    </row>
    <row r="15" spans="1:13" x14ac:dyDescent="0.2">
      <c r="A15" t="s">
        <v>26</v>
      </c>
      <c r="B15">
        <v>6</v>
      </c>
      <c r="C15">
        <v>34</v>
      </c>
      <c r="D15">
        <v>3</v>
      </c>
      <c r="E15">
        <v>8</v>
      </c>
      <c r="F15">
        <v>20</v>
      </c>
      <c r="G15">
        <v>0</v>
      </c>
      <c r="H15">
        <v>15</v>
      </c>
      <c r="I15">
        <v>7</v>
      </c>
      <c r="J15">
        <v>20</v>
      </c>
      <c r="K15">
        <v>16</v>
      </c>
      <c r="L15">
        <v>14</v>
      </c>
      <c r="M15">
        <v>14</v>
      </c>
    </row>
    <row r="16" spans="1:13" x14ac:dyDescent="0.2">
      <c r="A16" t="s">
        <v>27</v>
      </c>
      <c r="B16">
        <v>1341</v>
      </c>
      <c r="C16">
        <v>4595</v>
      </c>
      <c r="D16">
        <v>342</v>
      </c>
      <c r="E16">
        <v>2462</v>
      </c>
      <c r="F16">
        <v>1463</v>
      </c>
      <c r="G16">
        <v>38</v>
      </c>
      <c r="H16">
        <v>1783</v>
      </c>
      <c r="I16">
        <v>1071</v>
      </c>
      <c r="J16">
        <v>5103</v>
      </c>
      <c r="K16">
        <v>6366</v>
      </c>
      <c r="L16">
        <v>3588</v>
      </c>
      <c r="M16">
        <v>9215</v>
      </c>
    </row>
    <row r="17" spans="1:13" x14ac:dyDescent="0.2">
      <c r="A17" t="s">
        <v>28</v>
      </c>
      <c r="B17">
        <v>4</v>
      </c>
      <c r="C17">
        <v>16</v>
      </c>
      <c r="D17">
        <v>0</v>
      </c>
      <c r="E17">
        <v>0</v>
      </c>
      <c r="F17">
        <v>1</v>
      </c>
      <c r="G17">
        <v>0</v>
      </c>
      <c r="H17">
        <v>2</v>
      </c>
      <c r="I17">
        <v>6</v>
      </c>
      <c r="J17">
        <v>3</v>
      </c>
      <c r="K17">
        <v>3</v>
      </c>
      <c r="L17">
        <v>18</v>
      </c>
      <c r="M17">
        <v>28</v>
      </c>
    </row>
    <row r="18" spans="1:13" x14ac:dyDescent="0.2">
      <c r="A18" t="s">
        <v>29</v>
      </c>
      <c r="B18">
        <v>5</v>
      </c>
      <c r="C18">
        <v>19</v>
      </c>
      <c r="D18">
        <v>1</v>
      </c>
      <c r="E18">
        <v>7</v>
      </c>
      <c r="F18">
        <v>9</v>
      </c>
      <c r="G18">
        <v>0</v>
      </c>
      <c r="H18">
        <v>7</v>
      </c>
      <c r="I18">
        <v>2</v>
      </c>
      <c r="J18">
        <v>6</v>
      </c>
      <c r="K18">
        <v>8</v>
      </c>
      <c r="L18">
        <v>10</v>
      </c>
      <c r="M18">
        <v>11</v>
      </c>
    </row>
    <row r="19" spans="1:13" x14ac:dyDescent="0.2">
      <c r="A19" t="s">
        <v>30</v>
      </c>
      <c r="B19">
        <v>1</v>
      </c>
      <c r="C19">
        <v>13</v>
      </c>
      <c r="D19">
        <v>0</v>
      </c>
      <c r="E19">
        <v>3</v>
      </c>
      <c r="F19">
        <v>3</v>
      </c>
      <c r="G19">
        <v>0</v>
      </c>
      <c r="H19">
        <v>0</v>
      </c>
      <c r="I19">
        <v>0</v>
      </c>
      <c r="J19">
        <v>1</v>
      </c>
      <c r="K19">
        <v>2</v>
      </c>
      <c r="L19">
        <v>5</v>
      </c>
      <c r="M19">
        <v>2</v>
      </c>
    </row>
    <row r="20" spans="1:13" x14ac:dyDescent="0.2">
      <c r="A20" t="s">
        <v>31</v>
      </c>
      <c r="B20">
        <v>0</v>
      </c>
      <c r="C20">
        <v>2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6</v>
      </c>
      <c r="K20">
        <v>6</v>
      </c>
      <c r="L20">
        <v>4</v>
      </c>
      <c r="M20">
        <v>5</v>
      </c>
    </row>
    <row r="21" spans="1:13" x14ac:dyDescent="0.2">
      <c r="A21" t="s">
        <v>32</v>
      </c>
      <c r="B21">
        <v>5</v>
      </c>
      <c r="C21">
        <v>7</v>
      </c>
      <c r="D21">
        <v>2</v>
      </c>
      <c r="E21">
        <v>1</v>
      </c>
      <c r="F21">
        <v>0</v>
      </c>
      <c r="G21">
        <v>0</v>
      </c>
      <c r="H21">
        <v>0</v>
      </c>
      <c r="I21">
        <v>2</v>
      </c>
      <c r="J21">
        <v>9</v>
      </c>
      <c r="K21">
        <v>13</v>
      </c>
      <c r="L21">
        <v>1</v>
      </c>
      <c r="M21">
        <v>8</v>
      </c>
    </row>
    <row r="22" spans="1:13" x14ac:dyDescent="0.2">
      <c r="A22" t="s">
        <v>33</v>
      </c>
      <c r="B22">
        <v>213</v>
      </c>
      <c r="C22">
        <v>640</v>
      </c>
      <c r="D22">
        <v>78</v>
      </c>
      <c r="E22">
        <v>201</v>
      </c>
      <c r="F22">
        <v>251</v>
      </c>
      <c r="G22">
        <v>0</v>
      </c>
      <c r="H22">
        <v>187</v>
      </c>
      <c r="I22">
        <v>153</v>
      </c>
      <c r="J22">
        <v>790</v>
      </c>
      <c r="K22">
        <v>912</v>
      </c>
      <c r="L22">
        <v>565</v>
      </c>
      <c r="M22">
        <v>928</v>
      </c>
    </row>
    <row r="23" spans="1:13" x14ac:dyDescent="0.2">
      <c r="A23" t="s">
        <v>34</v>
      </c>
      <c r="B23">
        <v>3</v>
      </c>
      <c r="C23">
        <v>7</v>
      </c>
      <c r="D23">
        <v>1</v>
      </c>
      <c r="E23">
        <v>4</v>
      </c>
      <c r="F23">
        <v>3</v>
      </c>
      <c r="G23">
        <v>0</v>
      </c>
      <c r="H23">
        <v>4</v>
      </c>
      <c r="I23">
        <v>4</v>
      </c>
      <c r="J23">
        <v>6</v>
      </c>
      <c r="K23">
        <v>4</v>
      </c>
      <c r="L23">
        <v>3</v>
      </c>
      <c r="M23">
        <v>5</v>
      </c>
    </row>
    <row r="24" spans="1:13" x14ac:dyDescent="0.2">
      <c r="A24" t="s">
        <v>35</v>
      </c>
      <c r="B24">
        <v>19</v>
      </c>
      <c r="C24">
        <v>61</v>
      </c>
      <c r="D24">
        <v>5</v>
      </c>
      <c r="E24">
        <v>32</v>
      </c>
      <c r="F24">
        <v>25</v>
      </c>
      <c r="G24">
        <v>0</v>
      </c>
      <c r="H24">
        <v>27</v>
      </c>
      <c r="I24">
        <v>29</v>
      </c>
      <c r="J24">
        <v>48</v>
      </c>
      <c r="K24">
        <v>71</v>
      </c>
      <c r="L24">
        <v>33</v>
      </c>
      <c r="M24">
        <v>69</v>
      </c>
    </row>
    <row r="25" spans="1:13" x14ac:dyDescent="0.2">
      <c r="A25" t="s">
        <v>36</v>
      </c>
      <c r="B25">
        <v>3</v>
      </c>
      <c r="C25">
        <v>7</v>
      </c>
      <c r="D25">
        <v>0</v>
      </c>
      <c r="E25">
        <v>4</v>
      </c>
      <c r="F25">
        <v>1</v>
      </c>
      <c r="G25">
        <v>0</v>
      </c>
      <c r="H25">
        <v>0</v>
      </c>
      <c r="I25">
        <v>0</v>
      </c>
      <c r="J25">
        <v>3</v>
      </c>
      <c r="K25">
        <v>1</v>
      </c>
      <c r="L25">
        <v>1</v>
      </c>
      <c r="M25">
        <v>3</v>
      </c>
    </row>
    <row r="26" spans="1:13" x14ac:dyDescent="0.2">
      <c r="A26" t="s">
        <v>37</v>
      </c>
      <c r="B26">
        <v>0</v>
      </c>
      <c r="C26">
        <v>3</v>
      </c>
      <c r="D26">
        <v>0</v>
      </c>
      <c r="E26">
        <v>2</v>
      </c>
      <c r="F26">
        <v>0</v>
      </c>
      <c r="G26">
        <v>0</v>
      </c>
      <c r="H26">
        <v>3</v>
      </c>
      <c r="I26">
        <v>0</v>
      </c>
      <c r="J26">
        <v>10</v>
      </c>
      <c r="K26">
        <v>0</v>
      </c>
      <c r="L26">
        <v>4</v>
      </c>
      <c r="M26">
        <v>9</v>
      </c>
    </row>
    <row r="27" spans="1:13" x14ac:dyDescent="0.2">
      <c r="A27" t="s">
        <v>38</v>
      </c>
      <c r="B27">
        <v>89</v>
      </c>
      <c r="C27">
        <v>197</v>
      </c>
      <c r="D27">
        <v>24</v>
      </c>
      <c r="E27">
        <v>55</v>
      </c>
      <c r="F27">
        <v>98</v>
      </c>
      <c r="G27">
        <v>4</v>
      </c>
      <c r="H27">
        <v>79</v>
      </c>
      <c r="I27">
        <v>42</v>
      </c>
      <c r="J27">
        <v>199</v>
      </c>
      <c r="K27">
        <v>140</v>
      </c>
      <c r="L27">
        <v>87</v>
      </c>
      <c r="M27">
        <v>236</v>
      </c>
    </row>
    <row r="28" spans="1:13" x14ac:dyDescent="0.2">
      <c r="A28" t="s">
        <v>39</v>
      </c>
      <c r="B28">
        <v>8</v>
      </c>
      <c r="C28">
        <v>19</v>
      </c>
      <c r="D28">
        <v>4</v>
      </c>
      <c r="E28">
        <v>17</v>
      </c>
      <c r="F28">
        <v>2</v>
      </c>
      <c r="G28">
        <v>0</v>
      </c>
      <c r="H28">
        <v>6</v>
      </c>
      <c r="I28">
        <v>7</v>
      </c>
      <c r="J28">
        <v>33</v>
      </c>
      <c r="K28">
        <v>28</v>
      </c>
      <c r="L28">
        <v>16</v>
      </c>
      <c r="M28">
        <v>40</v>
      </c>
    </row>
    <row r="29" spans="1:13" x14ac:dyDescent="0.2">
      <c r="A29" t="s">
        <v>40</v>
      </c>
      <c r="B29">
        <v>3</v>
      </c>
      <c r="C29">
        <v>4</v>
      </c>
      <c r="D29">
        <v>1</v>
      </c>
      <c r="E29">
        <v>7</v>
      </c>
      <c r="F29">
        <v>4</v>
      </c>
      <c r="G29">
        <v>0</v>
      </c>
      <c r="H29">
        <v>5</v>
      </c>
      <c r="I29">
        <v>2</v>
      </c>
      <c r="J29">
        <v>9</v>
      </c>
      <c r="K29">
        <v>6</v>
      </c>
      <c r="L29">
        <v>10</v>
      </c>
      <c r="M29">
        <v>11</v>
      </c>
    </row>
    <row r="30" spans="1:13" x14ac:dyDescent="0.2">
      <c r="A30" t="s">
        <v>41</v>
      </c>
      <c r="B30">
        <v>0</v>
      </c>
      <c r="C30">
        <v>14</v>
      </c>
      <c r="D30">
        <v>0</v>
      </c>
      <c r="E30">
        <v>6</v>
      </c>
      <c r="F30">
        <v>1</v>
      </c>
      <c r="G30">
        <v>0</v>
      </c>
      <c r="H30">
        <v>1</v>
      </c>
      <c r="I30">
        <v>0</v>
      </c>
      <c r="J30">
        <v>5</v>
      </c>
      <c r="K30">
        <v>1</v>
      </c>
      <c r="L30">
        <v>4</v>
      </c>
      <c r="M30">
        <v>2</v>
      </c>
    </row>
    <row r="31" spans="1:13" x14ac:dyDescent="0.2">
      <c r="A31" t="s">
        <v>42</v>
      </c>
      <c r="B31">
        <v>2</v>
      </c>
      <c r="C31">
        <v>2</v>
      </c>
      <c r="D31">
        <v>0</v>
      </c>
      <c r="E31">
        <v>7</v>
      </c>
      <c r="F31">
        <v>0</v>
      </c>
      <c r="G31">
        <v>0</v>
      </c>
      <c r="H31">
        <v>0</v>
      </c>
      <c r="I31">
        <v>1</v>
      </c>
      <c r="J31">
        <v>12</v>
      </c>
      <c r="K31">
        <v>12</v>
      </c>
      <c r="L31">
        <v>7</v>
      </c>
      <c r="M31">
        <v>6</v>
      </c>
    </row>
    <row r="32" spans="1:13" x14ac:dyDescent="0.2">
      <c r="A32" t="s">
        <v>43</v>
      </c>
      <c r="B32">
        <v>5</v>
      </c>
      <c r="C32">
        <v>41</v>
      </c>
      <c r="D32">
        <v>1</v>
      </c>
      <c r="E32">
        <v>6</v>
      </c>
      <c r="F32">
        <v>4</v>
      </c>
      <c r="G32">
        <v>0</v>
      </c>
      <c r="H32">
        <v>4</v>
      </c>
      <c r="I32">
        <v>3</v>
      </c>
      <c r="J32">
        <v>6</v>
      </c>
      <c r="K32">
        <v>11</v>
      </c>
      <c r="L32">
        <v>10</v>
      </c>
      <c r="M32">
        <v>9</v>
      </c>
    </row>
    <row r="33" spans="1:13" x14ac:dyDescent="0.2">
      <c r="A33" t="s">
        <v>44</v>
      </c>
      <c r="B33">
        <v>13</v>
      </c>
      <c r="C33">
        <v>69</v>
      </c>
      <c r="D33">
        <v>7</v>
      </c>
      <c r="E33">
        <v>30</v>
      </c>
      <c r="F33">
        <v>13</v>
      </c>
      <c r="G33">
        <v>0</v>
      </c>
      <c r="H33">
        <v>40</v>
      </c>
      <c r="I33">
        <v>35</v>
      </c>
      <c r="J33">
        <v>75</v>
      </c>
      <c r="K33">
        <v>69</v>
      </c>
      <c r="L33">
        <v>51</v>
      </c>
      <c r="M33">
        <v>113</v>
      </c>
    </row>
    <row r="34" spans="1:13" x14ac:dyDescent="0.2">
      <c r="A34" t="s">
        <v>45</v>
      </c>
      <c r="B34">
        <v>67</v>
      </c>
      <c r="C34">
        <v>180</v>
      </c>
      <c r="D34">
        <v>16</v>
      </c>
      <c r="E34">
        <v>144</v>
      </c>
      <c r="F34">
        <v>53</v>
      </c>
      <c r="G34">
        <v>1</v>
      </c>
      <c r="H34">
        <v>83</v>
      </c>
      <c r="I34">
        <v>41</v>
      </c>
      <c r="J34">
        <v>322</v>
      </c>
      <c r="K34">
        <v>217</v>
      </c>
      <c r="L34">
        <v>119</v>
      </c>
      <c r="M34">
        <v>249</v>
      </c>
    </row>
    <row r="35" spans="1:13" x14ac:dyDescent="0.2">
      <c r="A35" t="s">
        <v>46</v>
      </c>
      <c r="B35">
        <v>5</v>
      </c>
      <c r="C35">
        <v>9</v>
      </c>
      <c r="D35">
        <v>0</v>
      </c>
      <c r="E35">
        <v>6</v>
      </c>
      <c r="F35">
        <v>6</v>
      </c>
      <c r="G35">
        <v>0</v>
      </c>
      <c r="H35">
        <v>4</v>
      </c>
      <c r="I35">
        <v>5</v>
      </c>
      <c r="J35">
        <v>4</v>
      </c>
      <c r="K35">
        <v>6</v>
      </c>
      <c r="L35">
        <v>13</v>
      </c>
      <c r="M35">
        <v>14</v>
      </c>
    </row>
    <row r="36" spans="1:13" x14ac:dyDescent="0.2">
      <c r="A36" t="s">
        <v>47</v>
      </c>
      <c r="B36">
        <v>6</v>
      </c>
      <c r="C36">
        <v>21</v>
      </c>
      <c r="D36">
        <v>3</v>
      </c>
      <c r="E36">
        <v>10</v>
      </c>
      <c r="F36">
        <v>12</v>
      </c>
      <c r="G36">
        <v>0</v>
      </c>
      <c r="H36">
        <v>9</v>
      </c>
      <c r="I36">
        <v>3</v>
      </c>
      <c r="J36">
        <v>20</v>
      </c>
      <c r="K36">
        <v>23</v>
      </c>
      <c r="L36">
        <v>13</v>
      </c>
      <c r="M36">
        <v>25</v>
      </c>
    </row>
    <row r="37" spans="1:13" x14ac:dyDescent="0.2">
      <c r="A37" t="s">
        <v>48</v>
      </c>
      <c r="B37">
        <v>38</v>
      </c>
      <c r="C37">
        <v>92</v>
      </c>
      <c r="D37">
        <v>12</v>
      </c>
      <c r="E37">
        <v>86</v>
      </c>
      <c r="F37">
        <v>59</v>
      </c>
      <c r="G37">
        <v>8</v>
      </c>
      <c r="H37">
        <v>71</v>
      </c>
      <c r="I37">
        <v>62</v>
      </c>
      <c r="J37">
        <v>73</v>
      </c>
      <c r="K37">
        <v>128</v>
      </c>
      <c r="L37">
        <v>113</v>
      </c>
      <c r="M37">
        <v>234</v>
      </c>
    </row>
    <row r="38" spans="1:13" x14ac:dyDescent="0.2">
      <c r="A38" t="s">
        <v>49</v>
      </c>
      <c r="B38">
        <v>0</v>
      </c>
      <c r="C38">
        <v>7</v>
      </c>
      <c r="D38">
        <v>0</v>
      </c>
      <c r="E38">
        <v>1</v>
      </c>
      <c r="F38">
        <v>4</v>
      </c>
      <c r="G38">
        <v>0</v>
      </c>
      <c r="H38">
        <v>2</v>
      </c>
      <c r="I38">
        <v>0</v>
      </c>
      <c r="J38">
        <v>2</v>
      </c>
      <c r="K38">
        <v>5</v>
      </c>
      <c r="L38">
        <v>2</v>
      </c>
      <c r="M38">
        <v>0</v>
      </c>
    </row>
    <row r="39" spans="1:13" x14ac:dyDescent="0.2">
      <c r="A39" t="s">
        <v>50</v>
      </c>
      <c r="B39">
        <v>7</v>
      </c>
      <c r="C39">
        <v>18</v>
      </c>
      <c r="D39">
        <v>6</v>
      </c>
      <c r="E39">
        <v>4</v>
      </c>
      <c r="F39">
        <v>8</v>
      </c>
      <c r="G39">
        <v>0</v>
      </c>
      <c r="H39">
        <v>3</v>
      </c>
      <c r="I39">
        <v>5</v>
      </c>
      <c r="J39">
        <v>21</v>
      </c>
      <c r="K39">
        <v>19</v>
      </c>
      <c r="L39">
        <v>10</v>
      </c>
      <c r="M39">
        <v>28</v>
      </c>
    </row>
    <row r="40" spans="1:13" x14ac:dyDescent="0.2">
      <c r="A40" t="s">
        <v>51</v>
      </c>
      <c r="B40">
        <v>3</v>
      </c>
      <c r="C40">
        <v>2</v>
      </c>
      <c r="D40">
        <v>1</v>
      </c>
      <c r="E40">
        <v>12</v>
      </c>
      <c r="F40">
        <v>0</v>
      </c>
      <c r="G40">
        <v>0</v>
      </c>
      <c r="H40">
        <v>0</v>
      </c>
      <c r="I40">
        <v>0</v>
      </c>
      <c r="J40">
        <v>1</v>
      </c>
      <c r="K40">
        <v>3</v>
      </c>
      <c r="L40">
        <v>2</v>
      </c>
      <c r="M40">
        <v>1</v>
      </c>
    </row>
    <row r="41" spans="1:13" x14ac:dyDescent="0.2">
      <c r="A41" t="s">
        <v>52</v>
      </c>
      <c r="B41">
        <v>4</v>
      </c>
      <c r="C41">
        <v>6</v>
      </c>
      <c r="D41">
        <v>1</v>
      </c>
      <c r="E41">
        <v>9</v>
      </c>
      <c r="F41">
        <v>0</v>
      </c>
      <c r="G41">
        <v>1</v>
      </c>
      <c r="H41">
        <v>0</v>
      </c>
      <c r="I41">
        <v>1</v>
      </c>
      <c r="J41">
        <v>7</v>
      </c>
      <c r="K41">
        <v>2</v>
      </c>
      <c r="L41">
        <v>3</v>
      </c>
      <c r="M41">
        <v>2</v>
      </c>
    </row>
    <row r="42" spans="1:13" x14ac:dyDescent="0.2">
      <c r="A42" t="s">
        <v>53</v>
      </c>
      <c r="B42">
        <v>17</v>
      </c>
      <c r="C42">
        <v>33</v>
      </c>
      <c r="D42">
        <v>5</v>
      </c>
      <c r="E42">
        <v>45</v>
      </c>
      <c r="F42">
        <v>24</v>
      </c>
      <c r="G42">
        <v>0</v>
      </c>
      <c r="H42">
        <v>27</v>
      </c>
      <c r="I42">
        <v>10</v>
      </c>
      <c r="J42">
        <v>37</v>
      </c>
      <c r="K42">
        <v>49</v>
      </c>
      <c r="L42">
        <v>13</v>
      </c>
      <c r="M42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RENAMED</vt:lpstr>
      <vt:lpstr>ORIGINAL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2018-09-19T22:44:24Z</dcterms:created>
  <dcterms:modified xsi:type="dcterms:W3CDTF">2018-11-26T23:45:45Z</dcterms:modified>
</cp:coreProperties>
</file>