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IA-INTASS\RawDataStore\Environmental\GHGemissions\CDIAC\cement\data\"/>
    </mc:Choice>
  </mc:AlternateContent>
  <bookViews>
    <workbookView xWindow="0" yWindow="0" windowWidth="19170" windowHeight="12960" activeTab="1"/>
  </bookViews>
  <sheets>
    <sheet name="Emissions" sheetId="1" r:id="rId1"/>
    <sheet name="Production" sheetId="3" r:id="rId2"/>
    <sheet name="Note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H9" i="3"/>
  <c r="H8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<sst xmlns="http://schemas.openxmlformats.org/spreadsheetml/2006/main" count="23" uniqueCount="23">
  <si>
    <t>Table 4-3: GHG emissions from Mineral Industry source category of IPPU sector</t>
  </si>
  <si>
    <t>Lime production</t>
  </si>
  <si>
    <t>TOTAL</t>
  </si>
  <si>
    <t>Categories CO2 Emissions from Mineral industry, Gg CO2e</t>
  </si>
  <si>
    <t>Cement production</t>
  </si>
  <si>
    <t>From Mongolia's National Inventory Report -- 2017</t>
  </si>
  <si>
    <t>page 62</t>
  </si>
  <si>
    <t>Table 4-3</t>
  </si>
  <si>
    <t>Cement consumption and demand</t>
  </si>
  <si>
    <t>Year</t>
  </si>
  <si>
    <t>Imported</t>
  </si>
  <si>
    <t>Produced</t>
  </si>
  <si>
    <t>Total consumption</t>
  </si>
  <si>
    <t>Installed capacity</t>
  </si>
  <si>
    <t>Unit: 1,000 tons</t>
  </si>
  <si>
    <t>Emissions</t>
  </si>
  <si>
    <t>Production</t>
  </si>
  <si>
    <t>From Mongolia's Initial BUR (2017; same PDF file as the NIR)</t>
  </si>
  <si>
    <t>page 84</t>
  </si>
  <si>
    <t>EF</t>
  </si>
  <si>
    <t>co2</t>
  </si>
  <si>
    <t>First cement plant in Mongolia began operating in 1968 (p59 NIR)</t>
  </si>
  <si>
    <t>Clinker ratio must be changing a fair 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</si>
</sst>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###0;###0"/>
    <numFmt numFmtId="170" formatCode="###0.0;###0.0"/>
    <numFmt numFmtId="171" formatCode="#,##0;#,##0"/>
    <numFmt numFmtId="172" formatCode="#,##0.0;#,##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indexed="63"/>
      <name val="Arial"/>
      <family val="2"/>
    </font>
    <font>
      <b/>
      <sz val="9"/>
      <color indexed="63"/>
      <name val="Myriad Pro Light"/>
      <family val="1"/>
      <charset val="204"/>
    </font>
    <font>
      <sz val="9"/>
      <color indexed="63"/>
      <name val="Myriad Pro"/>
      <family val="1"/>
      <charset val="204"/>
    </font>
    <font>
      <sz val="9"/>
      <color indexed="63"/>
      <name val="Arial Narrow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CF5E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8" fontId="2" fillId="0" borderId="2" xfId="0" applyNumberFormat="1" applyFont="1" applyBorder="1" applyAlignment="1">
      <alignment horizontal="left" vertical="top" wrapText="1"/>
    </xf>
    <xf numFmtId="170" fontId="2" fillId="0" borderId="2" xfId="0" applyNumberFormat="1" applyFont="1" applyBorder="1" applyAlignment="1">
      <alignment horizontal="left" vertical="top" wrapText="1"/>
    </xf>
    <xf numFmtId="170" fontId="2" fillId="0" borderId="2" xfId="0" applyNumberFormat="1" applyFont="1" applyBorder="1" applyAlignment="1">
      <alignment horizontal="right" vertical="top" wrapText="1"/>
    </xf>
    <xf numFmtId="171" fontId="2" fillId="0" borderId="2" xfId="0" applyNumberFormat="1" applyFont="1" applyBorder="1" applyAlignment="1">
      <alignment horizontal="right" vertical="top" wrapText="1"/>
    </xf>
    <xf numFmtId="172" fontId="2" fillId="0" borderId="2" xfId="0" applyNumberFormat="1" applyFont="1" applyBorder="1" applyAlignment="1">
      <alignment horizontal="right" vertical="top" wrapText="1"/>
    </xf>
    <xf numFmtId="172" fontId="2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13</xdr:col>
      <xdr:colOff>333375</xdr:colOff>
      <xdr:row>46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00700"/>
          <a:ext cx="7648575" cy="352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activeCell="A4" sqref="A4"/>
    </sheetView>
  </sheetViews>
  <sheetFormatPr defaultRowHeight="15" x14ac:dyDescent="0.25"/>
  <sheetData>
    <row r="1" spans="1:26" x14ac:dyDescent="0.25">
      <c r="A1" t="s">
        <v>0</v>
      </c>
    </row>
    <row r="2" spans="1:26" x14ac:dyDescent="0.25">
      <c r="A2" t="s">
        <v>3</v>
      </c>
    </row>
    <row r="3" spans="1:26" x14ac:dyDescent="0.25">
      <c r="B3">
        <v>1990</v>
      </c>
      <c r="C3">
        <v>1991</v>
      </c>
      <c r="D3">
        <v>1992</v>
      </c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O3">
        <v>2003</v>
      </c>
      <c r="P3">
        <v>2004</v>
      </c>
      <c r="Q3">
        <v>2005</v>
      </c>
      <c r="R3">
        <v>2006</v>
      </c>
      <c r="S3">
        <v>2007</v>
      </c>
      <c r="T3">
        <v>2008</v>
      </c>
      <c r="U3">
        <v>2009</v>
      </c>
      <c r="V3">
        <v>2010</v>
      </c>
      <c r="W3">
        <v>2011</v>
      </c>
      <c r="X3">
        <v>2012</v>
      </c>
      <c r="Y3">
        <v>2013</v>
      </c>
      <c r="Z3">
        <v>2014</v>
      </c>
    </row>
    <row r="4" spans="1:26" x14ac:dyDescent="0.25">
      <c r="A4" t="s">
        <v>4</v>
      </c>
      <c r="B4">
        <v>129.09</v>
      </c>
      <c r="C4">
        <v>84.77</v>
      </c>
      <c r="D4">
        <v>49.52</v>
      </c>
      <c r="E4">
        <v>25.68</v>
      </c>
      <c r="F4">
        <v>31.14</v>
      </c>
      <c r="G4">
        <v>40.07</v>
      </c>
      <c r="H4">
        <v>39.47</v>
      </c>
      <c r="I4">
        <v>41.64</v>
      </c>
      <c r="J4">
        <v>40.700000000000003</v>
      </c>
      <c r="K4">
        <v>38.68</v>
      </c>
      <c r="L4">
        <v>34.270000000000003</v>
      </c>
      <c r="M4">
        <v>25.3</v>
      </c>
      <c r="N4">
        <v>55.16</v>
      </c>
      <c r="O4">
        <v>60.66</v>
      </c>
      <c r="P4">
        <v>55.58</v>
      </c>
      <c r="Q4">
        <v>73.25</v>
      </c>
      <c r="R4">
        <v>88.2</v>
      </c>
      <c r="S4">
        <v>112.12</v>
      </c>
      <c r="T4">
        <v>123.34</v>
      </c>
      <c r="U4">
        <v>99.79</v>
      </c>
      <c r="V4">
        <v>171.55</v>
      </c>
      <c r="W4">
        <v>156.97</v>
      </c>
      <c r="X4">
        <v>156.97</v>
      </c>
      <c r="Y4">
        <v>96.43</v>
      </c>
      <c r="Z4">
        <v>182.39</v>
      </c>
    </row>
    <row r="5" spans="1:26" x14ac:dyDescent="0.25">
      <c r="A5" t="s">
        <v>1</v>
      </c>
      <c r="B5">
        <v>77.25</v>
      </c>
      <c r="C5">
        <v>57.23</v>
      </c>
      <c r="D5">
        <v>50.85</v>
      </c>
      <c r="E5">
        <v>38.4</v>
      </c>
      <c r="F5">
        <v>49.8</v>
      </c>
      <c r="G5">
        <v>38.549999999999997</v>
      </c>
      <c r="H5">
        <v>41.03</v>
      </c>
      <c r="I5">
        <v>43.2</v>
      </c>
      <c r="J5">
        <v>41.85</v>
      </c>
      <c r="K5">
        <v>37.200000000000003</v>
      </c>
      <c r="L5">
        <v>27.75</v>
      </c>
      <c r="M5">
        <v>22.58</v>
      </c>
      <c r="N5">
        <v>31.88</v>
      </c>
      <c r="O5">
        <v>31.58</v>
      </c>
      <c r="P5">
        <v>22.5</v>
      </c>
      <c r="Q5">
        <v>60.9</v>
      </c>
      <c r="R5">
        <v>45.3</v>
      </c>
      <c r="S5">
        <v>32.479999999999997</v>
      </c>
      <c r="T5">
        <v>41.1</v>
      </c>
      <c r="U5">
        <v>32.33</v>
      </c>
      <c r="V5">
        <v>37.65</v>
      </c>
      <c r="W5">
        <v>33.979999999999997</v>
      </c>
      <c r="X5">
        <v>51.15</v>
      </c>
      <c r="Y5">
        <v>42.53</v>
      </c>
      <c r="Z5">
        <v>43.5</v>
      </c>
    </row>
    <row r="6" spans="1:26" x14ac:dyDescent="0.25">
      <c r="A6" t="s">
        <v>2</v>
      </c>
      <c r="B6">
        <v>206.34</v>
      </c>
      <c r="C6">
        <v>141.99</v>
      </c>
      <c r="D6">
        <v>100.37</v>
      </c>
      <c r="E6">
        <v>64.08</v>
      </c>
      <c r="F6">
        <v>80.94</v>
      </c>
      <c r="G6">
        <v>78.62</v>
      </c>
      <c r="H6">
        <v>80.489999999999995</v>
      </c>
      <c r="I6">
        <v>84.84</v>
      </c>
      <c r="J6">
        <v>82.55</v>
      </c>
      <c r="K6">
        <v>75.88</v>
      </c>
      <c r="L6">
        <v>62.02</v>
      </c>
      <c r="M6">
        <v>47.88</v>
      </c>
      <c r="N6">
        <v>87.04</v>
      </c>
      <c r="O6">
        <v>92.24</v>
      </c>
      <c r="P6">
        <v>78.08</v>
      </c>
      <c r="Q6">
        <v>134.15</v>
      </c>
      <c r="R6">
        <v>133.5</v>
      </c>
      <c r="S6">
        <v>144.6</v>
      </c>
      <c r="T6">
        <v>164.44</v>
      </c>
      <c r="U6">
        <v>132.11000000000001</v>
      </c>
      <c r="V6">
        <v>209.2</v>
      </c>
      <c r="W6">
        <v>190.95</v>
      </c>
      <c r="X6">
        <v>208.12</v>
      </c>
      <c r="Y6">
        <v>138.94999999999999</v>
      </c>
      <c r="Z6">
        <v>225.89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F27" sqref="F27"/>
    </sheetView>
  </sheetViews>
  <sheetFormatPr defaultRowHeight="15" x14ac:dyDescent="0.25"/>
  <sheetData>
    <row r="1" spans="1:8" x14ac:dyDescent="0.25">
      <c r="A1" s="1" t="s">
        <v>8</v>
      </c>
      <c r="B1" s="1"/>
      <c r="C1" s="1"/>
      <c r="D1" s="1"/>
      <c r="E1" s="1"/>
    </row>
    <row r="2" spans="1:8" ht="36" x14ac:dyDescent="0.25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G2" s="11" t="s">
        <v>20</v>
      </c>
      <c r="H2" s="11" t="s">
        <v>19</v>
      </c>
    </row>
    <row r="3" spans="1:8" x14ac:dyDescent="0.25">
      <c r="A3" s="3">
        <v>2007</v>
      </c>
      <c r="B3" s="4">
        <v>415.3</v>
      </c>
      <c r="C3" s="4">
        <v>179.9</v>
      </c>
      <c r="D3" s="5">
        <v>595.20000000000005</v>
      </c>
      <c r="E3" s="6">
        <v>1050</v>
      </c>
      <c r="G3">
        <v>112.12</v>
      </c>
      <c r="H3">
        <f>G3/C3</f>
        <v>0.62323513062812674</v>
      </c>
    </row>
    <row r="4" spans="1:8" x14ac:dyDescent="0.25">
      <c r="A4" s="3">
        <v>2008</v>
      </c>
      <c r="B4" s="4">
        <v>643.70000000000005</v>
      </c>
      <c r="C4" s="4">
        <v>269.3</v>
      </c>
      <c r="D4" s="5">
        <v>913</v>
      </c>
      <c r="E4" s="6">
        <v>1285</v>
      </c>
      <c r="G4">
        <v>123.34</v>
      </c>
      <c r="H4">
        <f t="shared" ref="H4:H10" si="0">G4/C4</f>
        <v>0.45800222799851464</v>
      </c>
    </row>
    <row r="5" spans="1:8" x14ac:dyDescent="0.25">
      <c r="A5" s="3">
        <v>2009</v>
      </c>
      <c r="B5" s="4">
        <v>307.7</v>
      </c>
      <c r="C5" s="4">
        <v>234.9</v>
      </c>
      <c r="D5" s="5">
        <v>542.6</v>
      </c>
      <c r="E5" s="6">
        <v>1285</v>
      </c>
      <c r="G5">
        <v>99.79</v>
      </c>
      <c r="H5">
        <f t="shared" si="0"/>
        <v>0.42481907194550872</v>
      </c>
    </row>
    <row r="6" spans="1:8" x14ac:dyDescent="0.25">
      <c r="A6" s="3">
        <v>2010</v>
      </c>
      <c r="B6" s="4">
        <v>455.9</v>
      </c>
      <c r="C6" s="4">
        <v>322.5</v>
      </c>
      <c r="D6" s="5">
        <v>778.4</v>
      </c>
      <c r="E6" s="6">
        <v>1285</v>
      </c>
      <c r="G6">
        <v>171.55</v>
      </c>
      <c r="H6">
        <f t="shared" si="0"/>
        <v>0.53193798449612406</v>
      </c>
    </row>
    <row r="7" spans="1:8" x14ac:dyDescent="0.25">
      <c r="A7" s="3">
        <v>2011</v>
      </c>
      <c r="B7" s="4">
        <v>785.9</v>
      </c>
      <c r="C7" s="4">
        <v>425.7</v>
      </c>
      <c r="D7" s="7">
        <v>1211.5999999999999</v>
      </c>
      <c r="E7" s="6">
        <v>1285</v>
      </c>
      <c r="G7">
        <v>156.97</v>
      </c>
      <c r="H7">
        <f t="shared" si="0"/>
        <v>0.36873385012919896</v>
      </c>
    </row>
    <row r="8" spans="1:8" x14ac:dyDescent="0.25">
      <c r="A8" s="3">
        <v>2012</v>
      </c>
      <c r="B8" s="8">
        <v>1192.3</v>
      </c>
      <c r="C8" s="4">
        <v>349.2</v>
      </c>
      <c r="D8" s="7">
        <v>1541.5</v>
      </c>
      <c r="E8" s="6">
        <v>1285</v>
      </c>
      <c r="G8">
        <v>156.97</v>
      </c>
      <c r="H8">
        <f t="shared" si="0"/>
        <v>0.44951317296678123</v>
      </c>
    </row>
    <row r="9" spans="1:8" x14ac:dyDescent="0.25">
      <c r="A9" s="3">
        <v>2013</v>
      </c>
      <c r="B9" s="8">
        <v>1525.4</v>
      </c>
      <c r="C9" s="4">
        <v>259</v>
      </c>
      <c r="D9" s="7">
        <v>1784.4</v>
      </c>
      <c r="E9" s="6">
        <v>1285</v>
      </c>
      <c r="G9">
        <v>96.43</v>
      </c>
      <c r="H9">
        <f t="shared" si="0"/>
        <v>0.37231660231660235</v>
      </c>
    </row>
    <row r="10" spans="1:8" x14ac:dyDescent="0.25">
      <c r="A10" s="3">
        <v>2014</v>
      </c>
      <c r="B10" s="8">
        <v>1506</v>
      </c>
      <c r="C10" s="4">
        <v>411.3</v>
      </c>
      <c r="D10" s="7">
        <v>1917.3</v>
      </c>
      <c r="E10" s="6">
        <v>1285</v>
      </c>
      <c r="G10">
        <v>182.39</v>
      </c>
      <c r="H10">
        <f t="shared" si="0"/>
        <v>0.44344760515438847</v>
      </c>
    </row>
    <row r="11" spans="1:8" x14ac:dyDescent="0.25">
      <c r="A11" s="3">
        <v>2015</v>
      </c>
      <c r="B11" s="4">
        <v>884.3</v>
      </c>
      <c r="C11" s="4">
        <v>410.1</v>
      </c>
      <c r="D11" s="7">
        <v>1294.4000000000001</v>
      </c>
      <c r="E11" s="6">
        <v>4595</v>
      </c>
      <c r="H11" t="s">
        <v>22</v>
      </c>
    </row>
    <row r="12" spans="1:8" x14ac:dyDescent="0.25">
      <c r="A12" s="3">
        <v>2016</v>
      </c>
      <c r="B12" s="9"/>
      <c r="C12" s="9"/>
      <c r="D12" s="9"/>
      <c r="E12" s="6">
        <v>4595</v>
      </c>
    </row>
    <row r="13" spans="1:8" x14ac:dyDescent="0.25">
      <c r="A13" s="3">
        <v>2017</v>
      </c>
      <c r="B13" s="9"/>
      <c r="C13" s="9"/>
      <c r="D13" s="9"/>
      <c r="E13" s="6">
        <v>4595</v>
      </c>
    </row>
    <row r="14" spans="1:8" x14ac:dyDescent="0.25">
      <c r="A14" s="3">
        <v>2018</v>
      </c>
      <c r="B14" s="9"/>
      <c r="C14" s="9"/>
      <c r="D14" s="9"/>
      <c r="E14" s="6">
        <v>4595</v>
      </c>
    </row>
    <row r="15" spans="1:8" x14ac:dyDescent="0.25">
      <c r="A15" s="3">
        <v>2019</v>
      </c>
      <c r="B15" s="9"/>
      <c r="C15" s="9"/>
      <c r="D15" s="9"/>
      <c r="E15" s="6">
        <v>4595</v>
      </c>
    </row>
    <row r="16" spans="1:8" x14ac:dyDescent="0.25">
      <c r="A16" s="3">
        <v>2020</v>
      </c>
      <c r="B16" s="9"/>
      <c r="C16" s="9"/>
      <c r="D16" s="7">
        <v>4400</v>
      </c>
      <c r="E16" s="6">
        <v>4595</v>
      </c>
    </row>
    <row r="17" spans="1:5" x14ac:dyDescent="0.25">
      <c r="A17" s="3">
        <v>2021</v>
      </c>
      <c r="B17" s="9"/>
      <c r="C17" s="9"/>
      <c r="D17" s="9"/>
      <c r="E17" s="6">
        <v>4595</v>
      </c>
    </row>
    <row r="18" spans="1:5" x14ac:dyDescent="0.25">
      <c r="A18" s="3">
        <v>2022</v>
      </c>
      <c r="B18" s="9"/>
      <c r="C18" s="9"/>
      <c r="D18" s="9"/>
      <c r="E18" s="6">
        <v>4595</v>
      </c>
    </row>
    <row r="19" spans="1:5" x14ac:dyDescent="0.25">
      <c r="A19" s="3">
        <v>2023</v>
      </c>
      <c r="B19" s="9"/>
      <c r="C19" s="9"/>
      <c r="D19" s="9"/>
      <c r="E19" s="6">
        <v>4595</v>
      </c>
    </row>
    <row r="20" spans="1:5" x14ac:dyDescent="0.25">
      <c r="A20" s="3">
        <v>2024</v>
      </c>
      <c r="B20" s="9"/>
      <c r="C20" s="9"/>
      <c r="D20" s="9"/>
      <c r="E20" s="6">
        <v>4595</v>
      </c>
    </row>
    <row r="21" spans="1:5" x14ac:dyDescent="0.25">
      <c r="A21" s="3">
        <v>2025</v>
      </c>
      <c r="B21" s="9"/>
      <c r="C21" s="9"/>
      <c r="D21" s="9"/>
      <c r="E21" s="6">
        <v>4595</v>
      </c>
    </row>
    <row r="22" spans="1:5" x14ac:dyDescent="0.25">
      <c r="A22" s="3">
        <v>2026</v>
      </c>
      <c r="B22" s="9"/>
      <c r="C22" s="9"/>
      <c r="D22" s="9"/>
      <c r="E22" s="6">
        <v>4595</v>
      </c>
    </row>
    <row r="23" spans="1:5" x14ac:dyDescent="0.25">
      <c r="A23" s="3">
        <v>2027</v>
      </c>
      <c r="B23" s="9"/>
      <c r="C23" s="9"/>
      <c r="D23" s="9"/>
      <c r="E23" s="6">
        <v>4595</v>
      </c>
    </row>
    <row r="24" spans="1:5" x14ac:dyDescent="0.25">
      <c r="A24" s="3">
        <v>2028</v>
      </c>
      <c r="B24" s="9"/>
      <c r="C24" s="9"/>
      <c r="D24" s="9"/>
      <c r="E24" s="6">
        <v>4595</v>
      </c>
    </row>
    <row r="25" spans="1:5" x14ac:dyDescent="0.25">
      <c r="A25" s="3">
        <v>2029</v>
      </c>
      <c r="B25" s="9"/>
      <c r="C25" s="9"/>
      <c r="D25" s="9"/>
      <c r="E25" s="6">
        <v>4595</v>
      </c>
    </row>
    <row r="26" spans="1:5" x14ac:dyDescent="0.25">
      <c r="A26" s="3">
        <v>2030</v>
      </c>
      <c r="B26" s="9"/>
      <c r="C26" s="9"/>
      <c r="D26" s="9"/>
      <c r="E26" s="6">
        <v>4595</v>
      </c>
    </row>
    <row r="27" spans="1:5" x14ac:dyDescent="0.25">
      <c r="A27" s="10" t="s">
        <v>14</v>
      </c>
      <c r="B27" s="10"/>
      <c r="C27" s="10"/>
      <c r="D27" s="10"/>
      <c r="E27" s="10"/>
    </row>
  </sheetData>
  <mergeCells count="2">
    <mergeCell ref="A1:E1"/>
    <mergeCell ref="A27:E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6" spans="1:1" x14ac:dyDescent="0.25">
      <c r="A6" t="s">
        <v>16</v>
      </c>
    </row>
    <row r="7" spans="1:1" x14ac:dyDescent="0.25">
      <c r="A7" t="s">
        <v>17</v>
      </c>
    </row>
    <row r="8" spans="1:1" x14ac:dyDescent="0.25">
      <c r="A8" t="s">
        <v>18</v>
      </c>
    </row>
    <row r="10" spans="1:1" x14ac:dyDescent="0.25">
      <c r="A1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Emissions</vt:lpstr>
      <vt:lpstr>Production</vt:lpstr>
      <vt:lpstr>Notes</vt:lpstr>
    </vt:vector>
  </TitlesOfParts>
  <Company>University of Oslo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Andrew</dc:creator>
  <cp:lastModifiedBy>Robbie Andrew</cp:lastModifiedBy>
  <dcterms:created xsi:type="dcterms:W3CDTF">2017-09-14T12:47:06Z</dcterms:created>
  <dcterms:modified xsi:type="dcterms:W3CDTF">2017-09-14T13:41:38Z</dcterms:modified>
</cp:coreProperties>
</file>