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ate1904="1"/>
  <mc:AlternateContent xmlns:mc="http://schemas.openxmlformats.org/markup-compatibility/2006">
    <mc:Choice Requires="x15">
      <x15ac:absPath xmlns:x15ac="http://schemas.microsoft.com/office/spreadsheetml/2010/11/ac" url="/Users/oleg/Documents/Work/sheath/color_2018-02-22-final/"/>
    </mc:Choice>
  </mc:AlternateContent>
  <xr:revisionPtr revIDLastSave="0" documentId="10_ncr:8100000_{279627C1-B0B0-C145-9EC7-A82C50648E66}" xr6:coauthVersionLast="32" xr6:coauthVersionMax="32" xr10:uidLastSave="{00000000-0000-0000-0000-000000000000}"/>
  <bookViews>
    <workbookView xWindow="0" yWindow="460" windowWidth="15960" windowHeight="16300" xr2:uid="{00000000-000D-0000-FFFF-FFFF00000000}"/>
  </bookViews>
  <sheets>
    <sheet name="Sheet 1 - Table S1. Number and " sheetId="1" r:id="rId1"/>
  </sheets>
  <calcPr calcId="162913"/>
</workbook>
</file>

<file path=xl/calcChain.xml><?xml version="1.0" encoding="utf-8"?>
<calcChain xmlns="http://schemas.openxmlformats.org/spreadsheetml/2006/main">
  <c r="E17" i="1" l="1"/>
  <c r="B17" i="1"/>
  <c r="E13" i="1"/>
  <c r="F13" i="1" s="1"/>
  <c r="G13" i="1" s="1"/>
  <c r="H13" i="1" s="1"/>
  <c r="E12" i="1"/>
  <c r="F12" i="1" s="1"/>
  <c r="G12" i="1" s="1"/>
  <c r="H12" i="1" s="1"/>
  <c r="E11" i="1"/>
  <c r="F11" i="1" s="1"/>
  <c r="G11" i="1" s="1"/>
  <c r="H11" i="1" s="1"/>
  <c r="E10" i="1"/>
  <c r="F10" i="1" s="1"/>
  <c r="G10" i="1" s="1"/>
  <c r="H10" i="1" s="1"/>
  <c r="E9" i="1"/>
  <c r="F9" i="1" s="1"/>
  <c r="G9" i="1" s="1"/>
  <c r="H9" i="1" s="1"/>
  <c r="E8" i="1"/>
  <c r="F8" i="1" s="1"/>
  <c r="G8" i="1" s="1"/>
  <c r="H8" i="1" s="1"/>
  <c r="E7" i="1"/>
  <c r="F7" i="1" s="1"/>
  <c r="G7" i="1" s="1"/>
  <c r="H7" i="1" s="1"/>
  <c r="E6" i="1"/>
  <c r="F6" i="1" s="1"/>
  <c r="G6" i="1" s="1"/>
  <c r="H6" i="1" s="1"/>
  <c r="E5" i="1"/>
  <c r="F5" i="1" s="1"/>
  <c r="G5" i="1" s="1"/>
  <c r="H5" i="1" s="1"/>
  <c r="E4" i="1"/>
  <c r="F4" i="1" s="1"/>
  <c r="G4" i="1" s="1"/>
  <c r="H4" i="1" s="1"/>
  <c r="E3" i="1"/>
  <c r="F3" i="1" s="1"/>
  <c r="G3" i="1" l="1"/>
  <c r="H3" i="1" s="1"/>
  <c r="F17" i="1"/>
  <c r="G17" i="1" s="1"/>
  <c r="H17" i="1" s="1"/>
</calcChain>
</file>

<file path=xl/sharedStrings.xml><?xml version="1.0" encoding="utf-8"?>
<sst xmlns="http://schemas.openxmlformats.org/spreadsheetml/2006/main" count="10" uniqueCount="10">
  <si>
    <t>region</t>
  </si>
  <si>
    <t>green sheaths</t>
  </si>
  <si>
    <t>blue total</t>
  </si>
  <si>
    <t>follicles</t>
  </si>
  <si>
    <t>blue sheaths</t>
  </si>
  <si>
    <t>total sheaths</t>
  </si>
  <si>
    <t>% green</t>
  </si>
  <si>
    <t>% blue</t>
  </si>
  <si>
    <t>all</t>
  </si>
  <si>
    <t>Table S1. Number and percentage of capillary sheaths in single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</si>
</sst>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b/>
      <sz val="12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176045</xdr:rowOff>
    </xdr:from>
    <xdr:to>
      <xdr:col>8</xdr:col>
      <xdr:colOff>38100</xdr:colOff>
      <xdr:row>21</xdr:row>
      <xdr:rowOff>108438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-19051" y="3156988"/>
          <a:ext cx="6518101" cy="46312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sz="1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Sheaths were detected automatically, using an iso-value construction. Green sheaths were found to be connected to arterioles and arteries. The vascular connections for blue sheaths could not be diagnosed.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"/>
  <sheetViews>
    <sheetView showGridLines="0" tabSelected="1" workbookViewId="0">
      <selection activeCell="J7" sqref="J7"/>
    </sheetView>
  </sheetViews>
  <sheetFormatPr baseColWidth="10" defaultColWidth="14.1640625" defaultRowHeight="14" customHeight="1" x14ac:dyDescent="0.15"/>
  <cols>
    <col min="1" max="2" width="14.1640625" style="1" customWidth="1"/>
    <col min="3" max="4" width="14.1640625" style="1" hidden="1" customWidth="1"/>
    <col min="5" max="256" width="14.1640625" style="1" customWidth="1"/>
  </cols>
  <sheetData>
    <row r="1" spans="1:8" ht="18.75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</row>
    <row r="2" spans="1:8" ht="14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4.75" customHeight="1" x14ac:dyDescent="0.15">
      <c r="A3" s="3">
        <v>1</v>
      </c>
      <c r="B3" s="4">
        <v>23</v>
      </c>
      <c r="C3" s="4">
        <v>29</v>
      </c>
      <c r="D3" s="4">
        <v>1</v>
      </c>
      <c r="E3" s="4">
        <f t="shared" ref="E3:E13" si="0">C3-D3</f>
        <v>28</v>
      </c>
      <c r="F3" s="4">
        <f t="shared" ref="F3:F13" si="1">E3+B3</f>
        <v>51</v>
      </c>
      <c r="G3" s="8">
        <f t="shared" ref="G3:G13" si="2">B3/F3*100</f>
        <v>45.098039215686278</v>
      </c>
      <c r="H3" s="8">
        <f t="shared" ref="H3:H13" si="3">100-G3</f>
        <v>54.901960784313722</v>
      </c>
    </row>
    <row r="4" spans="1:8" ht="14.75" customHeight="1" x14ac:dyDescent="0.15">
      <c r="A4" s="3">
        <v>2</v>
      </c>
      <c r="B4" s="4">
        <v>41</v>
      </c>
      <c r="C4" s="4">
        <v>20</v>
      </c>
      <c r="D4" s="4">
        <v>4</v>
      </c>
      <c r="E4" s="4">
        <f t="shared" si="0"/>
        <v>16</v>
      </c>
      <c r="F4" s="4">
        <f t="shared" si="1"/>
        <v>57</v>
      </c>
      <c r="G4" s="8">
        <f t="shared" si="2"/>
        <v>71.929824561403507</v>
      </c>
      <c r="H4" s="8">
        <f t="shared" si="3"/>
        <v>28.070175438596493</v>
      </c>
    </row>
    <row r="5" spans="1:8" ht="14.75" customHeight="1" x14ac:dyDescent="0.15">
      <c r="A5" s="3">
        <v>3</v>
      </c>
      <c r="B5" s="4">
        <v>31</v>
      </c>
      <c r="C5" s="4">
        <v>36</v>
      </c>
      <c r="D5" s="4">
        <v>3</v>
      </c>
      <c r="E5" s="4">
        <f t="shared" si="0"/>
        <v>33</v>
      </c>
      <c r="F5" s="4">
        <f t="shared" si="1"/>
        <v>64</v>
      </c>
      <c r="G5" s="8">
        <f t="shared" si="2"/>
        <v>48.4375</v>
      </c>
      <c r="H5" s="8">
        <f t="shared" si="3"/>
        <v>51.5625</v>
      </c>
    </row>
    <row r="6" spans="1:8" ht="14.75" customHeight="1" x14ac:dyDescent="0.15">
      <c r="A6" s="3">
        <v>4</v>
      </c>
      <c r="B6" s="4">
        <v>9</v>
      </c>
      <c r="C6" s="4">
        <v>29</v>
      </c>
      <c r="D6" s="4">
        <v>4</v>
      </c>
      <c r="E6" s="4">
        <f t="shared" si="0"/>
        <v>25</v>
      </c>
      <c r="F6" s="4">
        <f t="shared" si="1"/>
        <v>34</v>
      </c>
      <c r="G6" s="8">
        <f t="shared" si="2"/>
        <v>26.47058823529412</v>
      </c>
      <c r="H6" s="8">
        <f t="shared" si="3"/>
        <v>73.529411764705884</v>
      </c>
    </row>
    <row r="7" spans="1:8" ht="14.75" customHeight="1" x14ac:dyDescent="0.15">
      <c r="A7" s="3">
        <v>5</v>
      </c>
      <c r="B7" s="4">
        <v>35</v>
      </c>
      <c r="C7" s="4">
        <v>29</v>
      </c>
      <c r="D7" s="4">
        <v>0</v>
      </c>
      <c r="E7" s="4">
        <f t="shared" si="0"/>
        <v>29</v>
      </c>
      <c r="F7" s="4">
        <f t="shared" si="1"/>
        <v>64</v>
      </c>
      <c r="G7" s="8">
        <f t="shared" si="2"/>
        <v>54.6875</v>
      </c>
      <c r="H7" s="8">
        <f t="shared" si="3"/>
        <v>45.3125</v>
      </c>
    </row>
    <row r="8" spans="1:8" ht="14.75" customHeight="1" x14ac:dyDescent="0.15">
      <c r="A8" s="3">
        <v>6</v>
      </c>
      <c r="B8" s="4">
        <v>17</v>
      </c>
      <c r="C8" s="4">
        <v>21</v>
      </c>
      <c r="D8" s="4">
        <v>5</v>
      </c>
      <c r="E8" s="4">
        <f t="shared" si="0"/>
        <v>16</v>
      </c>
      <c r="F8" s="4">
        <f t="shared" si="1"/>
        <v>33</v>
      </c>
      <c r="G8" s="8">
        <f t="shared" si="2"/>
        <v>51.515151515151516</v>
      </c>
      <c r="H8" s="8">
        <f t="shared" si="3"/>
        <v>48.484848484848484</v>
      </c>
    </row>
    <row r="9" spans="1:8" ht="14.75" customHeight="1" x14ac:dyDescent="0.15">
      <c r="A9" s="3">
        <v>7</v>
      </c>
      <c r="B9" s="4">
        <v>20</v>
      </c>
      <c r="C9" s="4">
        <v>35</v>
      </c>
      <c r="D9" s="4">
        <v>2</v>
      </c>
      <c r="E9" s="4">
        <f t="shared" si="0"/>
        <v>33</v>
      </c>
      <c r="F9" s="4">
        <f t="shared" si="1"/>
        <v>53</v>
      </c>
      <c r="G9" s="8">
        <f t="shared" si="2"/>
        <v>37.735849056603776</v>
      </c>
      <c r="H9" s="8">
        <f t="shared" si="3"/>
        <v>62.264150943396224</v>
      </c>
    </row>
    <row r="10" spans="1:8" ht="14.75" customHeight="1" x14ac:dyDescent="0.15">
      <c r="A10" s="3">
        <v>8</v>
      </c>
      <c r="B10" s="4">
        <v>18</v>
      </c>
      <c r="C10" s="4">
        <v>22</v>
      </c>
      <c r="D10" s="4">
        <v>1</v>
      </c>
      <c r="E10" s="4">
        <f t="shared" si="0"/>
        <v>21</v>
      </c>
      <c r="F10" s="4">
        <f t="shared" si="1"/>
        <v>39</v>
      </c>
      <c r="G10" s="8">
        <f t="shared" si="2"/>
        <v>46.153846153846153</v>
      </c>
      <c r="H10" s="8">
        <f t="shared" si="3"/>
        <v>53.846153846153847</v>
      </c>
    </row>
    <row r="11" spans="1:8" ht="14.75" customHeight="1" x14ac:dyDescent="0.15">
      <c r="A11" s="3">
        <v>9</v>
      </c>
      <c r="B11" s="4">
        <v>11</v>
      </c>
      <c r="C11" s="4">
        <v>27</v>
      </c>
      <c r="D11" s="4">
        <v>1</v>
      </c>
      <c r="E11" s="4">
        <f t="shared" si="0"/>
        <v>26</v>
      </c>
      <c r="F11" s="4">
        <f t="shared" si="1"/>
        <v>37</v>
      </c>
      <c r="G11" s="8">
        <f t="shared" si="2"/>
        <v>29.72972972972973</v>
      </c>
      <c r="H11" s="8">
        <f t="shared" si="3"/>
        <v>70.270270270270274</v>
      </c>
    </row>
    <row r="12" spans="1:8" ht="14.75" customHeight="1" x14ac:dyDescent="0.15">
      <c r="A12" s="3">
        <v>10</v>
      </c>
      <c r="B12" s="4">
        <v>21</v>
      </c>
      <c r="C12" s="4">
        <v>33</v>
      </c>
      <c r="D12" s="4">
        <v>3</v>
      </c>
      <c r="E12" s="4">
        <f t="shared" si="0"/>
        <v>30</v>
      </c>
      <c r="F12" s="4">
        <f t="shared" si="1"/>
        <v>51</v>
      </c>
      <c r="G12" s="8">
        <f t="shared" si="2"/>
        <v>41.17647058823529</v>
      </c>
      <c r="H12" s="8">
        <f t="shared" si="3"/>
        <v>58.82352941176471</v>
      </c>
    </row>
    <row r="13" spans="1:8" ht="14.75" customHeight="1" x14ac:dyDescent="0.15">
      <c r="A13" s="3">
        <v>11</v>
      </c>
      <c r="B13" s="4">
        <v>9</v>
      </c>
      <c r="C13" s="4">
        <v>39</v>
      </c>
      <c r="D13" s="4">
        <v>3</v>
      </c>
      <c r="E13" s="4">
        <f t="shared" si="0"/>
        <v>36</v>
      </c>
      <c r="F13" s="4">
        <f t="shared" si="1"/>
        <v>45</v>
      </c>
      <c r="G13" s="8">
        <f t="shared" si="2"/>
        <v>20</v>
      </c>
      <c r="H13" s="8">
        <f t="shared" si="3"/>
        <v>80</v>
      </c>
    </row>
    <row r="14" spans="1:8" ht="14.75" customHeight="1" x14ac:dyDescent="0.15">
      <c r="A14" s="5"/>
      <c r="B14" s="6"/>
      <c r="C14" s="4">
        <v>20</v>
      </c>
      <c r="D14" s="4">
        <v>0</v>
      </c>
      <c r="E14" s="6"/>
      <c r="F14" s="6"/>
      <c r="G14" s="8"/>
      <c r="H14" s="8"/>
    </row>
    <row r="15" spans="1:8" ht="14" hidden="1" customHeight="1" x14ac:dyDescent="0.15">
      <c r="A15" s="5"/>
      <c r="B15" s="6"/>
      <c r="C15" s="6"/>
      <c r="D15" s="6"/>
      <c r="E15" s="6"/>
      <c r="F15" s="6"/>
      <c r="G15" s="8"/>
      <c r="H15" s="8"/>
    </row>
    <row r="16" spans="1:8" ht="14.75" customHeight="1" x14ac:dyDescent="0.15">
      <c r="A16" s="5"/>
      <c r="B16" s="6"/>
      <c r="C16" s="6"/>
      <c r="D16" s="6"/>
      <c r="E16" s="6"/>
      <c r="F16" s="6"/>
      <c r="G16" s="8"/>
      <c r="H16" s="8"/>
    </row>
    <row r="17" spans="1:8" ht="14.75" customHeight="1" x14ac:dyDescent="0.15">
      <c r="A17" s="7" t="s">
        <v>8</v>
      </c>
      <c r="B17" s="4">
        <f>SUM(B3:B14)</f>
        <v>235</v>
      </c>
      <c r="C17" s="6"/>
      <c r="D17" s="6"/>
      <c r="E17" s="4">
        <f>SUM(E3:E14)</f>
        <v>293</v>
      </c>
      <c r="F17" s="4">
        <f>SUM(F3:F14)</f>
        <v>528</v>
      </c>
      <c r="G17" s="8">
        <f>B17/F17*100</f>
        <v>44.507575757575758</v>
      </c>
      <c r="H17" s="8">
        <f>100-G17</f>
        <v>55.492424242424242</v>
      </c>
    </row>
    <row r="18" spans="1:8" ht="14" customHeight="1" x14ac:dyDescent="0.15">
      <c r="G18" s="9"/>
      <c r="H18" s="9"/>
    </row>
  </sheetData>
  <mergeCells count="1">
    <mergeCell ref="A1:H1"/>
  </mergeCells>
  <pageMargins left="0.78740100000000002" right="0.78740100000000002" top="0.78740100000000002" bottom="0.78740100000000002" header="0.39370100000000002" footer="0.39370100000000002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S1. Number and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2018-05-11T15:23:29Z</dcterms:modified>
</cp:coreProperties>
</file>