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-20" windowWidth="25600" windowHeight="15540" tabRatio="807" activeTab="9"/>
  </bookViews>
  <sheets>
    <sheet name="CAZMAR" sheetId="14" r:id="rId1"/>
    <sheet name="ODEDUW" sheetId="15" r:id="rId2"/>
    <sheet name="WOLROE" sheetId="16" r:id="rId3"/>
    <sheet name="TASGOK" sheetId="19" r:id="rId4"/>
    <sheet name="analogue vs HydF" sheetId="11" r:id="rId5"/>
    <sheet name="YOBSEN" sheetId="2" r:id="rId6"/>
    <sheet name="BP86" sheetId="1" r:id="rId7"/>
    <sheet name="B3LYP" sheetId="9" r:id="rId8"/>
    <sheet name="TPSS" sheetId="10" r:id="rId9"/>
    <sheet name="wB97xD" sheetId="4" r:id="rId10"/>
  </sheets>
  <definedNames>
    <definedName name="_xlnm.Print_Area" localSheetId="0">CAZMAR!$A$1:$D$29</definedName>
    <definedName name="_xlnm.Print_Area" localSheetId="1">ODEDUW!$A$1:$D$29</definedName>
    <definedName name="_xlnm.Print_Area" localSheetId="3">TASGOK!$A$1:$E$29</definedName>
    <definedName name="_xlnm.Print_Area" localSheetId="2">WOLROE!$A$1:$E$32</definedName>
    <definedName name="_xlnm.Print_Area" localSheetId="5">YOBSEN!$A$1:$M$30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37" i="4" l="1"/>
  <c r="O537" i="4"/>
  <c r="M537" i="4"/>
  <c r="K537" i="4"/>
  <c r="I537" i="4"/>
  <c r="G537" i="4"/>
  <c r="E537" i="4"/>
  <c r="C537" i="4"/>
</calcChain>
</file>

<file path=xl/sharedStrings.xml><?xml version="1.0" encoding="utf-8"?>
<sst xmlns="http://schemas.openxmlformats.org/spreadsheetml/2006/main" count="1961" uniqueCount="457">
  <si>
    <t>exp.</t>
  </si>
  <si>
    <t>Fe-CN</t>
  </si>
  <si>
    <t>FeC=N</t>
  </si>
  <si>
    <t>Fe-CO</t>
  </si>
  <si>
    <t>FeC=O</t>
  </si>
  <si>
    <t>Fe-S</t>
  </si>
  <si>
    <t>2.28-2.29</t>
  </si>
  <si>
    <t>1.74-1.76</t>
  </si>
  <si>
    <t>1.15-1.16</t>
  </si>
  <si>
    <t>Stretching, 1/cm</t>
  </si>
  <si>
    <t>1.75-1.76</t>
  </si>
  <si>
    <t>1.57-1.58</t>
  </si>
  <si>
    <t>2.14-2.15</t>
  </si>
  <si>
    <t>BP86</t>
  </si>
  <si>
    <t>2.30-2.31</t>
  </si>
  <si>
    <t>1.17-1.18</t>
  </si>
  <si>
    <t>1.92-1.93</t>
  </si>
  <si>
    <t>B(5HF)P86</t>
  </si>
  <si>
    <t>1.74-1.75</t>
  </si>
  <si>
    <t>2.29-2.30</t>
  </si>
  <si>
    <t>B3LYP</t>
  </si>
  <si>
    <t>2.33-2.34</t>
  </si>
  <si>
    <t>B(50HF)LYP</t>
  </si>
  <si>
    <t>2.27-2.28</t>
  </si>
  <si>
    <t>TPSS</t>
  </si>
  <si>
    <t>2.29-2.31</t>
  </si>
  <si>
    <t>M06x</t>
  </si>
  <si>
    <t>1.83-1.84</t>
  </si>
  <si>
    <t>2.40-2.41</t>
  </si>
  <si>
    <t>CO avg.</t>
  </si>
  <si>
    <t>CN avg.</t>
  </si>
  <si>
    <t>shift</t>
  </si>
  <si>
    <t>YOBSEN</t>
  </si>
  <si>
    <t xml:space="preserve"> MP2</t>
  </si>
  <si>
    <t>s. CO</t>
  </si>
  <si>
    <t>as. CN</t>
  </si>
  <si>
    <t>s. CN</t>
  </si>
  <si>
    <t>deviations</t>
  </si>
  <si>
    <t>CO, 1/cm</t>
  </si>
  <si>
    <t>CN, 1/cm</t>
  </si>
  <si>
    <r>
      <t>w</t>
    </r>
    <r>
      <rPr>
        <sz val="12"/>
        <color rgb="FF000000"/>
        <rFont val="Calibri"/>
      </rPr>
      <t>B97xD</t>
    </r>
  </si>
  <si>
    <t>error</t>
  </si>
  <si>
    <t>exp. CO avg.</t>
  </si>
  <si>
    <t>calc CO avg.</t>
  </si>
  <si>
    <t>exp. CN avg.</t>
  </si>
  <si>
    <t>calc CN avg.</t>
  </si>
  <si>
    <t xml:space="preserve">in AcN </t>
  </si>
  <si>
    <t>in H2O</t>
  </si>
  <si>
    <t>w/TEA</t>
  </si>
  <si>
    <t>1.16-1.17</t>
  </si>
  <si>
    <t>1.76-1.78</t>
  </si>
  <si>
    <t>1.14-1.15</t>
  </si>
  <si>
    <t>apical</t>
  </si>
  <si>
    <t>basal</t>
  </si>
  <si>
    <t>TABGEJ</t>
  </si>
  <si>
    <t>1.93-1.94</t>
  </si>
  <si>
    <t>1.14-1.16</t>
  </si>
  <si>
    <t>1.75-1.78</t>
  </si>
  <si>
    <t>2.32-2.33</t>
  </si>
  <si>
    <t>2.37-2.50</t>
  </si>
  <si>
    <t>HydA</t>
  </si>
  <si>
    <t>State 2</t>
  </si>
  <si>
    <t>S…S</t>
  </si>
  <si>
    <t>Fe…Fe</t>
  </si>
  <si>
    <t>Distances, Å</t>
  </si>
  <si>
    <t>manifold</t>
  </si>
  <si>
    <t>individual</t>
  </si>
  <si>
    <t>slope</t>
  </si>
  <si>
    <t>intercept</t>
  </si>
  <si>
    <t>g/as.+v/as. CO</t>
  </si>
  <si>
    <t>g/s.+v/as. CO</t>
  </si>
  <si>
    <t>g/as.+v/s. CO</t>
  </si>
  <si>
    <t>(1940)</t>
  </si>
  <si>
    <t>B2PLYPD3</t>
  </si>
  <si>
    <t>1.90-1.91</t>
  </si>
  <si>
    <t>1.69-1.70</t>
  </si>
  <si>
    <t>rms XYZ w/o NH</t>
  </si>
  <si>
    <t>rms distance</t>
  </si>
  <si>
    <t>S-C</t>
  </si>
  <si>
    <t>weighed</t>
  </si>
  <si>
    <t>by occurances</t>
  </si>
  <si>
    <t>FeFe</t>
  </si>
  <si>
    <t>FeS</t>
  </si>
  <si>
    <t>FeC</t>
  </si>
  <si>
    <t>SS</t>
  </si>
  <si>
    <t>SC</t>
  </si>
  <si>
    <t>OC</t>
  </si>
  <si>
    <t>NC</t>
  </si>
  <si>
    <t>distances from GED tables</t>
  </si>
  <si>
    <t>max. abs. dev.</t>
  </si>
  <si>
    <t>min. abs. dev.</t>
  </si>
  <si>
    <t>sum of dev.</t>
  </si>
  <si>
    <t>HF</t>
  </si>
  <si>
    <t>CX scaled</t>
  </si>
  <si>
    <t>RMS errors</t>
  </si>
  <si>
    <t>"Environmental effects"</t>
  </si>
  <si>
    <t>implicit</t>
  </si>
  <si>
    <t>explicit</t>
  </si>
  <si>
    <t>Gas phase model</t>
  </si>
  <si>
    <t>difference:</t>
  </si>
  <si>
    <r>
      <t>CO, cm</t>
    </r>
    <r>
      <rPr>
        <vertAlign val="superscript"/>
        <sz val="12"/>
        <color theme="1"/>
        <rFont val="Arial"/>
      </rPr>
      <t>-1</t>
    </r>
  </si>
  <si>
    <r>
      <t>CN</t>
    </r>
    <r>
      <rPr>
        <vertAlign val="superscript"/>
        <sz val="12"/>
        <color theme="1"/>
        <rFont val="Arial"/>
      </rPr>
      <t>-</t>
    </r>
    <r>
      <rPr>
        <sz val="12"/>
        <color theme="1"/>
        <rFont val="Arial"/>
        <family val="2"/>
      </rPr>
      <t>, cm</t>
    </r>
    <r>
      <rPr>
        <vertAlign val="superscript"/>
        <sz val="12"/>
        <color theme="1"/>
        <rFont val="Arial"/>
      </rPr>
      <t>-1</t>
    </r>
  </si>
  <si>
    <r>
      <t>CO/CN</t>
    </r>
    <r>
      <rPr>
        <vertAlign val="superscript"/>
        <sz val="12"/>
        <color theme="1"/>
        <rFont val="Arial"/>
      </rPr>
      <t>-</t>
    </r>
    <r>
      <rPr>
        <sz val="12"/>
        <color theme="1"/>
        <rFont val="Arial"/>
        <family val="2"/>
      </rPr>
      <t xml:space="preserve"> manifolds</t>
    </r>
  </si>
  <si>
    <t>each band from scatter plot</t>
  </si>
  <si>
    <t>Implicit acetonitrile solvated model</t>
  </si>
  <si>
    <t>Explicit TEA counterion containing modell</t>
  </si>
  <si>
    <t>Proposed structures for the HydF active site</t>
  </si>
  <si>
    <t>(as purified)</t>
  </si>
  <si>
    <t>E, a.u.</t>
  </si>
  <si>
    <r>
      <rPr>
        <sz val="12"/>
        <color theme="1"/>
        <rFont val="Symbol"/>
      </rPr>
      <t>D</t>
    </r>
    <r>
      <rPr>
        <sz val="12"/>
        <color theme="1"/>
        <rFont val="Arial"/>
        <family val="2"/>
      </rPr>
      <t>E, kJ mol</t>
    </r>
    <r>
      <rPr>
        <vertAlign val="superscript"/>
        <sz val="12"/>
        <color theme="1"/>
        <rFont val="Arial"/>
      </rPr>
      <t>-1</t>
    </r>
  </si>
  <si>
    <r>
      <t>Stretching, cm</t>
    </r>
    <r>
      <rPr>
        <vertAlign val="superscript"/>
        <sz val="12"/>
        <color theme="1"/>
        <rFont val="Arial"/>
      </rPr>
      <t>-1</t>
    </r>
  </si>
  <si>
    <t>1.95-1.96</t>
  </si>
  <si>
    <t>1.73-1.75</t>
  </si>
  <si>
    <t>2.33-2.36</t>
  </si>
  <si>
    <t>1.94-1.97</t>
  </si>
  <si>
    <t>2.29-2.35</t>
  </si>
  <si>
    <t>1.96-1.98</t>
  </si>
  <si>
    <t>2.32-2.36</t>
  </si>
  <si>
    <t>Fe(II)Fe(II)</t>
  </si>
  <si>
    <t>Fe(I)Fe(II)</t>
  </si>
  <si>
    <t>Fe(I)Fe(I)</t>
  </si>
  <si>
    <r>
      <rPr>
        <sz val="12"/>
        <color theme="1"/>
        <rFont val="Symbol"/>
      </rPr>
      <t>D</t>
    </r>
    <r>
      <rPr>
        <sz val="12"/>
        <color theme="1"/>
        <rFont val="Arial"/>
        <family val="2"/>
      </rPr>
      <t>E, eV</t>
    </r>
  </si>
  <si>
    <t>THF</t>
  </si>
  <si>
    <t xml:space="preserve">AcN </t>
  </si>
  <si>
    <t>2.34-2.35</t>
  </si>
  <si>
    <t>3.04-3.06</t>
  </si>
  <si>
    <t>3.00-3.03</t>
  </si>
  <si>
    <r>
      <t xml:space="preserve">TABGEJ @ </t>
    </r>
    <r>
      <rPr>
        <sz val="12"/>
        <color theme="1"/>
        <rFont val="Symbol"/>
      </rPr>
      <t>w</t>
    </r>
    <r>
      <rPr>
        <sz val="12"/>
        <color theme="1"/>
        <rFont val="Arial"/>
        <family val="2"/>
      </rPr>
      <t>B97xD</t>
    </r>
  </si>
  <si>
    <t>3.06-3.08</t>
  </si>
  <si>
    <t>2.11-2.12</t>
  </si>
  <si>
    <t>2.06-2.07</t>
  </si>
  <si>
    <t>2.53-2.55</t>
  </si>
  <si>
    <t>1.94,1.88</t>
  </si>
  <si>
    <t>1.16,1.17</t>
  </si>
  <si>
    <t>1.94,1.96</t>
  </si>
  <si>
    <t>1.16,1.15</t>
  </si>
  <si>
    <t>1.76-1.79</t>
  </si>
  <si>
    <t>2.26-2.29</t>
  </si>
  <si>
    <t>1.76-1.77</t>
  </si>
  <si>
    <t>Pickett</t>
  </si>
  <si>
    <t>1.94-1.95</t>
  </si>
  <si>
    <t>Rauchfuss</t>
  </si>
  <si>
    <t>1.15-1.17</t>
  </si>
  <si>
    <t>2.34-2.36</t>
  </si>
  <si>
    <t>2.32-2.235</t>
  </si>
  <si>
    <t>1.95-1.97</t>
  </si>
  <si>
    <t>2.28-2.34</t>
  </si>
  <si>
    <t>1.90,1.94</t>
  </si>
  <si>
    <t>1.13,1.16</t>
  </si>
  <si>
    <t>1.77-1.78</t>
  </si>
  <si>
    <t>min. dev.</t>
  </si>
  <si>
    <t>max. dev.</t>
  </si>
  <si>
    <t>1.94,1.95</t>
  </si>
  <si>
    <t>1.17,1.16</t>
  </si>
  <si>
    <t>1.74,1.77</t>
  </si>
  <si>
    <t>1.18,1.15</t>
  </si>
  <si>
    <t>2.41/2.51,2.36/2.37</t>
  </si>
  <si>
    <t>ionization potentials</t>
  </si>
  <si>
    <t>2.36-2.37</t>
  </si>
  <si>
    <t>1.76, 1.80</t>
  </si>
  <si>
    <t>1.15, 1.14</t>
  </si>
  <si>
    <t>2.41, 2.38</t>
  </si>
  <si>
    <t>2.06, 1.94</t>
  </si>
  <si>
    <t>1.95, 1.93</t>
  </si>
  <si>
    <t>1.92-1.94</t>
  </si>
  <si>
    <t>1.77-1.79, 1.80-1.82</t>
  </si>
  <si>
    <t>1.14, 1.13</t>
  </si>
  <si>
    <t>1.77/1.83, 1.78-1.79</t>
  </si>
  <si>
    <t>1.14/1.15, 1.14</t>
  </si>
  <si>
    <t>2.36-2.38, 2.35-2.37</t>
  </si>
  <si>
    <t>CO only scaled</t>
  </si>
  <si>
    <r>
      <t>CN</t>
    </r>
    <r>
      <rPr>
        <i/>
        <vertAlign val="superscript"/>
        <sz val="12"/>
        <color rgb="FF0000FF"/>
        <rFont val="Arial"/>
      </rPr>
      <t>-</t>
    </r>
    <r>
      <rPr>
        <i/>
        <sz val="12"/>
        <color rgb="FF0000FF"/>
        <rFont val="Arial"/>
      </rPr>
      <t xml:space="preserve"> only scaled</t>
    </r>
  </si>
  <si>
    <r>
      <t>CX = both CO and CN</t>
    </r>
    <r>
      <rPr>
        <vertAlign val="superscript"/>
        <sz val="12"/>
        <color theme="1"/>
        <rFont val="Arial"/>
      </rPr>
      <t>-</t>
    </r>
  </si>
  <si>
    <t>(2049)</t>
  </si>
  <si>
    <t>Fe(1.5+)Fe(1.5+)</t>
  </si>
  <si>
    <t>terminal O(Glu)</t>
  </si>
  <si>
    <t>bridging O(Glu)</t>
  </si>
  <si>
    <t xml:space="preserve">  scatter plot bands</t>
  </si>
  <si>
    <t>1.86, 1.91</t>
  </si>
  <si>
    <t>1.19, 1.18</t>
  </si>
  <si>
    <t>1.76-1.75</t>
  </si>
  <si>
    <t>1.88, 1.94</t>
  </si>
  <si>
    <t>1.17, 1.16</t>
  </si>
  <si>
    <t>1.86, 1.92</t>
  </si>
  <si>
    <t>1.77-1.76</t>
  </si>
  <si>
    <t>cyanide</t>
  </si>
  <si>
    <t>nitrile</t>
  </si>
  <si>
    <t>COORDINATED TO A FERRIC TRIS(SULHYDRYL) COMPLEX</t>
  </si>
  <si>
    <t>COORDINATED TO A FERROUS TRIS(SULHYDRYL) ANION COMPLEX</t>
  </si>
  <si>
    <t>1.93, 1.95</t>
  </si>
  <si>
    <t>2.29, 2.31</t>
  </si>
  <si>
    <t>1,1 bridging</t>
  </si>
  <si>
    <t>GLU/ASP COORDINATED TO A FERRIC TRIS(SULHYDRYL) COMPLEX</t>
  </si>
  <si>
    <t>1,3 bridging</t>
  </si>
  <si>
    <t>basis set</t>
  </si>
  <si>
    <t>SVP</t>
  </si>
  <si>
    <t>superfine</t>
  </si>
  <si>
    <t>anharm.</t>
  </si>
  <si>
    <t>lowering the basis set for [4Fe-4S] calculations</t>
  </si>
  <si>
    <t>integrals</t>
  </si>
  <si>
    <t>corr.</t>
  </si>
  <si>
    <t>1.78/1.82, 1.79</t>
  </si>
  <si>
    <t>2.37/2.39, 2.35-2.36</t>
  </si>
  <si>
    <t>1.93, 2.07</t>
  </si>
  <si>
    <t>1.79, 1.77</t>
  </si>
  <si>
    <t>1.14, 1.15</t>
  </si>
  <si>
    <t>2.36, 2.41-2.42</t>
  </si>
  <si>
    <t>2.30, 2.31</t>
  </si>
  <si>
    <t>1.99, 1.16</t>
  </si>
  <si>
    <t>1.76, 1.75</t>
  </si>
  <si>
    <t>1.15, 1.15-1.16</t>
  </si>
  <si>
    <t>2.31-2.32, 2.33-2.34</t>
  </si>
  <si>
    <t>2.31/2.33, 2.33/2.35</t>
  </si>
  <si>
    <t>1.74, 1.75</t>
  </si>
  <si>
    <t>1.16, 1.17</t>
  </si>
  <si>
    <t>1.95, 1.97</t>
  </si>
  <si>
    <t>HydF</t>
  </si>
  <si>
    <t>Biomimetic versus Biological</t>
  </si>
  <si>
    <t>synthon</t>
  </si>
  <si>
    <t>Using a site-differentiated cluster BUT WITH SVP BASIS SET - new empirical corrections</t>
  </si>
  <si>
    <t>WOLROE</t>
  </si>
  <si>
    <t>ODEDUW</t>
  </si>
  <si>
    <t>"Computational params"</t>
  </si>
  <si>
    <t>1.94-1.94</t>
  </si>
  <si>
    <t>CAZMAR</t>
  </si>
  <si>
    <t>1.13-1.14</t>
  </si>
  <si>
    <t>1.79-1.80</t>
  </si>
  <si>
    <t>1.14-1.13</t>
  </si>
  <si>
    <t>2.26-2.27</t>
  </si>
  <si>
    <t>rms XYZ w/o CH2</t>
  </si>
  <si>
    <t>2.27, 2.25</t>
  </si>
  <si>
    <t>1.14-1.16, 1.15-1.16</t>
  </si>
  <si>
    <t>1.77-1.79, 1.77</t>
  </si>
  <si>
    <t>1.78-1.79, 1.76-1.78</t>
  </si>
  <si>
    <t>1.15-1.14, 1.14</t>
  </si>
  <si>
    <t>2.29, 2.26-2.28</t>
  </si>
  <si>
    <r>
      <t xml:space="preserve">coordinated to a site-differentiated </t>
    </r>
    <r>
      <rPr>
        <b/>
        <vertAlign val="superscript"/>
        <sz val="10"/>
        <rFont val="Arial"/>
      </rPr>
      <t>1</t>
    </r>
    <r>
      <rPr>
        <b/>
        <sz val="10"/>
        <rFont val="Arial"/>
      </rPr>
      <t>[Fe4S4(Cys)</t>
    </r>
    <r>
      <rPr>
        <b/>
        <vertAlign val="subscript"/>
        <sz val="10"/>
        <rFont val="Arial"/>
      </rPr>
      <t>3</t>
    </r>
    <r>
      <rPr>
        <b/>
        <sz val="10"/>
        <rFont val="Arial"/>
      </rPr>
      <t>]</t>
    </r>
    <r>
      <rPr>
        <b/>
        <vertAlign val="superscript"/>
        <sz val="10"/>
        <rFont val="Arial"/>
      </rPr>
      <t>-</t>
    </r>
    <r>
      <rPr>
        <b/>
        <sz val="10"/>
        <rFont val="Arial"/>
      </rPr>
      <t xml:space="preserve"> cluster </t>
    </r>
  </si>
  <si>
    <t>dissociated</t>
  </si>
  <si>
    <t>1.97, 2.00</t>
  </si>
  <si>
    <t>1.81, 1.77</t>
  </si>
  <si>
    <t>2.34-2.36, 2.31-2.35</t>
  </si>
  <si>
    <t>2.01, 1.96</t>
  </si>
  <si>
    <t>2.31-2.34, 2.33-2.35</t>
  </si>
  <si>
    <t>1.97, 1.96</t>
  </si>
  <si>
    <t>1.75, 1.76</t>
  </si>
  <si>
    <t>1.16, 1.15</t>
  </si>
  <si>
    <t>2.27-2.30, 2.32</t>
  </si>
  <si>
    <t>1.84, 1.87</t>
  </si>
  <si>
    <t>1.75, 1.74</t>
  </si>
  <si>
    <t>2.27-2.30, 2.33-2.34</t>
  </si>
  <si>
    <t>HIS Coordination w/ Fe(I)Fe(I)</t>
  </si>
  <si>
    <t>HIS Coordination w/ Fe(II)Fe(I)</t>
  </si>
  <si>
    <t>2.28-2.30</t>
  </si>
  <si>
    <t>2Fe analogue</t>
  </si>
  <si>
    <t>Experimental data set</t>
  </si>
  <si>
    <t>6CO</t>
  </si>
  <si>
    <t>4CO/2CN</t>
  </si>
  <si>
    <t>5CO/CN</t>
  </si>
  <si>
    <t>3CO/2CN</t>
  </si>
  <si>
    <t>ODEDUE</t>
  </si>
  <si>
    <t>exp</t>
  </si>
  <si>
    <t>calc</t>
  </si>
  <si>
    <t>adjusted</t>
  </si>
  <si>
    <r>
      <t>CO/CN</t>
    </r>
    <r>
      <rPr>
        <b/>
        <vertAlign val="superscript"/>
        <sz val="12"/>
        <color theme="1"/>
        <rFont val="Arial"/>
      </rPr>
      <t>–</t>
    </r>
    <r>
      <rPr>
        <b/>
        <sz val="12"/>
        <color theme="1"/>
        <rFont val="Arial"/>
        <family val="2"/>
      </rPr>
      <t xml:space="preserve"> manifold based adjustement of stretching frequencies</t>
    </r>
  </si>
  <si>
    <t>adjusted wB97xD data set</t>
  </si>
  <si>
    <t>calculated wB97xD data set</t>
  </si>
  <si>
    <t>IR spectroscopic calibration of DFT functional using def2TZVP saturated basis set</t>
  </si>
  <si>
    <t>TASGOK</t>
  </si>
  <si>
    <t>errors</t>
  </si>
  <si>
    <t>r.m.s.</t>
  </si>
  <si>
    <t>Fe-P</t>
  </si>
  <si>
    <t>rms XYZ w/o Ps</t>
  </si>
  <si>
    <t>Fe-m-CO</t>
  </si>
  <si>
    <t>FemC=O</t>
  </si>
  <si>
    <t>FemC</t>
  </si>
  <si>
    <t>mOC</t>
  </si>
  <si>
    <t>1.85, 2.15</t>
  </si>
  <si>
    <t>2.24-2.28</t>
  </si>
  <si>
    <t>1.80-1.82</t>
  </si>
  <si>
    <t>TASGOK-Me</t>
  </si>
  <si>
    <t>1.78-1.80</t>
  </si>
  <si>
    <t>1.87, 2.20</t>
  </si>
  <si>
    <t>2.28-2.32</t>
  </si>
  <si>
    <t>1.81-1.82</t>
  </si>
  <si>
    <t>Me w/def2TZVP</t>
  </si>
  <si>
    <t>w/SVP</t>
  </si>
  <si>
    <t>1.79-1.81</t>
  </si>
  <si>
    <t>1.87, 2.17</t>
  </si>
  <si>
    <t>rst from Fe(II)Fe(II)</t>
  </si>
  <si>
    <t>basal CN</t>
  </si>
  <si>
    <t>trans basal CNs</t>
  </si>
  <si>
    <t>1.76/1.84, 1.76/1.79</t>
  </si>
  <si>
    <t>2.39, 2.36-2.37</t>
  </si>
  <si>
    <t>1.82-1.85</t>
  </si>
  <si>
    <t>1.78/1.82; 1.83/1.75</t>
  </si>
  <si>
    <t>1.15, 1.14-1.15</t>
  </si>
  <si>
    <t>2.37/2.44, 2.38</t>
  </si>
  <si>
    <t>1.95/1.94</t>
  </si>
  <si>
    <t>1.78/1.82, 1.80</t>
  </si>
  <si>
    <t>2.38/2.53, 2.37-2.38</t>
  </si>
  <si>
    <t>2.28/2.32, 2.26/2.30</t>
  </si>
  <si>
    <t>2.00, 1.93</t>
  </si>
  <si>
    <t>basal, apical</t>
  </si>
  <si>
    <t>1.82-1.83</t>
  </si>
  <si>
    <t>Pickett coordinational isomers</t>
  </si>
  <si>
    <t>api/api</t>
  </si>
  <si>
    <t>anti</t>
  </si>
  <si>
    <t>bas/api</t>
  </si>
  <si>
    <t>cis</t>
  </si>
  <si>
    <t>bas/bas</t>
  </si>
  <si>
    <t>trans</t>
  </si>
  <si>
    <t>relative energies, kJ/mol</t>
  </si>
  <si>
    <t>SCF energies, a.u.</t>
  </si>
  <si>
    <t>1.75-1.77</t>
  </si>
  <si>
    <t>2.27-2.32</t>
  </si>
  <si>
    <t>syn bas/api</t>
  </si>
  <si>
    <t>to YOBSEN</t>
  </si>
  <si>
    <t>to WOLROE</t>
  </si>
  <si>
    <t>2.26-2.31</t>
  </si>
  <si>
    <t>in KBr</t>
  </si>
  <si>
    <t>in CH2Cl2</t>
  </si>
  <si>
    <t>1.71/1.77</t>
  </si>
  <si>
    <t xml:space="preserve">  1.72/1.75</t>
  </si>
  <si>
    <t>1.16/1.19</t>
  </si>
  <si>
    <t xml:space="preserve"> 1.72/1.75</t>
  </si>
  <si>
    <t>2.27/2.29</t>
  </si>
  <si>
    <t>E(SCF), a.u.</t>
  </si>
  <si>
    <t>relative to YOBSEN</t>
  </si>
  <si>
    <t>average</t>
  </si>
  <si>
    <t>st. dev</t>
  </si>
  <si>
    <t>range</t>
  </si>
  <si>
    <t>2.27-2.33</t>
  </si>
  <si>
    <t>1.96, 1.90</t>
  </si>
  <si>
    <t>1.75, 1.77</t>
  </si>
  <si>
    <t>1.18, 1.16</t>
  </si>
  <si>
    <t>2.38, 2.39</t>
  </si>
  <si>
    <t>2.05, 1.94</t>
  </si>
  <si>
    <t>1.77, 1.80</t>
  </si>
  <si>
    <t>1.16, 1.14</t>
  </si>
  <si>
    <t>2.43, 2.41</t>
  </si>
  <si>
    <t>2.38-2.39</t>
  </si>
  <si>
    <t>Computational control - bad should stay bad</t>
  </si>
  <si>
    <t>protein surface</t>
  </si>
  <si>
    <t>Explicit TEA counterion containing model embedded in PCM</t>
  </si>
  <si>
    <t>TEA+PCM</t>
  </si>
  <si>
    <t>gas phase</t>
  </si>
  <si>
    <t>corrected</t>
  </si>
  <si>
    <t>PCM only</t>
  </si>
  <si>
    <t>fixed backbone atoms</t>
  </si>
  <si>
    <t>fixed backbone atoms + 3EA + CPCM</t>
  </si>
  <si>
    <t>need new correction - small bs + counter + CPCM</t>
  </si>
  <si>
    <t>2.32/2.33, 2.21/2.24</t>
  </si>
  <si>
    <t>1.750-1.76</t>
  </si>
  <si>
    <t>Non specific binding at</t>
  </si>
  <si>
    <t>stdev</t>
  </si>
  <si>
    <r>
      <t>band spacing cm</t>
    </r>
    <r>
      <rPr>
        <vertAlign val="superscript"/>
        <sz val="12"/>
        <color theme="1"/>
        <rFont val="Arial"/>
      </rPr>
      <t>-1</t>
    </r>
  </si>
  <si>
    <t>calculated band spacing</t>
  </si>
  <si>
    <t>spread</t>
  </si>
  <si>
    <t>Explicit TEA counterion containing model embedded in PCM with small basis set</t>
  </si>
  <si>
    <t>Gas phase model with anharmonic correction - VERY EXPENSIVE!</t>
  </si>
  <si>
    <r>
      <t>w</t>
    </r>
    <r>
      <rPr>
        <sz val="12"/>
        <color rgb="FF000000"/>
        <rFont val="Calibri"/>
      </rPr>
      <t>B97xD+anh.</t>
    </r>
  </si>
  <si>
    <t>apical cyanide</t>
  </si>
  <si>
    <t>ferromagnetic</t>
  </si>
  <si>
    <t>antiferromagnetic</t>
  </si>
  <si>
    <t xml:space="preserve">oxidized 2[2Fe]+ cluster </t>
  </si>
  <si>
    <r>
      <t>electron transfer to get  2[Fe4S4(Cys)</t>
    </r>
    <r>
      <rPr>
        <b/>
        <vertAlign val="subscript"/>
        <sz val="10"/>
        <rFont val="Arial"/>
      </rPr>
      <t>3</t>
    </r>
    <r>
      <rPr>
        <b/>
        <sz val="10"/>
        <rFont val="Arial"/>
      </rPr>
      <t>]</t>
    </r>
    <r>
      <rPr>
        <b/>
        <vertAlign val="superscript"/>
        <sz val="10"/>
        <rFont val="Arial"/>
      </rPr>
      <t>2-</t>
    </r>
    <r>
      <rPr>
        <b/>
        <sz val="10"/>
        <rFont val="Arial"/>
      </rPr>
      <t xml:space="preserve"> 2[2Fe]+ </t>
    </r>
  </si>
  <si>
    <t>reduced [4Fe-4S], fixed   + 3EA + CPCM</t>
  </si>
  <si>
    <t>different correction - small b.s.+counterion+CPCM</t>
  </si>
  <si>
    <t xml:space="preserve">reduced [4Fe-4S]+ cluster </t>
  </si>
  <si>
    <t>Non specific binding</t>
  </si>
  <si>
    <t>eV</t>
  </si>
  <si>
    <t>1.97. 1,93</t>
  </si>
  <si>
    <t>2.31-2.33, 2.28-2.31</t>
  </si>
  <si>
    <t>1.84-1.85</t>
  </si>
  <si>
    <t>1.88, 1.93</t>
  </si>
  <si>
    <t>2.29-2.32</t>
  </si>
  <si>
    <t>1.96, 1.93</t>
  </si>
  <si>
    <t>2.30-2.33</t>
  </si>
  <si>
    <t>2.31-2.32</t>
  </si>
  <si>
    <t>1-6</t>
  </si>
  <si>
    <t>5-6</t>
  </si>
  <si>
    <t>7-6</t>
  </si>
  <si>
    <t>5-7</t>
  </si>
  <si>
    <t>1-7</t>
  </si>
  <si>
    <t>1-5</t>
  </si>
  <si>
    <t>1.18, 1.17</t>
  </si>
  <si>
    <t>2.30-2.32</t>
  </si>
  <si>
    <t>fixed backbone, TmHydF 5KH0</t>
  </si>
  <si>
    <t>bident. trans CNs</t>
  </si>
  <si>
    <t>1.9222,1.94224</t>
  </si>
  <si>
    <t>1.9339,1.9953</t>
  </si>
  <si>
    <t>1.9694, 2.0135</t>
  </si>
  <si>
    <r>
      <t>w</t>
    </r>
    <r>
      <rPr>
        <b/>
        <sz val="12"/>
        <color rgb="FF000000"/>
        <rFont val="Calibri"/>
      </rPr>
      <t>B97X-D</t>
    </r>
  </si>
  <si>
    <t>Model B-Cys series</t>
  </si>
  <si>
    <t>Model A</t>
  </si>
  <si>
    <t>Model  D-Cys3</t>
  </si>
  <si>
    <t>Model D-Cys2Glu/Asp</t>
  </si>
  <si>
    <t>Model E-FeSH</t>
  </si>
  <si>
    <t xml:space="preserve">Model B w/GLU </t>
  </si>
  <si>
    <t>Model C-Glu/Asp</t>
  </si>
  <si>
    <t>Model C-His</t>
  </si>
  <si>
    <t>(DTMA)</t>
  </si>
  <si>
    <t>bridging Glu, bridging DTMA</t>
  </si>
  <si>
    <t>DTMA</t>
  </si>
  <si>
    <t>(PDT)</t>
  </si>
  <si>
    <t>PDT</t>
  </si>
  <si>
    <t>Model E</t>
  </si>
  <si>
    <t>Model E apical with Fe3+ scatter plot</t>
  </si>
  <si>
    <t>Model E apical with Fe2+ scatter plot</t>
  </si>
  <si>
    <t xml:space="preserve">Model E model </t>
  </si>
  <si>
    <t>Model E apical scatter plot</t>
  </si>
  <si>
    <t>Model G</t>
  </si>
  <si>
    <t>CYANIDE to [2Fe]F</t>
  </si>
  <si>
    <t>Model F1 - geminal, cis w/ 2EA &amp; CPCM (fix bck)</t>
  </si>
  <si>
    <t>Model F1 - geminal, cis w/ 2EA &amp; CPCM</t>
  </si>
  <si>
    <t>Model F1 - vicinal w/ 2EA &amp; CPCM</t>
  </si>
  <si>
    <t>Model F1 - Cys3 w/ 2EA &amp; CPCM</t>
  </si>
  <si>
    <t>resting</t>
  </si>
  <si>
    <t>reduced</t>
  </si>
  <si>
    <t>ox. 2Fe-2S, 2Fe(I)</t>
  </si>
  <si>
    <t>red. 2Fe-2S, 2Fe(I)</t>
  </si>
  <si>
    <r>
      <t>(</t>
    </r>
    <r>
      <rPr>
        <sz val="12"/>
        <color theme="1"/>
        <rFont val="Symbol"/>
      </rPr>
      <t>k</t>
    </r>
    <r>
      <rPr>
        <sz val="12"/>
        <color theme="1"/>
        <rFont val="Arial"/>
        <family val="2"/>
      </rPr>
      <t>;</t>
    </r>
    <r>
      <rPr>
        <sz val="12"/>
        <color theme="1"/>
        <rFont val="Symbol"/>
      </rPr>
      <t>m</t>
    </r>
    <r>
      <rPr>
        <sz val="12"/>
        <color theme="1"/>
        <rFont val="Arial"/>
        <family val="2"/>
      </rPr>
      <t>)</t>
    </r>
  </si>
  <si>
    <t>1.90; 1.87</t>
  </si>
  <si>
    <t>1.91; 1.89</t>
  </si>
  <si>
    <t>1.91; 1,89</t>
  </si>
  <si>
    <t>1.91; 1.86</t>
  </si>
  <si>
    <t>1.91; 1.88</t>
  </si>
  <si>
    <t>1.17; 1.18</t>
  </si>
  <si>
    <t>1.76; 1.77</t>
  </si>
  <si>
    <t>1.16-1.15</t>
  </si>
  <si>
    <t>2.33; 2.31</t>
  </si>
  <si>
    <t>2.32-2.33; 2.31</t>
  </si>
  <si>
    <t>2.32; 2.31</t>
  </si>
  <si>
    <t>2.33; 2.31-2.32</t>
  </si>
  <si>
    <r>
      <t>strain energy, kJ mol</t>
    </r>
    <r>
      <rPr>
        <vertAlign val="superscript"/>
        <sz val="12"/>
        <color theme="1"/>
        <rFont val="Arial"/>
      </rPr>
      <t>-1</t>
    </r>
  </si>
  <si>
    <t>need the right correction - small bs + counter + CPCM</t>
  </si>
  <si>
    <t>Model F</t>
  </si>
  <si>
    <t>CYANIDE to [2Fe-2S]</t>
  </si>
  <si>
    <t>Model F2 - geminal, cis w/ 2EA &amp; CPCM (fix bck)</t>
  </si>
  <si>
    <t>Model F2 - geminal, cis w/ 2EA &amp; CPCM</t>
  </si>
  <si>
    <t>Model F2 - vicinal w/ 2EA &amp; CPCM</t>
  </si>
  <si>
    <t>Model F2 - Cys3 w/ 2EA &amp; CPCM</t>
  </si>
  <si>
    <t>Fe-NC</t>
  </si>
  <si>
    <t>1.91; 1.94</t>
  </si>
  <si>
    <t>1.92; 1.97</t>
  </si>
  <si>
    <t>1.91; 1.95</t>
  </si>
  <si>
    <t>1.93; 1.98</t>
  </si>
  <si>
    <t>1.91; 1.93</t>
  </si>
  <si>
    <t>1.90; 1.94</t>
  </si>
  <si>
    <t>1.93; 1.99</t>
  </si>
  <si>
    <t>FeN=C</t>
  </si>
  <si>
    <t>1.17; 1.16</t>
  </si>
  <si>
    <t>2.32-2.34</t>
  </si>
  <si>
    <t>2.34; 2,35</t>
  </si>
  <si>
    <t>relative to F1</t>
  </si>
  <si>
    <t>reduction pot, mV</t>
  </si>
  <si>
    <t>ls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</si>
</sst>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50" x14ac:knownFonts="1">
    <font>
      <sz val="10"/>
      <color theme="1"/>
      <name val="Arial"/>
      <family val="2"/>
      <charset val="129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FF"/>
      <name val="Arial"/>
    </font>
    <font>
      <b/>
      <sz val="12"/>
      <color theme="1"/>
      <name val="Arial"/>
      <family val="2"/>
    </font>
    <font>
      <b/>
      <sz val="12"/>
      <color rgb="FF000000"/>
      <name val="Symbol"/>
    </font>
    <font>
      <b/>
      <sz val="12"/>
      <color rgb="FF000000"/>
      <name val="Calibri"/>
    </font>
    <font>
      <sz val="12"/>
      <color theme="1"/>
      <name val="Arial"/>
      <family val="2"/>
    </font>
    <font>
      <sz val="12"/>
      <color rgb="FF0000FF"/>
      <name val="Arial"/>
    </font>
    <font>
      <sz val="12"/>
      <color rgb="FFFF0000"/>
      <name val="Arial"/>
      <family val="2"/>
    </font>
    <font>
      <sz val="12"/>
      <name val="Arial"/>
    </font>
    <font>
      <sz val="10"/>
      <name val="Arial"/>
    </font>
    <font>
      <i/>
      <sz val="12"/>
      <color theme="1"/>
      <name val="Arial"/>
    </font>
    <font>
      <sz val="12"/>
      <color rgb="FF000000"/>
      <name val="Symbol"/>
    </font>
    <font>
      <sz val="12"/>
      <color rgb="FF000000"/>
      <name val="Calibri"/>
    </font>
    <font>
      <b/>
      <sz val="12"/>
      <color rgb="FFFF0000"/>
      <name val="Arial"/>
    </font>
    <font>
      <b/>
      <sz val="12"/>
      <color rgb="FF0000FF"/>
      <name val="Arial"/>
    </font>
    <font>
      <b/>
      <sz val="10"/>
      <color rgb="FFFF0000"/>
      <name val="Arial"/>
    </font>
    <font>
      <i/>
      <sz val="12"/>
      <color rgb="FFFF0000"/>
      <name val="Arial"/>
    </font>
    <font>
      <i/>
      <sz val="12"/>
      <color rgb="FF0000FF"/>
      <name val="Arial"/>
    </font>
    <font>
      <i/>
      <sz val="10"/>
      <color rgb="FFFF0000"/>
      <name val="Arial"/>
    </font>
    <font>
      <i/>
      <sz val="10"/>
      <color rgb="FF0000FF"/>
      <name val="Arial"/>
    </font>
    <font>
      <sz val="10"/>
      <color theme="0"/>
      <name val="Arial"/>
      <family val="2"/>
    </font>
    <font>
      <sz val="8"/>
      <name val="Arial"/>
      <family val="2"/>
    </font>
    <font>
      <i/>
      <sz val="10"/>
      <color theme="1"/>
      <name val="Arial"/>
    </font>
    <font>
      <vertAlign val="superscript"/>
      <sz val="12"/>
      <color theme="1"/>
      <name val="Arial"/>
    </font>
    <font>
      <sz val="12"/>
      <color theme="1"/>
      <name val="Symbol"/>
    </font>
    <font>
      <b/>
      <sz val="12"/>
      <name val="Arial"/>
    </font>
    <font>
      <sz val="10"/>
      <color rgb="FF000000"/>
      <name val="Arial"/>
      <family val="2"/>
    </font>
    <font>
      <i/>
      <vertAlign val="superscript"/>
      <sz val="12"/>
      <color rgb="FF0000FF"/>
      <name val="Arial"/>
    </font>
    <font>
      <b/>
      <sz val="10"/>
      <name val="Arial"/>
    </font>
    <font>
      <b/>
      <vertAlign val="superscript"/>
      <sz val="10"/>
      <name val="Arial"/>
    </font>
    <font>
      <b/>
      <vertAlign val="subscript"/>
      <sz val="10"/>
      <name val="Arial"/>
    </font>
    <font>
      <b/>
      <vertAlign val="superscript"/>
      <sz val="12"/>
      <color theme="1"/>
      <name val="Arial"/>
    </font>
    <font>
      <b/>
      <sz val="16"/>
      <color theme="1"/>
      <name val="Arial"/>
    </font>
    <font>
      <sz val="9"/>
      <color theme="1"/>
      <name val="Arial"/>
    </font>
    <font>
      <sz val="12"/>
      <color theme="5"/>
      <name val="Arial"/>
    </font>
    <font>
      <b/>
      <sz val="12"/>
      <color theme="5"/>
      <name val="Arial"/>
    </font>
    <font>
      <b/>
      <sz val="10"/>
      <color theme="5"/>
      <name val="Arial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8"/>
      <color rgb="FF0000FF"/>
      <name val="Arial"/>
    </font>
    <font>
      <b/>
      <sz val="18"/>
      <color theme="1"/>
      <name val="Arial"/>
    </font>
    <font>
      <b/>
      <i/>
      <sz val="14"/>
      <color theme="1"/>
      <name val="Arial"/>
    </font>
    <font>
      <sz val="14"/>
      <color theme="1"/>
      <name val="Arial"/>
    </font>
    <font>
      <sz val="18"/>
      <name val="Arial"/>
    </font>
    <font>
      <b/>
      <sz val="26"/>
      <color theme="1"/>
      <name val="Arial"/>
    </font>
    <font>
      <sz val="26"/>
      <color theme="1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0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2">
    <xf numFmtId="0" fontId="0" fillId="0" borderId="0" xfId="0"/>
    <xf numFmtId="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1" fillId="0" borderId="0" xfId="0" applyNumberFormat="1" applyFont="1"/>
    <xf numFmtId="1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2" fontId="6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6" fillId="0" borderId="0" xfId="0" applyNumberFormat="1" applyFont="1"/>
    <xf numFmtId="1" fontId="9" fillId="0" borderId="0" xfId="0" applyNumberFormat="1" applyFont="1"/>
    <xf numFmtId="1" fontId="6" fillId="0" borderId="0" xfId="0" applyNumberFormat="1" applyFont="1"/>
    <xf numFmtId="1" fontId="11" fillId="0" borderId="0" xfId="0" applyNumberFormat="1" applyFont="1"/>
    <xf numFmtId="1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0" fillId="0" borderId="0" xfId="0" applyFont="1"/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2" fillId="0" borderId="0" xfId="0" applyNumberFormat="1" applyFont="1"/>
    <xf numFmtId="0" fontId="12" fillId="0" borderId="0" xfId="0" applyFont="1"/>
    <xf numFmtId="2" fontId="9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6" fillId="0" borderId="0" xfId="0" applyFont="1"/>
    <xf numFmtId="0" fontId="15" fillId="0" borderId="1" xfId="0" applyFont="1" applyBorder="1" applyAlignment="1">
      <alignment horizontal="center"/>
    </xf>
    <xf numFmtId="164" fontId="9" fillId="0" borderId="0" xfId="0" applyNumberFormat="1" applyFont="1"/>
    <xf numFmtId="1" fontId="1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/>
    <xf numFmtId="2" fontId="11" fillId="0" borderId="0" xfId="0" applyNumberFormat="1" applyFont="1" applyAlignment="1">
      <alignment horizontal="right"/>
    </xf>
    <xf numFmtId="165" fontId="9" fillId="0" borderId="0" xfId="0" applyNumberFormat="1" applyFont="1"/>
    <xf numFmtId="1" fontId="17" fillId="0" borderId="0" xfId="0" applyNumberFormat="1" applyFont="1"/>
    <xf numFmtId="1" fontId="18" fillId="0" borderId="0" xfId="0" applyNumberFormat="1" applyFont="1"/>
    <xf numFmtId="1" fontId="19" fillId="0" borderId="0" xfId="0" applyNumberFormat="1" applyFont="1"/>
    <xf numFmtId="1" fontId="14" fillId="0" borderId="0" xfId="0" applyNumberFormat="1" applyFont="1"/>
    <xf numFmtId="1" fontId="9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0" fontId="26" fillId="0" borderId="2" xfId="0" applyFont="1" applyBorder="1" applyAlignment="1"/>
    <xf numFmtId="1" fontId="26" fillId="0" borderId="2" xfId="0" applyNumberFormat="1" applyFont="1" applyBorder="1" applyAlignment="1"/>
    <xf numFmtId="1" fontId="12" fillId="0" borderId="2" xfId="0" applyNumberFormat="1" applyFont="1" applyBorder="1"/>
    <xf numFmtId="0" fontId="9" fillId="0" borderId="2" xfId="0" applyFont="1" applyBorder="1"/>
    <xf numFmtId="2" fontId="22" fillId="0" borderId="3" xfId="0" applyNumberFormat="1" applyFont="1" applyBorder="1" applyAlignment="1">
      <alignment horizontal="center"/>
    </xf>
    <xf numFmtId="0" fontId="11" fillId="0" borderId="0" xfId="0" applyFont="1"/>
    <xf numFmtId="0" fontId="22" fillId="0" borderId="2" xfId="0" applyFont="1" applyBorder="1" applyAlignment="1"/>
    <xf numFmtId="1" fontId="22" fillId="0" borderId="2" xfId="0" applyNumberFormat="1" applyFont="1" applyBorder="1" applyAlignment="1"/>
    <xf numFmtId="1" fontId="11" fillId="0" borderId="2" xfId="0" applyNumberFormat="1" applyFont="1" applyBorder="1"/>
    <xf numFmtId="0" fontId="11" fillId="0" borderId="2" xfId="0" applyFont="1" applyBorder="1" applyAlignment="1">
      <alignment horizontal="right"/>
    </xf>
    <xf numFmtId="2" fontId="23" fillId="0" borderId="3" xfId="0" applyNumberFormat="1" applyFont="1" applyBorder="1" applyAlignment="1">
      <alignment horizontal="center"/>
    </xf>
    <xf numFmtId="0" fontId="23" fillId="0" borderId="2" xfId="0" applyFont="1" applyBorder="1" applyAlignment="1"/>
    <xf numFmtId="1" fontId="23" fillId="0" borderId="2" xfId="0" applyNumberFormat="1" applyFont="1" applyBorder="1" applyAlignment="1"/>
    <xf numFmtId="1" fontId="10" fillId="0" borderId="2" xfId="0" applyNumberFormat="1" applyFont="1" applyBorder="1"/>
    <xf numFmtId="0" fontId="10" fillId="0" borderId="2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Font="1" applyBorder="1"/>
    <xf numFmtId="2" fontId="6" fillId="0" borderId="0" xfId="0" applyNumberFormat="1" applyFont="1" applyAlignment="1">
      <alignment horizontal="center"/>
    </xf>
    <xf numFmtId="2" fontId="9" fillId="0" borderId="0" xfId="0" applyNumberFormat="1" applyFont="1" applyBorder="1"/>
    <xf numFmtId="1" fontId="26" fillId="0" borderId="0" xfId="0" applyNumberFormat="1" applyFont="1" applyBorder="1" applyAlignment="1"/>
    <xf numFmtId="2" fontId="13" fillId="0" borderId="1" xfId="0" applyNumberFormat="1" applyFont="1" applyBorder="1" applyAlignment="1">
      <alignment horizontal="center"/>
    </xf>
    <xf numFmtId="1" fontId="13" fillId="0" borderId="0" xfId="0" applyNumberFormat="1" applyFont="1"/>
    <xf numFmtId="1" fontId="0" fillId="0" borderId="0" xfId="0" applyNumberFormat="1" applyFont="1" applyAlignment="1">
      <alignment horizontal="right"/>
    </xf>
    <xf numFmtId="1" fontId="0" fillId="0" borderId="0" xfId="0" applyNumberFormat="1" applyFont="1"/>
    <xf numFmtId="1" fontId="9" fillId="0" borderId="1" xfId="0" applyNumberFormat="1" applyFont="1" applyBorder="1"/>
    <xf numFmtId="1" fontId="12" fillId="0" borderId="1" xfId="0" applyNumberFormat="1" applyFont="1" applyBorder="1"/>
    <xf numFmtId="1" fontId="26" fillId="0" borderId="3" xfId="0" applyNumberFormat="1" applyFont="1" applyBorder="1" applyAlignment="1"/>
    <xf numFmtId="1" fontId="24" fillId="0" borderId="0" xfId="0" applyNumberFormat="1" applyFont="1"/>
    <xf numFmtId="1" fontId="17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0" fillId="0" borderId="0" xfId="0" applyFont="1"/>
    <xf numFmtId="2" fontId="20" fillId="0" borderId="1" xfId="0" applyNumberFormat="1" applyFont="1" applyBorder="1" applyAlignment="1">
      <alignment horizontal="left"/>
    </xf>
    <xf numFmtId="2" fontId="21" fillId="0" borderId="1" xfId="0" applyNumberFormat="1" applyFont="1" applyBorder="1" applyAlignment="1">
      <alignment horizontal="left"/>
    </xf>
    <xf numFmtId="1" fontId="18" fillId="0" borderId="0" xfId="0" quotePrefix="1" applyNumberFormat="1" applyFont="1" applyAlignment="1">
      <alignment horizontal="right"/>
    </xf>
    <xf numFmtId="2" fontId="9" fillId="0" borderId="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1" fontId="12" fillId="0" borderId="0" xfId="0" applyNumberFormat="1" applyFont="1" applyBorder="1"/>
    <xf numFmtId="0" fontId="36" fillId="0" borderId="0" xfId="0" applyFont="1"/>
    <xf numFmtId="2" fontId="9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/>
    <xf numFmtId="2" fontId="0" fillId="0" borderId="0" xfId="0" applyNumberFormat="1" applyFont="1"/>
    <xf numFmtId="1" fontId="9" fillId="0" borderId="0" xfId="0" applyNumberFormat="1" applyFont="1" applyAlignment="1"/>
    <xf numFmtId="2" fontId="29" fillId="0" borderId="0" xfId="0" applyNumberFormat="1" applyFont="1" applyAlignment="1">
      <alignment horizontal="right"/>
    </xf>
    <xf numFmtId="1" fontId="1" fillId="0" borderId="0" xfId="0" applyNumberFormat="1" applyFont="1" applyAlignment="1"/>
    <xf numFmtId="1" fontId="5" fillId="0" borderId="0" xfId="0" applyNumberFormat="1" applyFont="1" applyAlignment="1"/>
    <xf numFmtId="2" fontId="13" fillId="0" borderId="0" xfId="0" applyNumberFormat="1" applyFont="1" applyAlignment="1">
      <alignment horizontal="right"/>
    </xf>
    <xf numFmtId="2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9" fillId="0" borderId="7" xfId="0" applyNumberFormat="1" applyFont="1" applyBorder="1"/>
    <xf numFmtId="2" fontId="9" fillId="0" borderId="2" xfId="0" applyNumberFormat="1" applyFont="1" applyBorder="1"/>
    <xf numFmtId="1" fontId="11" fillId="0" borderId="0" xfId="0" applyNumberFormat="1" applyFont="1" applyBorder="1"/>
    <xf numFmtId="1" fontId="9" fillId="0" borderId="7" xfId="0" applyNumberFormat="1" applyFont="1" applyBorder="1"/>
    <xf numFmtId="1" fontId="9" fillId="0" borderId="0" xfId="0" applyNumberFormat="1" applyFont="1" applyBorder="1"/>
    <xf numFmtId="1" fontId="13" fillId="0" borderId="7" xfId="0" applyNumberFormat="1" applyFont="1" applyBorder="1"/>
    <xf numFmtId="1" fontId="17" fillId="0" borderId="0" xfId="0" applyNumberFormat="1" applyFont="1" applyBorder="1"/>
    <xf numFmtId="1" fontId="13" fillId="0" borderId="0" xfId="0" applyNumberFormat="1" applyFont="1" applyBorder="1"/>
    <xf numFmtId="1" fontId="17" fillId="0" borderId="2" xfId="0" applyNumberFormat="1" applyFont="1" applyBorder="1"/>
    <xf numFmtId="1" fontId="18" fillId="0" borderId="0" xfId="0" applyNumberFormat="1" applyFont="1" applyBorder="1"/>
    <xf numFmtId="1" fontId="18" fillId="0" borderId="2" xfId="0" applyNumberFormat="1" applyFont="1" applyBorder="1"/>
    <xf numFmtId="0" fontId="9" fillId="0" borderId="2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1" fontId="13" fillId="0" borderId="8" xfId="0" applyNumberFormat="1" applyFont="1" applyBorder="1"/>
    <xf numFmtId="1" fontId="5" fillId="0" borderId="1" xfId="0" applyNumberFormat="1" applyFont="1" applyBorder="1" applyAlignment="1">
      <alignment horizontal="right"/>
    </xf>
    <xf numFmtId="1" fontId="13" fillId="0" borderId="1" xfId="0" applyNumberFormat="1" applyFont="1" applyBorder="1"/>
    <xf numFmtId="1" fontId="5" fillId="0" borderId="3" xfId="0" applyNumberFormat="1" applyFont="1" applyBorder="1" applyAlignment="1">
      <alignment horizontal="right"/>
    </xf>
    <xf numFmtId="1" fontId="37" fillId="0" borderId="7" xfId="0" applyNumberFormat="1" applyFont="1" applyBorder="1"/>
    <xf numFmtId="1" fontId="9" fillId="0" borderId="0" xfId="0" applyNumberFormat="1" applyFont="1" applyAlignment="1">
      <alignment horizontal="left"/>
    </xf>
    <xf numFmtId="1" fontId="38" fillId="0" borderId="0" xfId="0" applyNumberFormat="1" applyFont="1"/>
    <xf numFmtId="1" fontId="39" fillId="0" borderId="0" xfId="0" applyNumberFormat="1" applyFont="1"/>
    <xf numFmtId="2" fontId="38" fillId="0" borderId="0" xfId="0" applyNumberFormat="1" applyFont="1"/>
    <xf numFmtId="1" fontId="40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2" fontId="12" fillId="0" borderId="0" xfId="0" applyNumberFormat="1" applyFont="1" applyAlignment="1"/>
    <xf numFmtId="0" fontId="41" fillId="0" borderId="0" xfId="0" applyFont="1"/>
    <xf numFmtId="1" fontId="42" fillId="0" borderId="0" xfId="0" applyNumberFormat="1" applyFont="1" applyAlignment="1">
      <alignment horizontal="right"/>
    </xf>
    <xf numFmtId="1" fontId="42" fillId="0" borderId="0" xfId="0" applyNumberFormat="1" applyFont="1"/>
    <xf numFmtId="1" fontId="43" fillId="0" borderId="0" xfId="0" applyNumberFormat="1" applyFont="1" applyAlignment="1">
      <alignment horizontal="right"/>
    </xf>
    <xf numFmtId="1" fontId="43" fillId="0" borderId="0" xfId="0" applyNumberFormat="1" applyFont="1"/>
    <xf numFmtId="2" fontId="41" fillId="0" borderId="0" xfId="0" applyNumberFormat="1" applyFont="1"/>
    <xf numFmtId="1" fontId="6" fillId="0" borderId="0" xfId="0" applyNumberFormat="1" applyFont="1" applyAlignment="1">
      <alignment horizontal="right"/>
    </xf>
    <xf numFmtId="1" fontId="10" fillId="0" borderId="0" xfId="0" applyNumberFormat="1" applyFont="1" applyBorder="1"/>
    <xf numFmtId="2" fontId="9" fillId="0" borderId="0" xfId="0" quotePrefix="1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2" fontId="46" fillId="0" borderId="0" xfId="0" applyNumberFormat="1" applyFont="1"/>
    <xf numFmtId="0" fontId="46" fillId="0" borderId="0" xfId="0" applyFont="1"/>
    <xf numFmtId="166" fontId="47" fillId="0" borderId="0" xfId="0" applyNumberFormat="1" applyFont="1" applyAlignment="1">
      <alignment horizontal="right"/>
    </xf>
    <xf numFmtId="1" fontId="47" fillId="0" borderId="0" xfId="0" applyNumberFormat="1" applyFont="1"/>
    <xf numFmtId="1" fontId="41" fillId="0" borderId="0" xfId="0" applyNumberFormat="1" applyFont="1"/>
    <xf numFmtId="0" fontId="44" fillId="0" borderId="0" xfId="0" applyFont="1" applyAlignment="1">
      <alignment horizontal="right"/>
    </xf>
    <xf numFmtId="2" fontId="44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2" fontId="9" fillId="0" borderId="9" xfId="0" applyNumberFormat="1" applyFont="1" applyBorder="1"/>
    <xf numFmtId="167" fontId="9" fillId="0" borderId="0" xfId="0" applyNumberFormat="1" applyFont="1" applyAlignment="1">
      <alignment horizontal="right"/>
    </xf>
    <xf numFmtId="167" fontId="6" fillId="0" borderId="0" xfId="0" applyNumberFormat="1" applyFont="1"/>
    <xf numFmtId="167" fontId="9" fillId="0" borderId="0" xfId="0" applyNumberFormat="1" applyFont="1"/>
    <xf numFmtId="1" fontId="9" fillId="0" borderId="2" xfId="0" applyNumberFormat="1" applyFont="1" applyBorder="1"/>
    <xf numFmtId="164" fontId="12" fillId="0" borderId="0" xfId="0" applyNumberFormat="1" applyFont="1" applyAlignment="1">
      <alignment horizontal="right"/>
    </xf>
    <xf numFmtId="164" fontId="29" fillId="0" borderId="0" xfId="0" applyNumberFormat="1" applyFont="1"/>
    <xf numFmtId="164" fontId="12" fillId="0" borderId="7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/>
    <xf numFmtId="0" fontId="9" fillId="0" borderId="0" xfId="0" applyFont="1" applyBorder="1" applyAlignment="1">
      <alignment horizontal="right"/>
    </xf>
    <xf numFmtId="0" fontId="48" fillId="0" borderId="0" xfId="0" applyFont="1"/>
    <xf numFmtId="2" fontId="49" fillId="0" borderId="0" xfId="0" applyNumberFormat="1" applyFont="1"/>
    <xf numFmtId="0" fontId="49" fillId="0" borderId="0" xfId="0" applyFont="1"/>
    <xf numFmtId="164" fontId="12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6" fontId="32" fillId="0" borderId="4" xfId="0" applyNumberFormat="1" applyFont="1" applyBorder="1" applyAlignment="1">
      <alignment horizontal="center"/>
    </xf>
    <xf numFmtId="166" fontId="32" fillId="0" borderId="5" xfId="0" applyNumberFormat="1" applyFont="1" applyBorder="1" applyAlignment="1">
      <alignment horizontal="center"/>
    </xf>
    <xf numFmtId="166" fontId="32" fillId="0" borderId="6" xfId="0" applyNumberFormat="1" applyFont="1" applyBorder="1" applyAlignment="1">
      <alignment horizontal="center"/>
    </xf>
    <xf numFmtId="2" fontId="9" fillId="0" borderId="9" xfId="0" quotePrefix="1" applyNumberFormat="1" applyFont="1" applyBorder="1" applyAlignment="1">
      <alignment horizontal="center"/>
    </xf>
    <xf numFmtId="2" fontId="9" fillId="0" borderId="10" xfId="0" quotePrefix="1" applyNumberFormat="1" applyFont="1" applyBorder="1" applyAlignment="1">
      <alignment horizontal="center"/>
    </xf>
    <xf numFmtId="2" fontId="9" fillId="0" borderId="1" xfId="0" quotePrefix="1" applyNumberFormat="1" applyFont="1" applyBorder="1" applyAlignment="1">
      <alignment horizontal="center"/>
    </xf>
    <xf numFmtId="2" fontId="9" fillId="0" borderId="3" xfId="0" quotePrefix="1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2" fontId="9" fillId="0" borderId="11" xfId="0" quotePrefix="1" applyNumberFormat="1" applyFont="1" applyBorder="1" applyAlignment="1">
      <alignment horizontal="center"/>
    </xf>
    <xf numFmtId="2" fontId="9" fillId="0" borderId="8" xfId="0" quotePrefix="1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66" fontId="32" fillId="0" borderId="1" xfId="0" applyNumberFormat="1" applyFont="1" applyBorder="1" applyAlignment="1">
      <alignment horizontal="center"/>
    </xf>
    <xf numFmtId="166" fontId="3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7" fontId="9" fillId="0" borderId="7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</cellXfs>
  <cellStyles count="40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2Fe</a:t>
            </a:r>
            <a:r>
              <a:rPr lang="en-US" baseline="0"/>
              <a:t> analogue vs. HydF</a:t>
            </a:r>
            <a:endParaRPr lang="en-US"/>
          </a:p>
        </c:rich>
      </c:tx>
      <c:layout>
        <c:manualLayout>
          <c:xMode val="edge"/>
          <c:yMode val="edge"/>
          <c:x val="0.357675610702112"/>
          <c:y val="0.047880425748495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BP86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249500229145004"/>
                  <c:y val="-0.10525125227706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'analogue vs HydF'!$H$4:$H$9</c:f>
              <c:numCache>
                <c:formatCode>0</c:formatCode>
                <c:ptCount val="6"/>
                <c:pt idx="0">
                  <c:v>1877.0</c:v>
                </c:pt>
                <c:pt idx="1">
                  <c:v>1909.0</c:v>
                </c:pt>
                <c:pt idx="2">
                  <c:v>1946.0</c:v>
                </c:pt>
                <c:pt idx="3">
                  <c:v>1968.0</c:v>
                </c:pt>
                <c:pt idx="4">
                  <c:v>2044.0</c:v>
                </c:pt>
                <c:pt idx="5">
                  <c:v>2079.0</c:v>
                </c:pt>
              </c:numCache>
            </c:numRef>
          </c:xVal>
          <c:yVal>
            <c:numRef>
              <c:f>'analogue vs HydF'!$G$4:$G$9</c:f>
              <c:numCache>
                <c:formatCode>0</c:formatCode>
                <c:ptCount val="6"/>
                <c:pt idx="0">
                  <c:v>1871.0</c:v>
                </c:pt>
                <c:pt idx="1">
                  <c:v>1883.0</c:v>
                </c:pt>
                <c:pt idx="2">
                  <c:v>1921.0</c:v>
                </c:pt>
                <c:pt idx="3">
                  <c:v>1963.0</c:v>
                </c:pt>
                <c:pt idx="4">
                  <c:v>2075.0</c:v>
                </c:pt>
                <c:pt idx="5">
                  <c:v>2075.0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8656824"/>
        <c:axId val="-2000512296"/>
      </c:scatterChart>
      <c:valAx>
        <c:axId val="-1998656824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exp. 2Fe analogue</a:t>
                </a:r>
              </a:p>
            </c:rich>
          </c:tx>
          <c:layout>
            <c:manualLayout>
              <c:xMode val="edge"/>
              <c:yMode val="edge"/>
              <c:x val="0.491628380121563"/>
              <c:y val="0.924261871997834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2000512296"/>
        <c:crosses val="autoZero"/>
        <c:crossBetween val="midCat"/>
        <c:majorUnit val="100.0"/>
        <c:minorUnit val="20.0"/>
      </c:valAx>
      <c:valAx>
        <c:axId val="-2000512296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exp.</a:t>
                </a:r>
                <a:r>
                  <a:rPr lang="en-US" baseline="0"/>
                  <a:t> </a:t>
                </a:r>
                <a:r>
                  <a:rPr lang="en-US"/>
                  <a:t>HydF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8656824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wB97xD+4TEA</a:t>
            </a:r>
          </a:p>
        </c:rich>
      </c:tx>
      <c:layout>
        <c:manualLayout>
          <c:xMode val="edge"/>
          <c:yMode val="edge"/>
          <c:x val="0.291661549565346"/>
          <c:y val="0.033957866175926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wB97xD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0774121385830699"/>
                  <c:y val="-0.0748961460829969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baseline="0"/>
                      <a:t>adjd. = 1.2585(calcd.) - 687.05
R² = 0.9823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wB97xD!$Q$150:$Q$155</c:f>
              <c:numCache>
                <c:formatCode>0</c:formatCode>
                <c:ptCount val="6"/>
                <c:pt idx="0">
                  <c:v>2028.0</c:v>
                </c:pt>
                <c:pt idx="1">
                  <c:v>2039.0</c:v>
                </c:pt>
                <c:pt idx="2">
                  <c:v>2072.0</c:v>
                </c:pt>
                <c:pt idx="3">
                  <c:v>2119.0</c:v>
                </c:pt>
                <c:pt idx="4">
                  <c:v>2181.0</c:v>
                </c:pt>
                <c:pt idx="5">
                  <c:v>2193.0</c:v>
                </c:pt>
              </c:numCache>
            </c:numRef>
          </c:xVal>
          <c:yVal>
            <c:numRef>
              <c:f>wB97xD!$P$150:$P$155</c:f>
              <c:numCache>
                <c:formatCode>0</c:formatCode>
                <c:ptCount val="6"/>
                <c:pt idx="0">
                  <c:v>1871.0</c:v>
                </c:pt>
                <c:pt idx="1">
                  <c:v>1883.0</c:v>
                </c:pt>
                <c:pt idx="2">
                  <c:v>1921.0</c:v>
                </c:pt>
                <c:pt idx="3">
                  <c:v>1963.0</c:v>
                </c:pt>
                <c:pt idx="4">
                  <c:v>2075.0</c:v>
                </c:pt>
                <c:pt idx="5">
                  <c:v>2075.0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3257960"/>
        <c:axId val="-2013264184"/>
      </c:scatterChart>
      <c:valAx>
        <c:axId val="-2013257960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2013264184"/>
        <c:crosses val="autoZero"/>
        <c:crossBetween val="midCat"/>
        <c:majorUnit val="100.0"/>
        <c:minorUnit val="20.0"/>
      </c:valAx>
      <c:valAx>
        <c:axId val="-2013264184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2013257960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wB97xD - Model E+ Fe</a:t>
            </a:r>
            <a:r>
              <a:rPr lang="en-US" baseline="30000"/>
              <a:t>3+</a:t>
            </a:r>
          </a:p>
        </c:rich>
      </c:tx>
      <c:layout>
        <c:manualLayout>
          <c:xMode val="edge"/>
          <c:yMode val="edge"/>
          <c:x val="0.435259138014855"/>
          <c:y val="0.01263627945480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wB97xD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0436414385926534"/>
                  <c:y val="-0.12470344909567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wB97xD!$H$444:$H$449</c:f>
              <c:numCache>
                <c:formatCode>0</c:formatCode>
                <c:ptCount val="6"/>
                <c:pt idx="0">
                  <c:v>1903.716397849462</c:v>
                </c:pt>
                <c:pt idx="1">
                  <c:v>1916.173387096774</c:v>
                </c:pt>
                <c:pt idx="2">
                  <c:v>1925.07123655914</c:v>
                </c:pt>
                <c:pt idx="3">
                  <c:v>1964.221774193548</c:v>
                </c:pt>
                <c:pt idx="4">
                  <c:v>2014.049731182796</c:v>
                </c:pt>
                <c:pt idx="5">
                  <c:v>2082.563172043011</c:v>
                </c:pt>
              </c:numCache>
            </c:numRef>
          </c:xVal>
          <c:yVal>
            <c:numRef>
              <c:f>wB97xD!$B$444:$B$449</c:f>
              <c:numCache>
                <c:formatCode>0</c:formatCode>
                <c:ptCount val="6"/>
                <c:pt idx="0">
                  <c:v>1877.0</c:v>
                </c:pt>
                <c:pt idx="1">
                  <c:v>1909.0</c:v>
                </c:pt>
                <c:pt idx="2">
                  <c:v>1946.0</c:v>
                </c:pt>
                <c:pt idx="3">
                  <c:v>1968.0</c:v>
                </c:pt>
                <c:pt idx="4">
                  <c:v>2044.0</c:v>
                </c:pt>
                <c:pt idx="5">
                  <c:v>2070.0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7244824"/>
        <c:axId val="-1997239448"/>
      </c:scatterChart>
      <c:valAx>
        <c:axId val="-1997244824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7239448"/>
        <c:crosses val="autoZero"/>
        <c:crossBetween val="midCat"/>
        <c:majorUnit val="100.0"/>
        <c:minorUnit val="20.0"/>
      </c:valAx>
      <c:valAx>
        <c:axId val="-1997239448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7244824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wB97xD - Model E+ Fe</a:t>
            </a:r>
            <a:r>
              <a:rPr lang="en-US" baseline="30000"/>
              <a:t>2+</a:t>
            </a:r>
          </a:p>
        </c:rich>
      </c:tx>
      <c:layout>
        <c:manualLayout>
          <c:xMode val="edge"/>
          <c:yMode val="edge"/>
          <c:x val="0.2881056679127"/>
          <c:y val="0.012636382437456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0874102931195697"/>
                  <c:y val="-0.12580328264670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wB97xD!$H$473:$H$478</c:f>
              <c:numCache>
                <c:formatCode>0</c:formatCode>
                <c:ptCount val="6"/>
                <c:pt idx="0">
                  <c:v>1879.692204301075</c:v>
                </c:pt>
                <c:pt idx="1">
                  <c:v>1894.818548387097</c:v>
                </c:pt>
                <c:pt idx="2">
                  <c:v>1907.275537634408</c:v>
                </c:pt>
                <c:pt idx="3">
                  <c:v>1958.883064516129</c:v>
                </c:pt>
                <c:pt idx="4">
                  <c:v>2070.995967741936</c:v>
                </c:pt>
                <c:pt idx="5">
                  <c:v>2095.020161290322</c:v>
                </c:pt>
              </c:numCache>
            </c:numRef>
          </c:xVal>
          <c:yVal>
            <c:numRef>
              <c:f>wB97xD!$B$473:$B$478</c:f>
              <c:numCache>
                <c:formatCode>0</c:formatCode>
                <c:ptCount val="6"/>
                <c:pt idx="0">
                  <c:v>1877.0</c:v>
                </c:pt>
                <c:pt idx="1">
                  <c:v>1909.0</c:v>
                </c:pt>
                <c:pt idx="2">
                  <c:v>1946.0</c:v>
                </c:pt>
                <c:pt idx="3">
                  <c:v>1968.0</c:v>
                </c:pt>
                <c:pt idx="4">
                  <c:v>2044.0</c:v>
                </c:pt>
                <c:pt idx="5">
                  <c:v>2070.0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9062680"/>
        <c:axId val="-1999076152"/>
      </c:scatterChart>
      <c:valAx>
        <c:axId val="-1999062680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9076152"/>
        <c:crosses val="autoZero"/>
        <c:crossBetween val="midCat"/>
        <c:majorUnit val="100.0"/>
        <c:minorUnit val="20.0"/>
      </c:valAx>
      <c:valAx>
        <c:axId val="-1999076152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9062680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wB97xD - Model E</a:t>
            </a:r>
          </a:p>
          <a:p>
            <a:pPr>
              <a:defRPr/>
            </a:pPr>
            <a:r>
              <a:rPr lang="en-US"/>
              <a:t>apical</a:t>
            </a:r>
            <a:endParaRPr lang="en-US" baseline="30000"/>
          </a:p>
        </c:rich>
      </c:tx>
      <c:layout>
        <c:manualLayout>
          <c:xMode val="edge"/>
          <c:yMode val="edge"/>
          <c:x val="0.2881056679127"/>
          <c:y val="0.012636382437456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70190491868662"/>
                  <c:y val="0.31005694896787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wB97xD!$H$444:$H$449</c:f>
              <c:numCache>
                <c:formatCode>0</c:formatCode>
                <c:ptCount val="6"/>
                <c:pt idx="0">
                  <c:v>1903.716397849462</c:v>
                </c:pt>
                <c:pt idx="1">
                  <c:v>1916.173387096774</c:v>
                </c:pt>
                <c:pt idx="2">
                  <c:v>1925.07123655914</c:v>
                </c:pt>
                <c:pt idx="3">
                  <c:v>1964.221774193548</c:v>
                </c:pt>
                <c:pt idx="4">
                  <c:v>2014.049731182796</c:v>
                </c:pt>
                <c:pt idx="5">
                  <c:v>2082.563172043011</c:v>
                </c:pt>
              </c:numCache>
            </c:numRef>
          </c:xVal>
          <c:yVal>
            <c:numRef>
              <c:f>wB97xD!$H$473:$H$478</c:f>
              <c:numCache>
                <c:formatCode>0</c:formatCode>
                <c:ptCount val="6"/>
                <c:pt idx="0">
                  <c:v>1879.692204301075</c:v>
                </c:pt>
                <c:pt idx="1">
                  <c:v>1894.818548387097</c:v>
                </c:pt>
                <c:pt idx="2">
                  <c:v>1907.275537634408</c:v>
                </c:pt>
                <c:pt idx="3">
                  <c:v>1958.883064516129</c:v>
                </c:pt>
                <c:pt idx="4">
                  <c:v>2070.995967741936</c:v>
                </c:pt>
                <c:pt idx="5">
                  <c:v>2095.020161290322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8935112"/>
        <c:axId val="-1999433096"/>
      </c:scatterChart>
      <c:valAx>
        <c:axId val="-1998935112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ferric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9433096"/>
        <c:crosses val="autoZero"/>
        <c:crossBetween val="midCat"/>
        <c:majorUnit val="100.0"/>
        <c:minorUnit val="20.0"/>
      </c:valAx>
      <c:valAx>
        <c:axId val="-1999433096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ferrous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8935112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wB97xD/SVP</a:t>
            </a:r>
          </a:p>
        </c:rich>
      </c:tx>
      <c:layout>
        <c:manualLayout>
          <c:xMode val="edge"/>
          <c:yMode val="edge"/>
          <c:x val="0.291661549565346"/>
          <c:y val="0.033957866175926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081499985423197"/>
                  <c:y val="-0.114651170362805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sz="1400" baseline="0"/>
                      <a:t>adjd. = 0.8863(calcd.) + 85.881
R² = 0.98687</a:t>
                    </a:r>
                    <a:endParaRPr lang="en-US" sz="1400"/>
                  </a:p>
                </c:rich>
              </c:tx>
              <c:numFmt formatCode="General" sourceLinked="0"/>
            </c:trendlineLbl>
          </c:trendline>
          <c:xVal>
            <c:numRef>
              <c:f>wB97xD!$Q$92:$Q$97</c:f>
              <c:numCache>
                <c:formatCode>0</c:formatCode>
                <c:ptCount val="6"/>
                <c:pt idx="0">
                  <c:v>2027.0</c:v>
                </c:pt>
                <c:pt idx="1">
                  <c:v>2037.0</c:v>
                </c:pt>
                <c:pt idx="2">
                  <c:v>2051.0</c:v>
                </c:pt>
                <c:pt idx="3">
                  <c:v>2111.0</c:v>
                </c:pt>
                <c:pt idx="4">
                  <c:v>2245.0</c:v>
                </c:pt>
                <c:pt idx="5">
                  <c:v>2248.0</c:v>
                </c:pt>
              </c:numCache>
            </c:numRef>
          </c:xVal>
          <c:yVal>
            <c:numRef>
              <c:f>wB97xD!$P$92:$P$97</c:f>
              <c:numCache>
                <c:formatCode>0</c:formatCode>
                <c:ptCount val="6"/>
                <c:pt idx="0">
                  <c:v>1871.0</c:v>
                </c:pt>
                <c:pt idx="1">
                  <c:v>1883.0</c:v>
                </c:pt>
                <c:pt idx="2">
                  <c:v>1921.0</c:v>
                </c:pt>
                <c:pt idx="3">
                  <c:v>1963.0</c:v>
                </c:pt>
                <c:pt idx="4">
                  <c:v>2075.0</c:v>
                </c:pt>
                <c:pt idx="5">
                  <c:v>2075.0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0671944"/>
        <c:axId val="-2000677416"/>
      </c:scatterChart>
      <c:valAx>
        <c:axId val="-2000671944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2000677416"/>
        <c:crosses val="autoZero"/>
        <c:crossBetween val="midCat"/>
        <c:majorUnit val="100.0"/>
        <c:minorUnit val="20.0"/>
      </c:valAx>
      <c:valAx>
        <c:axId val="-2000677416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2000671944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wB97 for all 2Fe-analogues</a:t>
            </a:r>
          </a:p>
        </c:rich>
      </c:tx>
      <c:layout>
        <c:manualLayout>
          <c:xMode val="edge"/>
          <c:yMode val="edge"/>
          <c:x val="0.25610026000523"/>
          <c:y val="0.64856213059326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6564800215344"/>
          <c:y val="0.0314965460630603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forward val="100.0"/>
            <c:backward val="5.0"/>
            <c:dispRSqr val="1"/>
            <c:dispEq val="1"/>
            <c:trendlineLbl>
              <c:layout>
                <c:manualLayout>
                  <c:x val="0.0891643686272871"/>
                  <c:y val="0.3689579238334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wB97xD!$Q$8:$Q$14</c:f>
              <c:numCache>
                <c:formatCode>0</c:formatCode>
                <c:ptCount val="7"/>
                <c:pt idx="0">
                  <c:v>2032.666666666667</c:v>
                </c:pt>
                <c:pt idx="1">
                  <c:v>1966.75</c:v>
                </c:pt>
                <c:pt idx="2">
                  <c:v>1888.0</c:v>
                </c:pt>
                <c:pt idx="3">
                  <c:v>1909.5</c:v>
                </c:pt>
                <c:pt idx="4">
                  <c:v>2103.0</c:v>
                </c:pt>
                <c:pt idx="5">
                  <c:v>2029.0</c:v>
                </c:pt>
                <c:pt idx="6">
                  <c:v>2075.0</c:v>
                </c:pt>
              </c:numCache>
            </c:numRef>
          </c:xVal>
          <c:yVal>
            <c:numRef>
              <c:f>wB97xD!$R$8:$R$14</c:f>
              <c:numCache>
                <c:formatCode>0</c:formatCode>
                <c:ptCount val="7"/>
                <c:pt idx="0">
                  <c:v>2132.75</c:v>
                </c:pt>
                <c:pt idx="1">
                  <c:v>2081.25</c:v>
                </c:pt>
                <c:pt idx="2">
                  <c:v>2031.190975</c:v>
                </c:pt>
                <c:pt idx="3">
                  <c:v>2031.5</c:v>
                </c:pt>
                <c:pt idx="4">
                  <c:v>2204.5</c:v>
                </c:pt>
                <c:pt idx="5">
                  <c:v>2222.03225</c:v>
                </c:pt>
                <c:pt idx="6">
                  <c:v>2217.5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6209672"/>
        <c:axId val="-1996204152"/>
      </c:scatterChart>
      <c:valAx>
        <c:axId val="-1996209672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experimental frequencies, 1/cm</a:t>
                </a:r>
              </a:p>
            </c:rich>
          </c:tx>
          <c:layout>
            <c:manualLayout>
              <c:xMode val="edge"/>
              <c:yMode val="edge"/>
              <c:x val="0.177612186352774"/>
              <c:y val="0.919909106020698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6204152"/>
        <c:crosses val="autoZero"/>
        <c:crossBetween val="midCat"/>
        <c:majorUnit val="100.0"/>
        <c:minorUnit val="20.0"/>
      </c:valAx>
      <c:valAx>
        <c:axId val="-1996204152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calculated frequencies, 1/cm</a:t>
                </a:r>
              </a:p>
            </c:rich>
          </c:tx>
          <c:layout>
            <c:manualLayout>
              <c:xMode val="edge"/>
              <c:yMode val="edge"/>
              <c:x val="0.000397689277223537"/>
              <c:y val="0.100242829503528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6209672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wB97xD+4TEA+PCM</a:t>
            </a:r>
          </a:p>
        </c:rich>
      </c:tx>
      <c:layout>
        <c:manualLayout>
          <c:xMode val="edge"/>
          <c:yMode val="edge"/>
          <c:x val="0.34308530453101"/>
          <c:y val="0.03395774547858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wB97xD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24118238387957"/>
                  <c:y val="-0.125348615508166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baseline="0"/>
                      <a:t>adjd. = 0.9191 (calcd.) + 50.195
R² = 0.9795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wB97xD!$Q$178:$Q$183</c:f>
              <c:numCache>
                <c:formatCode>0</c:formatCode>
                <c:ptCount val="6"/>
                <c:pt idx="0">
                  <c:v>1992.0</c:v>
                </c:pt>
                <c:pt idx="1">
                  <c:v>2007.0</c:v>
                </c:pt>
                <c:pt idx="2">
                  <c:v>2009.0</c:v>
                </c:pt>
                <c:pt idx="3">
                  <c:v>2084.0</c:v>
                </c:pt>
                <c:pt idx="4">
                  <c:v>2200.0</c:v>
                </c:pt>
                <c:pt idx="5">
                  <c:v>2206.0</c:v>
                </c:pt>
              </c:numCache>
            </c:numRef>
          </c:xVal>
          <c:yVal>
            <c:numRef>
              <c:f>wB97xD!$P$178:$P$183</c:f>
              <c:numCache>
                <c:formatCode>0</c:formatCode>
                <c:ptCount val="6"/>
                <c:pt idx="0">
                  <c:v>1871.0</c:v>
                </c:pt>
                <c:pt idx="1">
                  <c:v>1883.0</c:v>
                </c:pt>
                <c:pt idx="2">
                  <c:v>1921.0</c:v>
                </c:pt>
                <c:pt idx="3">
                  <c:v>1963.0</c:v>
                </c:pt>
                <c:pt idx="4">
                  <c:v>2075.0</c:v>
                </c:pt>
                <c:pt idx="5">
                  <c:v>2075.0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9070184"/>
        <c:axId val="-1998996312"/>
      </c:scatterChart>
      <c:valAx>
        <c:axId val="-1999070184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8996312"/>
        <c:crosses val="autoZero"/>
        <c:crossBetween val="midCat"/>
        <c:majorUnit val="100.0"/>
        <c:minorUnit val="20.0"/>
      </c:valAx>
      <c:valAx>
        <c:axId val="-1998996312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9070184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wB97xD/SVP+4TEA+PCM</a:t>
            </a:r>
          </a:p>
        </c:rich>
      </c:tx>
      <c:layout>
        <c:manualLayout>
          <c:xMode val="edge"/>
          <c:yMode val="edge"/>
          <c:x val="0.34308530453101"/>
          <c:y val="0.03395774547858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0862757779963699"/>
                  <c:y val="-0.121559386979746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baseline="0"/>
                      <a:t>adjd. = 1.027 (calcd.) - 195.89
R² = 0.98207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wB97xD!$Q$206:$Q$211</c:f>
              <c:numCache>
                <c:formatCode>0</c:formatCode>
                <c:ptCount val="6"/>
                <c:pt idx="0">
                  <c:v>2021.0</c:v>
                </c:pt>
                <c:pt idx="1">
                  <c:v>2032.0</c:v>
                </c:pt>
                <c:pt idx="2">
                  <c:v>2039.0</c:v>
                </c:pt>
                <c:pt idx="3">
                  <c:v>2110.0</c:v>
                </c:pt>
                <c:pt idx="4">
                  <c:v>2207.0</c:v>
                </c:pt>
                <c:pt idx="5">
                  <c:v>2213.0</c:v>
                </c:pt>
              </c:numCache>
            </c:numRef>
          </c:xVal>
          <c:yVal>
            <c:numRef>
              <c:f>wB97xD!$P$206:$P$211</c:f>
              <c:numCache>
                <c:formatCode>0</c:formatCode>
                <c:ptCount val="6"/>
                <c:pt idx="0">
                  <c:v>1871.0</c:v>
                </c:pt>
                <c:pt idx="1">
                  <c:v>1883.0</c:v>
                </c:pt>
                <c:pt idx="2">
                  <c:v>1921.0</c:v>
                </c:pt>
                <c:pt idx="3">
                  <c:v>1963.0</c:v>
                </c:pt>
                <c:pt idx="4">
                  <c:v>2075.0</c:v>
                </c:pt>
                <c:pt idx="5">
                  <c:v>2075.0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6178600"/>
        <c:axId val="-1996173080"/>
      </c:scatterChart>
      <c:valAx>
        <c:axId val="-1996178600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6173080"/>
        <c:crosses val="autoZero"/>
        <c:crossBetween val="midCat"/>
        <c:majorUnit val="100.0"/>
        <c:minorUnit val="20.0"/>
      </c:valAx>
      <c:valAx>
        <c:axId val="-1996173080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6178600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wB97xD/def2TZVP w/ anharm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0220927783268791"/>
                  <c:y val="-0.0962550485877357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sz="1400" baseline="0"/>
                      <a:t>adjd. = 0.857(calcd.) + 198.21
R² = 0.98445</a:t>
                    </a:r>
                    <a:endParaRPr lang="en-US" sz="1400"/>
                  </a:p>
                </c:rich>
              </c:tx>
              <c:numFmt formatCode="General" sourceLinked="0"/>
            </c:trendlineLbl>
          </c:trendline>
          <c:xVal>
            <c:numRef>
              <c:f>wB97xD!$Q$64:$Q$69</c:f>
              <c:numCache>
                <c:formatCode>0</c:formatCode>
                <c:ptCount val="6"/>
                <c:pt idx="0">
                  <c:v>1967.08</c:v>
                </c:pt>
                <c:pt idx="1">
                  <c:v>1975.58</c:v>
                </c:pt>
                <c:pt idx="2">
                  <c:v>1990.494</c:v>
                </c:pt>
                <c:pt idx="3">
                  <c:v>2049.513</c:v>
                </c:pt>
                <c:pt idx="4">
                  <c:v>2187.079</c:v>
                </c:pt>
                <c:pt idx="5">
                  <c:v>2198.049</c:v>
                </c:pt>
              </c:numCache>
            </c:numRef>
          </c:xVal>
          <c:yVal>
            <c:numRef>
              <c:f>wB97xD!$P$64:$P$69</c:f>
              <c:numCache>
                <c:formatCode>0</c:formatCode>
                <c:ptCount val="6"/>
                <c:pt idx="0">
                  <c:v>1871.0</c:v>
                </c:pt>
                <c:pt idx="1">
                  <c:v>1883.0</c:v>
                </c:pt>
                <c:pt idx="2">
                  <c:v>1921.0</c:v>
                </c:pt>
                <c:pt idx="3">
                  <c:v>1963.0</c:v>
                </c:pt>
                <c:pt idx="4">
                  <c:v>2075.0</c:v>
                </c:pt>
                <c:pt idx="5">
                  <c:v>2075.0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6134792"/>
        <c:axId val="-1996129272"/>
      </c:scatterChart>
      <c:valAx>
        <c:axId val="-1996134792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6129272"/>
        <c:crosses val="autoZero"/>
        <c:crossBetween val="midCat"/>
        <c:majorUnit val="100.0"/>
        <c:minorUnit val="20.0"/>
      </c:valAx>
      <c:valAx>
        <c:axId val="-1996129272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6134792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BP86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234030881388436"/>
                  <c:y val="-0.0982605013639505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sz="1400" baseline="0"/>
                      <a:t>adjd. = 0.9817(calcd.) + 47.772
R² = 0.99157</a:t>
                    </a:r>
                    <a:endParaRPr lang="en-US" sz="1400"/>
                  </a:p>
                </c:rich>
              </c:tx>
              <c:numFmt formatCode="General" sourceLinked="0"/>
            </c:trendlineLbl>
          </c:trendline>
          <c:xVal>
            <c:numRef>
              <c:f>'BP86'!$J$4:$J$9</c:f>
              <c:numCache>
                <c:formatCode>0</c:formatCode>
                <c:ptCount val="6"/>
                <c:pt idx="0">
                  <c:v>1863.0</c:v>
                </c:pt>
                <c:pt idx="1">
                  <c:v>1879.0</c:v>
                </c:pt>
                <c:pt idx="2">
                  <c:v>1899.0</c:v>
                </c:pt>
                <c:pt idx="3">
                  <c:v>1940.0</c:v>
                </c:pt>
                <c:pt idx="4">
                  <c:v>2064.0</c:v>
                </c:pt>
                <c:pt idx="5">
                  <c:v>2071.0</c:v>
                </c:pt>
              </c:numCache>
            </c:numRef>
          </c:xVal>
          <c:yVal>
            <c:numRef>
              <c:f>'BP86'!$I$4:$I$9</c:f>
              <c:numCache>
                <c:formatCode>0</c:formatCode>
                <c:ptCount val="6"/>
                <c:pt idx="0">
                  <c:v>1871.0</c:v>
                </c:pt>
                <c:pt idx="1">
                  <c:v>1883.0</c:v>
                </c:pt>
                <c:pt idx="2">
                  <c:v>1921.0</c:v>
                </c:pt>
                <c:pt idx="3">
                  <c:v>1963.0</c:v>
                </c:pt>
                <c:pt idx="4">
                  <c:v>2075.0</c:v>
                </c:pt>
                <c:pt idx="5">
                  <c:v>2075.0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8881848"/>
        <c:axId val="-1999176728"/>
      </c:scatterChart>
      <c:valAx>
        <c:axId val="-1998881848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9176728"/>
        <c:crosses val="autoZero"/>
        <c:crossBetween val="midCat"/>
        <c:majorUnit val="100.0"/>
        <c:minorUnit val="20.0"/>
      </c:valAx>
      <c:valAx>
        <c:axId val="-1999176728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8881848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BP86 - Model E</a:t>
            </a:r>
          </a:p>
        </c:rich>
      </c:tx>
      <c:layout>
        <c:manualLayout>
          <c:xMode val="edge"/>
          <c:yMode val="edge"/>
          <c:x val="0.435259138014855"/>
          <c:y val="0.01263627945480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BP86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0874102931195697"/>
                  <c:y val="-0.12580328264670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'BP86'!$D$66:$D$71</c:f>
              <c:numCache>
                <c:formatCode>0</c:formatCode>
                <c:ptCount val="6"/>
                <c:pt idx="0">
                  <c:v>1907.3381712627</c:v>
                </c:pt>
                <c:pt idx="1">
                  <c:v>1925.593613933237</c:v>
                </c:pt>
                <c:pt idx="2">
                  <c:v>1935.201741654572</c:v>
                </c:pt>
                <c:pt idx="3">
                  <c:v>1961.143686502177</c:v>
                </c:pt>
                <c:pt idx="4">
                  <c:v>2004.380261248186</c:v>
                </c:pt>
                <c:pt idx="5">
                  <c:v>2084.127721335269</c:v>
                </c:pt>
              </c:numCache>
            </c:numRef>
          </c:xVal>
          <c:yVal>
            <c:numRef>
              <c:f>'BP86'!$B$66:$B$71</c:f>
              <c:numCache>
                <c:formatCode>0</c:formatCode>
                <c:ptCount val="6"/>
                <c:pt idx="0">
                  <c:v>1877.0</c:v>
                </c:pt>
                <c:pt idx="1">
                  <c:v>1909.0</c:v>
                </c:pt>
                <c:pt idx="2">
                  <c:v>1946.0</c:v>
                </c:pt>
                <c:pt idx="3">
                  <c:v>1968.0</c:v>
                </c:pt>
                <c:pt idx="4">
                  <c:v>2044.0</c:v>
                </c:pt>
                <c:pt idx="5">
                  <c:v>2070.0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8877512"/>
        <c:axId val="-1998759848"/>
      </c:scatterChart>
      <c:valAx>
        <c:axId val="-1998877512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8759848"/>
        <c:crosses val="autoZero"/>
        <c:crossBetween val="midCat"/>
        <c:majorUnit val="100.0"/>
        <c:minorUnit val="20.0"/>
      </c:valAx>
      <c:valAx>
        <c:axId val="-1998759848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8877512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B3LYP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BP86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8819680958182"/>
                  <c:y val="-0.136777609441457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sz="1400" baseline="0"/>
                      <a:t>adjd. = 0.8493(calcd.) + 230.78
R² = 0.97543</a:t>
                    </a:r>
                    <a:endParaRPr lang="en-US" sz="1400"/>
                  </a:p>
                </c:rich>
              </c:tx>
              <c:numFmt formatCode="General" sourceLinked="0"/>
            </c:trendlineLbl>
          </c:trendline>
          <c:xVal>
            <c:numRef>
              <c:f>B3LYP!$J$4:$J$9</c:f>
              <c:numCache>
                <c:formatCode>0</c:formatCode>
                <c:ptCount val="6"/>
                <c:pt idx="0">
                  <c:v>1945.0</c:v>
                </c:pt>
                <c:pt idx="1">
                  <c:v>1965.0</c:v>
                </c:pt>
                <c:pt idx="2">
                  <c:v>1965.0</c:v>
                </c:pt>
                <c:pt idx="3">
                  <c:v>2026.0</c:v>
                </c:pt>
                <c:pt idx="4">
                  <c:v>2171.0</c:v>
                </c:pt>
                <c:pt idx="5">
                  <c:v>2177.0</c:v>
                </c:pt>
              </c:numCache>
            </c:numRef>
          </c:xVal>
          <c:yVal>
            <c:numRef>
              <c:f>B3LYP!$I$4:$I$9</c:f>
              <c:numCache>
                <c:formatCode>0</c:formatCode>
                <c:ptCount val="6"/>
                <c:pt idx="0">
                  <c:v>1871.0</c:v>
                </c:pt>
                <c:pt idx="1">
                  <c:v>1883.0</c:v>
                </c:pt>
                <c:pt idx="2">
                  <c:v>1921.0</c:v>
                </c:pt>
                <c:pt idx="3">
                  <c:v>1963.0</c:v>
                </c:pt>
                <c:pt idx="4">
                  <c:v>2075.0</c:v>
                </c:pt>
                <c:pt idx="5">
                  <c:v>2075.0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0573960"/>
        <c:axId val="-2000579384"/>
      </c:scatterChart>
      <c:valAx>
        <c:axId val="-2000573960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2000579384"/>
        <c:crosses val="autoZero"/>
        <c:crossBetween val="midCat"/>
        <c:majorUnit val="100.0"/>
        <c:minorUnit val="20.0"/>
      </c:valAx>
      <c:valAx>
        <c:axId val="-2000579384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2000573960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B3LYP - Model E</a:t>
            </a:r>
          </a:p>
        </c:rich>
      </c:tx>
      <c:layout>
        <c:manualLayout>
          <c:xMode val="edge"/>
          <c:yMode val="edge"/>
          <c:x val="0.435259138014855"/>
          <c:y val="0.01263627945480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B3LYP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0874102931195697"/>
                  <c:y val="-0.12580328264670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B3LYP!$D$66:$D$71</c:f>
              <c:numCache>
                <c:formatCode>0</c:formatCode>
                <c:ptCount val="6"/>
                <c:pt idx="0">
                  <c:v>1908.459119496855</c:v>
                </c:pt>
                <c:pt idx="1">
                  <c:v>1921.782389937107</c:v>
                </c:pt>
                <c:pt idx="2">
                  <c:v>1925.11320754717</c:v>
                </c:pt>
                <c:pt idx="3">
                  <c:v>1960.919496855346</c:v>
                </c:pt>
                <c:pt idx="4">
                  <c:v>2089.988679245283</c:v>
                </c:pt>
                <c:pt idx="5">
                  <c:v>2082.494339622642</c:v>
                </c:pt>
              </c:numCache>
            </c:numRef>
          </c:xVal>
          <c:yVal>
            <c:numRef>
              <c:f>B3LYP!$B$66:$B$71</c:f>
              <c:numCache>
                <c:formatCode>0</c:formatCode>
                <c:ptCount val="6"/>
                <c:pt idx="0">
                  <c:v>1877.0</c:v>
                </c:pt>
                <c:pt idx="1">
                  <c:v>1909.0</c:v>
                </c:pt>
                <c:pt idx="2">
                  <c:v>1946.0</c:v>
                </c:pt>
                <c:pt idx="3">
                  <c:v>1968.0</c:v>
                </c:pt>
                <c:pt idx="4">
                  <c:v>2044.0</c:v>
                </c:pt>
                <c:pt idx="5">
                  <c:v>2070.0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0621560"/>
        <c:axId val="-2000626936"/>
      </c:scatterChart>
      <c:valAx>
        <c:axId val="-2000621560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2000626936"/>
        <c:crosses val="autoZero"/>
        <c:crossBetween val="midCat"/>
        <c:majorUnit val="100.0"/>
        <c:minorUnit val="20.0"/>
      </c:valAx>
      <c:valAx>
        <c:axId val="-2000626936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2000621560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TPSS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BP86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269036843808734"/>
                  <c:y val="-0.110248755690888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sz="1400" baseline="0"/>
                      <a:t>adjd. = 0.9258(calcd.) + 143.65
R² = 0.98872</a:t>
                    </a:r>
                    <a:endParaRPr lang="en-US" sz="1400"/>
                  </a:p>
                </c:rich>
              </c:tx>
              <c:numFmt formatCode="General" sourceLinked="0"/>
            </c:trendlineLbl>
          </c:trendline>
          <c:xVal>
            <c:numRef>
              <c:f>TPSS!$J$4:$J$9</c:f>
              <c:numCache>
                <c:formatCode>0</c:formatCode>
                <c:ptCount val="6"/>
                <c:pt idx="0">
                  <c:v>1873.0</c:v>
                </c:pt>
                <c:pt idx="1">
                  <c:v>1891.0</c:v>
                </c:pt>
                <c:pt idx="2">
                  <c:v>1908.0</c:v>
                </c:pt>
                <c:pt idx="3">
                  <c:v>1952.0</c:v>
                </c:pt>
                <c:pt idx="4">
                  <c:v>2086.0</c:v>
                </c:pt>
                <c:pt idx="5">
                  <c:v>2092.0</c:v>
                </c:pt>
              </c:numCache>
            </c:numRef>
          </c:xVal>
          <c:yVal>
            <c:numRef>
              <c:f>TPSS!$I$4:$I$9</c:f>
              <c:numCache>
                <c:formatCode>0</c:formatCode>
                <c:ptCount val="6"/>
                <c:pt idx="0">
                  <c:v>1871.0</c:v>
                </c:pt>
                <c:pt idx="1">
                  <c:v>1883.0</c:v>
                </c:pt>
                <c:pt idx="2">
                  <c:v>1921.0</c:v>
                </c:pt>
                <c:pt idx="3">
                  <c:v>1963.0</c:v>
                </c:pt>
                <c:pt idx="4">
                  <c:v>2075.0</c:v>
                </c:pt>
                <c:pt idx="5">
                  <c:v>2075.0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9212584"/>
        <c:axId val="-1999157816"/>
      </c:scatterChart>
      <c:valAx>
        <c:axId val="-1999212584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9157816"/>
        <c:crosses val="autoZero"/>
        <c:crossBetween val="midCat"/>
        <c:majorUnit val="100.0"/>
        <c:minorUnit val="20.0"/>
      </c:valAx>
      <c:valAx>
        <c:axId val="-1999157816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9212584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TPSS - Model E</a:t>
            </a:r>
          </a:p>
        </c:rich>
      </c:tx>
      <c:layout>
        <c:manualLayout>
          <c:xMode val="edge"/>
          <c:yMode val="edge"/>
          <c:x val="0.421637019340995"/>
          <c:y val="0.01684837260640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B3LYP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0874102931195697"/>
                  <c:y val="-0.12580328264670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TPSS!$D$66:$D$71</c:f>
              <c:numCache>
                <c:formatCode>0</c:formatCode>
                <c:ptCount val="6"/>
                <c:pt idx="0">
                  <c:v>1907.691256830601</c:v>
                </c:pt>
                <c:pt idx="1">
                  <c:v>1925.77868852459</c:v>
                </c:pt>
                <c:pt idx="2">
                  <c:v>1933.013661202186</c:v>
                </c:pt>
                <c:pt idx="3">
                  <c:v>1961.049180327869</c:v>
                </c:pt>
                <c:pt idx="4">
                  <c:v>2006.267759562842</c:v>
                </c:pt>
                <c:pt idx="5">
                  <c:v>2083.139344262295</c:v>
                </c:pt>
              </c:numCache>
            </c:numRef>
          </c:xVal>
          <c:yVal>
            <c:numRef>
              <c:f>TPSS!$B$66:$B$71</c:f>
              <c:numCache>
                <c:formatCode>0</c:formatCode>
                <c:ptCount val="6"/>
                <c:pt idx="0">
                  <c:v>1877.0</c:v>
                </c:pt>
                <c:pt idx="1">
                  <c:v>1909.0</c:v>
                </c:pt>
                <c:pt idx="2">
                  <c:v>1946.0</c:v>
                </c:pt>
                <c:pt idx="3">
                  <c:v>1968.0</c:v>
                </c:pt>
                <c:pt idx="4">
                  <c:v>2044.0</c:v>
                </c:pt>
                <c:pt idx="5">
                  <c:v>2070.0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9218248"/>
        <c:axId val="-1998791096"/>
      </c:scatterChart>
      <c:valAx>
        <c:axId val="-1999218248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8791096"/>
        <c:crosses val="autoZero"/>
        <c:crossBetween val="midCat"/>
        <c:majorUnit val="100.0"/>
        <c:minorUnit val="20.0"/>
      </c:valAx>
      <c:valAx>
        <c:axId val="-1998791096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9218248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wB97xD/def2TZVP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wB97xD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00616509654854076"/>
                  <c:y val="-0.0730017249660171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sz="1400" baseline="0"/>
                      <a:t>adjd. = 0.903(calcd.) + 74.2
R² = 0.985</a:t>
                    </a:r>
                    <a:endParaRPr lang="en-US" sz="1400"/>
                  </a:p>
                </c:rich>
              </c:tx>
              <c:numFmt formatCode="General" sourceLinked="0"/>
            </c:trendlineLbl>
          </c:trendline>
          <c:xVal>
            <c:numRef>
              <c:f>wB97xD!$Q$37:$Q$42</c:f>
              <c:numCache>
                <c:formatCode>0</c:formatCode>
                <c:ptCount val="6"/>
                <c:pt idx="0">
                  <c:v>2001.0</c:v>
                </c:pt>
                <c:pt idx="1">
                  <c:v>2015.0</c:v>
                </c:pt>
                <c:pt idx="2">
                  <c:v>2024.0</c:v>
                </c:pt>
                <c:pt idx="3">
                  <c:v>2086.0</c:v>
                </c:pt>
                <c:pt idx="4">
                  <c:v>2215.0</c:v>
                </c:pt>
                <c:pt idx="5">
                  <c:v>2220.0</c:v>
                </c:pt>
              </c:numCache>
            </c:numRef>
          </c:xVal>
          <c:yVal>
            <c:numRef>
              <c:f>wB97xD!$P$37:$P$42</c:f>
              <c:numCache>
                <c:formatCode>0</c:formatCode>
                <c:ptCount val="6"/>
                <c:pt idx="0">
                  <c:v>1871.0</c:v>
                </c:pt>
                <c:pt idx="1">
                  <c:v>1883.0</c:v>
                </c:pt>
                <c:pt idx="2">
                  <c:v>1921.0</c:v>
                </c:pt>
                <c:pt idx="3">
                  <c:v>1963.0</c:v>
                </c:pt>
                <c:pt idx="4">
                  <c:v>2075.0</c:v>
                </c:pt>
                <c:pt idx="5">
                  <c:v>2075.0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9137368"/>
        <c:axId val="-1999269576"/>
      </c:scatterChart>
      <c:valAx>
        <c:axId val="-1999137368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9269576"/>
        <c:crosses val="autoZero"/>
        <c:crossBetween val="midCat"/>
        <c:majorUnit val="100.0"/>
        <c:minorUnit val="20.0"/>
      </c:valAx>
      <c:valAx>
        <c:axId val="-1999269576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9137368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wB97xD+CPCM(AcN)</a:t>
            </a:r>
          </a:p>
        </c:rich>
      </c:tx>
      <c:layout>
        <c:manualLayout>
          <c:xMode val="edge"/>
          <c:yMode val="edge"/>
          <c:x val="0.291661549565346"/>
          <c:y val="0.033957866175926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0660947907"/>
          <c:y val="0.0314965893401044"/>
          <c:w val="0.732387577345399"/>
          <c:h val="0.784720000817687"/>
        </c:manualLayout>
      </c:layout>
      <c:scatterChart>
        <c:scatterStyle val="lineMarker"/>
        <c:varyColors val="0"/>
        <c:ser>
          <c:idx val="0"/>
          <c:order val="0"/>
          <c:tx>
            <c:v>wB97xD</c:v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32615292678852"/>
                  <c:y val="-0.0810192573855852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sz="1400" baseline="0"/>
                      <a:t>adjd. = 0.8809(calcd.) + 131.15
R² = 0.97279</a:t>
                    </a:r>
                    <a:endParaRPr lang="en-US" sz="1400"/>
                  </a:p>
                </c:rich>
              </c:tx>
              <c:numFmt formatCode="General" sourceLinked="0"/>
            </c:trendlineLbl>
          </c:trendline>
          <c:xVal>
            <c:numRef>
              <c:f>wB97xD!$Q$121:$Q$126</c:f>
              <c:numCache>
                <c:formatCode>0</c:formatCode>
                <c:ptCount val="6"/>
                <c:pt idx="0">
                  <c:v>1995.0</c:v>
                </c:pt>
                <c:pt idx="1">
                  <c:v>1999.0</c:v>
                </c:pt>
                <c:pt idx="2">
                  <c:v>2001.0</c:v>
                </c:pt>
                <c:pt idx="3">
                  <c:v>2080.0</c:v>
                </c:pt>
                <c:pt idx="4">
                  <c:v>2205.0</c:v>
                </c:pt>
                <c:pt idx="5">
                  <c:v>2209.0</c:v>
                </c:pt>
              </c:numCache>
            </c:numRef>
          </c:xVal>
          <c:yVal>
            <c:numRef>
              <c:f>wB97xD!$P$121:$P$126</c:f>
              <c:numCache>
                <c:formatCode>0</c:formatCode>
                <c:ptCount val="6"/>
                <c:pt idx="0">
                  <c:v>1871.0</c:v>
                </c:pt>
                <c:pt idx="1">
                  <c:v>1883.0</c:v>
                </c:pt>
                <c:pt idx="2">
                  <c:v>1921.0</c:v>
                </c:pt>
                <c:pt idx="3">
                  <c:v>1963.0</c:v>
                </c:pt>
                <c:pt idx="4">
                  <c:v>2075.0</c:v>
                </c:pt>
                <c:pt idx="5">
                  <c:v>2075.0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8868184"/>
        <c:axId val="-1999412424"/>
      </c:scatterChart>
      <c:valAx>
        <c:axId val="-1998868184"/>
        <c:scaling>
          <c:orientation val="minMax"/>
          <c:max val="2250.0"/>
          <c:min val="185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</a:t>
                </a:r>
              </a:p>
            </c:rich>
          </c:tx>
          <c:layout>
            <c:manualLayout>
              <c:xMode val="edge"/>
              <c:yMode val="edge"/>
              <c:x val="0.403349785789892"/>
              <c:y val="0.92614164106736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9412424"/>
        <c:crosses val="autoZero"/>
        <c:crossBetween val="midCat"/>
        <c:majorUnit val="100.0"/>
        <c:minorUnit val="20.0"/>
      </c:valAx>
      <c:valAx>
        <c:axId val="-1999412424"/>
        <c:scaling>
          <c:orientation val="minMax"/>
          <c:max val="2250.0"/>
          <c:min val="185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experimental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-1998868184"/>
        <c:crosses val="autoZero"/>
        <c:crossBetween val="midCat"/>
        <c:majorUnit val="100.0"/>
        <c:minorUnit val="20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7" Type="http://schemas.openxmlformats.org/officeDocument/2006/relationships/chart" Target="../charts/chart14.xml"/><Relationship Id="rId8" Type="http://schemas.openxmlformats.org/officeDocument/2006/relationships/chart" Target="../charts/chart15.xml"/><Relationship Id="rId9" Type="http://schemas.openxmlformats.org/officeDocument/2006/relationships/chart" Target="../charts/chart16.xml"/><Relationship Id="rId10" Type="http://schemas.openxmlformats.org/officeDocument/2006/relationships/chart" Target="../charts/chart17.xml"/><Relationship Id="rId11" Type="http://schemas.openxmlformats.org/officeDocument/2006/relationships/chart" Target="../charts/chart18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48539</xdr:colOff>
      <xdr:row>10</xdr:row>
      <xdr:rowOff>93377</xdr:rowOff>
    </xdr:from>
    <xdr:to>
      <xdr:col>11</xdr:col>
      <xdr:colOff>119778</xdr:colOff>
      <xdr:row>26</xdr:row>
      <xdr:rowOff>7236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26451</xdr:colOff>
      <xdr:row>10</xdr:row>
      <xdr:rowOff>159639</xdr:rowOff>
    </xdr:from>
    <xdr:to>
      <xdr:col>13</xdr:col>
      <xdr:colOff>97690</xdr:colOff>
      <xdr:row>26</xdr:row>
      <xdr:rowOff>73498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224118</xdr:colOff>
      <xdr:row>62</xdr:row>
      <xdr:rowOff>166302</xdr:rowOff>
    </xdr:from>
    <xdr:to>
      <xdr:col>14</xdr:col>
      <xdr:colOff>562348</xdr:colOff>
      <xdr:row>78</xdr:row>
      <xdr:rowOff>67168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66260</xdr:colOff>
      <xdr:row>10</xdr:row>
      <xdr:rowOff>82334</xdr:rowOff>
    </xdr:from>
    <xdr:to>
      <xdr:col>13</xdr:col>
      <xdr:colOff>31429</xdr:colOff>
      <xdr:row>25</xdr:row>
      <xdr:rowOff>183932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59764</xdr:colOff>
      <xdr:row>62</xdr:row>
      <xdr:rowOff>149412</xdr:rowOff>
    </xdr:from>
    <xdr:to>
      <xdr:col>14</xdr:col>
      <xdr:colOff>128405</xdr:colOff>
      <xdr:row>78</xdr:row>
      <xdr:rowOff>56775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59582</xdr:colOff>
      <xdr:row>10</xdr:row>
      <xdr:rowOff>82334</xdr:rowOff>
    </xdr:from>
    <xdr:to>
      <xdr:col>13</xdr:col>
      <xdr:colOff>130821</xdr:colOff>
      <xdr:row>25</xdr:row>
      <xdr:rowOff>183932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59764</xdr:colOff>
      <xdr:row>62</xdr:row>
      <xdr:rowOff>149412</xdr:rowOff>
    </xdr:from>
    <xdr:to>
      <xdr:col>14</xdr:col>
      <xdr:colOff>128405</xdr:colOff>
      <xdr:row>78</xdr:row>
      <xdr:rowOff>56775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201450</xdr:colOff>
      <xdr:row>43</xdr:row>
      <xdr:rowOff>82334</xdr:rowOff>
    </xdr:from>
    <xdr:to>
      <xdr:col>19</xdr:col>
      <xdr:colOff>394140</xdr:colOff>
      <xdr:row>58</xdr:row>
      <xdr:rowOff>183932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201450</xdr:colOff>
      <xdr:row>127</xdr:row>
      <xdr:rowOff>82334</xdr:rowOff>
    </xdr:from>
    <xdr:to>
      <xdr:col>19</xdr:col>
      <xdr:colOff>394140</xdr:colOff>
      <xdr:row>142</xdr:row>
      <xdr:rowOff>183932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201450</xdr:colOff>
      <xdr:row>156</xdr:row>
      <xdr:rowOff>82334</xdr:rowOff>
    </xdr:from>
    <xdr:to>
      <xdr:col>19</xdr:col>
      <xdr:colOff>394140</xdr:colOff>
      <xdr:row>171</xdr:row>
      <xdr:rowOff>183932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144353</xdr:colOff>
      <xdr:row>435</xdr:row>
      <xdr:rowOff>26820</xdr:rowOff>
    </xdr:from>
    <xdr:to>
      <xdr:col>24</xdr:col>
      <xdr:colOff>692587</xdr:colOff>
      <xdr:row>450</xdr:row>
      <xdr:rowOff>196280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306058</xdr:colOff>
      <xdr:row>436</xdr:row>
      <xdr:rowOff>88349</xdr:rowOff>
    </xdr:from>
    <xdr:to>
      <xdr:col>18</xdr:col>
      <xdr:colOff>618435</xdr:colOff>
      <xdr:row>452</xdr:row>
      <xdr:rowOff>58238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265827</xdr:colOff>
      <xdr:row>454</xdr:row>
      <xdr:rowOff>120692</xdr:rowOff>
    </xdr:from>
    <xdr:to>
      <xdr:col>18</xdr:col>
      <xdr:colOff>578204</xdr:colOff>
      <xdr:row>471</xdr:row>
      <xdr:rowOff>120691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201450</xdr:colOff>
      <xdr:row>98</xdr:row>
      <xdr:rowOff>82334</xdr:rowOff>
    </xdr:from>
    <xdr:to>
      <xdr:col>19</xdr:col>
      <xdr:colOff>394140</xdr:colOff>
      <xdr:row>113</xdr:row>
      <xdr:rowOff>183932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26453</xdr:colOff>
      <xdr:row>16</xdr:row>
      <xdr:rowOff>38159</xdr:rowOff>
    </xdr:from>
    <xdr:to>
      <xdr:col>19</xdr:col>
      <xdr:colOff>682996</xdr:colOff>
      <xdr:row>31</xdr:row>
      <xdr:rowOff>139757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201450</xdr:colOff>
      <xdr:row>184</xdr:row>
      <xdr:rowOff>82334</xdr:rowOff>
    </xdr:from>
    <xdr:to>
      <xdr:col>19</xdr:col>
      <xdr:colOff>394140</xdr:colOff>
      <xdr:row>199</xdr:row>
      <xdr:rowOff>183932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201450</xdr:colOff>
      <xdr:row>212</xdr:row>
      <xdr:rowOff>82334</xdr:rowOff>
    </xdr:from>
    <xdr:to>
      <xdr:col>19</xdr:col>
      <xdr:colOff>394140</xdr:colOff>
      <xdr:row>227</xdr:row>
      <xdr:rowOff>183932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201450</xdr:colOff>
      <xdr:row>70</xdr:row>
      <xdr:rowOff>82334</xdr:rowOff>
    </xdr:from>
    <xdr:to>
      <xdr:col>19</xdr:col>
      <xdr:colOff>394140</xdr:colOff>
      <xdr:row>85</xdr:row>
      <xdr:rowOff>183932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0" defaultRowHeight="15" customHeight="1" zeroHeight="1" x14ac:dyDescent="0"/>
  <cols>
    <col min="1" max="1" width="18" style="13" customWidth="1"/>
    <col min="2" max="3" width="9.6640625" style="14" bestFit="1" customWidth="1"/>
    <col min="4" max="4" width="14.5" style="25" hidden="1" customWidth="1"/>
    <col min="5" max="12" width="10.83203125" style="13" hidden="1" customWidth="1"/>
    <col min="13" max="21" width="0" style="13" hidden="1" customWidth="1"/>
    <col min="22" max="16384" width="10.83203125" style="13" hidden="1"/>
  </cols>
  <sheetData>
    <row r="1" spans="1:5" s="12" customFormat="1" ht="16">
      <c r="A1" s="9"/>
      <c r="B1" s="101" t="s">
        <v>224</v>
      </c>
      <c r="C1" s="11" t="s">
        <v>392</v>
      </c>
      <c r="D1" s="25"/>
    </row>
    <row r="2" spans="1:5">
      <c r="A2" s="13" t="s">
        <v>64</v>
      </c>
    </row>
    <row r="3" spans="1:5">
      <c r="A3" s="25"/>
      <c r="B3" s="15"/>
      <c r="C3" s="29"/>
    </row>
    <row r="4" spans="1:5">
      <c r="A4" s="25"/>
      <c r="B4" s="15"/>
      <c r="C4" s="29"/>
    </row>
    <row r="5" spans="1:5">
      <c r="A5" s="25" t="s">
        <v>3</v>
      </c>
      <c r="B5" s="15">
        <v>1.8</v>
      </c>
      <c r="C5" s="29" t="s">
        <v>226</v>
      </c>
    </row>
    <row r="6" spans="1:5">
      <c r="A6" s="25" t="s">
        <v>4</v>
      </c>
      <c r="B6" s="15" t="s">
        <v>225</v>
      </c>
      <c r="C6" s="29" t="s">
        <v>227</v>
      </c>
    </row>
    <row r="7" spans="1:5">
      <c r="A7" s="25" t="s">
        <v>5</v>
      </c>
      <c r="B7" s="15">
        <v>2.25</v>
      </c>
      <c r="C7" s="29" t="s">
        <v>228</v>
      </c>
    </row>
    <row r="8" spans="1:5">
      <c r="A8" s="25" t="s">
        <v>63</v>
      </c>
      <c r="B8" s="15">
        <v>2.5099999999999998</v>
      </c>
      <c r="C8" s="29">
        <v>2.4900000000000002</v>
      </c>
    </row>
    <row r="9" spans="1:5" s="24" customFormat="1">
      <c r="A9" s="25" t="s">
        <v>62</v>
      </c>
      <c r="B9" s="15">
        <v>3.05</v>
      </c>
      <c r="C9" s="29">
        <v>3.07</v>
      </c>
      <c r="D9" s="25"/>
      <c r="E9" s="13"/>
    </row>
    <row r="10" spans="1:5">
      <c r="A10" s="25" t="s">
        <v>78</v>
      </c>
      <c r="B10" s="15">
        <v>1.82</v>
      </c>
      <c r="C10" s="29">
        <v>1.82</v>
      </c>
      <c r="E10" s="24"/>
    </row>
    <row r="11" spans="1:5" s="18" customFormat="1">
      <c r="A11" s="25" t="s">
        <v>77</v>
      </c>
      <c r="B11" s="15"/>
      <c r="C11" s="16">
        <v>1.6303454388564495E-2</v>
      </c>
      <c r="D11" s="30"/>
      <c r="E11" s="24"/>
    </row>
    <row r="12" spans="1:5" s="18" customFormat="1">
      <c r="A12" s="30" t="s">
        <v>89</v>
      </c>
      <c r="B12" s="1"/>
      <c r="C12" s="2">
        <v>6.3000000000000611E-2</v>
      </c>
      <c r="D12" s="30"/>
      <c r="E12" s="24"/>
    </row>
    <row r="13" spans="1:5" s="18" customFormat="1">
      <c r="A13" s="30" t="s">
        <v>90</v>
      </c>
      <c r="B13" s="1"/>
      <c r="C13" s="2">
        <v>-2.0849999999999369E-2</v>
      </c>
      <c r="D13" s="30"/>
      <c r="E13" s="24"/>
    </row>
    <row r="14" spans="1:5" s="18" customFormat="1">
      <c r="A14" s="30" t="s">
        <v>91</v>
      </c>
      <c r="B14" s="1"/>
      <c r="C14" s="2">
        <v>4.4250000000001233E-2</v>
      </c>
      <c r="D14" s="30"/>
      <c r="E14" s="24"/>
    </row>
    <row r="15" spans="1:5" s="18" customFormat="1">
      <c r="A15" s="25" t="s">
        <v>229</v>
      </c>
      <c r="B15" s="15"/>
      <c r="C15" s="16">
        <v>9.5699999999999993E-2</v>
      </c>
      <c r="D15" s="30"/>
      <c r="E15" s="13"/>
    </row>
    <row r="16" spans="1:5" s="18" customFormat="1">
      <c r="A16" s="13"/>
      <c r="B16" s="17"/>
      <c r="C16" s="14"/>
      <c r="D16" s="25"/>
    </row>
    <row r="17" spans="1:5" s="18" customFormat="1">
      <c r="A17" s="18" t="s">
        <v>9</v>
      </c>
      <c r="D17" s="26"/>
    </row>
    <row r="18" spans="1:5" s="18" customFormat="1">
      <c r="A18" s="20"/>
      <c r="B18" s="18" t="s">
        <v>404</v>
      </c>
      <c r="D18" s="26"/>
    </row>
    <row r="19" spans="1:5" s="18" customFormat="1">
      <c r="A19" s="20"/>
      <c r="B19" s="46">
        <v>1993</v>
      </c>
      <c r="C19" s="20">
        <v>2122</v>
      </c>
      <c r="D19" s="26"/>
    </row>
    <row r="20" spans="1:5" s="18" customFormat="1">
      <c r="A20" s="20"/>
      <c r="B20" s="46">
        <v>2033</v>
      </c>
      <c r="C20" s="20">
        <v>2128</v>
      </c>
      <c r="D20" s="26"/>
    </row>
    <row r="21" spans="1:5" s="18" customFormat="1">
      <c r="A21" s="20"/>
      <c r="B21" s="46">
        <v>2072</v>
      </c>
      <c r="C21" s="20">
        <v>2134</v>
      </c>
      <c r="D21" s="26"/>
    </row>
    <row r="22" spans="1:5">
      <c r="A22" s="20"/>
      <c r="B22" s="46"/>
      <c r="C22" s="20">
        <v>2147</v>
      </c>
      <c r="D22" s="26"/>
      <c r="E22" s="18"/>
    </row>
    <row r="23" spans="1:5" s="24" customFormat="1">
      <c r="A23" s="21"/>
      <c r="B23" s="46"/>
      <c r="C23" s="20">
        <v>2151</v>
      </c>
      <c r="D23" s="26"/>
      <c r="E23" s="18"/>
    </row>
    <row r="24" spans="1:5" s="22" customFormat="1">
      <c r="A24" s="21"/>
      <c r="B24" s="46"/>
      <c r="C24" s="20">
        <v>2202</v>
      </c>
      <c r="D24" s="26"/>
      <c r="E24" s="18"/>
    </row>
    <row r="25" spans="1:5" s="5" customFormat="1">
      <c r="A25" s="24"/>
      <c r="B25" s="19"/>
      <c r="C25" s="18"/>
      <c r="D25" s="26"/>
      <c r="E25" s="13"/>
    </row>
    <row r="26" spans="1:5">
      <c r="A26" s="44" t="s">
        <v>29</v>
      </c>
      <c r="B26" s="46">
        <v>2032.6666666666667</v>
      </c>
      <c r="C26" s="20">
        <v>2147.3333333333335</v>
      </c>
      <c r="D26" s="27"/>
      <c r="E26" s="24"/>
    </row>
    <row r="27" spans="1:5">
      <c r="A27" s="7" t="s">
        <v>31</v>
      </c>
      <c r="B27" s="48"/>
      <c r="C27" s="3">
        <v>114.66666666666674</v>
      </c>
      <c r="D27" s="28"/>
      <c r="E27" s="22"/>
    </row>
    <row r="28" spans="1:5">
      <c r="A28" s="23"/>
      <c r="B28" s="47"/>
      <c r="C28" s="21"/>
      <c r="D28" s="23"/>
      <c r="E28" s="5"/>
    </row>
    <row r="29" spans="1:5">
      <c r="A29" s="8"/>
      <c r="B29" s="6"/>
      <c r="C29" s="4"/>
      <c r="D29" s="8"/>
    </row>
    <row r="30" spans="1:5">
      <c r="C30" s="18"/>
    </row>
    <row r="31" spans="1:5">
      <c r="A31" s="13" t="s">
        <v>88</v>
      </c>
      <c r="B31" s="51"/>
      <c r="C31" s="51"/>
    </row>
    <row r="32" spans="1:5">
      <c r="A32" s="25"/>
      <c r="B32" s="51"/>
      <c r="C32" s="51"/>
    </row>
    <row r="33" spans="1:3">
      <c r="A33" s="25"/>
      <c r="B33" s="51"/>
      <c r="C33" s="51"/>
    </row>
    <row r="34" spans="1:3">
      <c r="A34" s="25" t="s">
        <v>83</v>
      </c>
      <c r="B34" s="51">
        <v>1.7998999999999998</v>
      </c>
      <c r="C34" s="51">
        <v>1.7964249999999999</v>
      </c>
    </row>
    <row r="35" spans="1:3">
      <c r="A35" s="25" t="s">
        <v>86</v>
      </c>
      <c r="B35" s="51">
        <v>1.1355666666666666</v>
      </c>
      <c r="C35" s="51">
        <v>1.1354666666666666</v>
      </c>
    </row>
    <row r="36" spans="1:3">
      <c r="A36" s="25" t="s">
        <v>82</v>
      </c>
      <c r="B36" s="51">
        <v>2.2515999999999998</v>
      </c>
      <c r="C36" s="51">
        <v>2.26735</v>
      </c>
    </row>
    <row r="37" spans="1:3">
      <c r="A37" s="25" t="s">
        <v>81</v>
      </c>
      <c r="B37">
        <v>2.5105</v>
      </c>
      <c r="C37">
        <v>2.4906999999999999</v>
      </c>
    </row>
    <row r="38" spans="1:3">
      <c r="A38" s="25" t="s">
        <v>84</v>
      </c>
      <c r="B38" s="87">
        <v>3.0501</v>
      </c>
      <c r="C38">
        <v>3.0729000000000002</v>
      </c>
    </row>
    <row r="39" spans="1:3">
      <c r="A39" s="25" t="s">
        <v>85</v>
      </c>
      <c r="B39" s="51">
        <v>1.8207</v>
      </c>
      <c r="C39" s="51">
        <v>1.8205499999999999</v>
      </c>
    </row>
    <row r="40" spans="1:3"/>
    <row r="41" spans="1:3">
      <c r="A41" s="13" t="s">
        <v>37</v>
      </c>
      <c r="B41" s="100"/>
    </row>
    <row r="42" spans="1:3">
      <c r="A42" s="13" t="s">
        <v>79</v>
      </c>
      <c r="B42" s="100"/>
    </row>
    <row r="43" spans="1:3">
      <c r="A43" s="13" t="s">
        <v>80</v>
      </c>
      <c r="B43" s="100">
        <v>6</v>
      </c>
      <c r="C43" s="14">
        <v>-2.0849999999999369E-2</v>
      </c>
    </row>
    <row r="44" spans="1:3">
      <c r="B44" s="100">
        <v>6</v>
      </c>
      <c r="C44" s="14">
        <v>-5.9999999999993392E-4</v>
      </c>
    </row>
    <row r="45" spans="1:3">
      <c r="B45" s="100">
        <v>4</v>
      </c>
      <c r="C45" s="14">
        <v>6.3000000000000611E-2</v>
      </c>
    </row>
    <row r="46" spans="1:3">
      <c r="B46" s="100">
        <v>1</v>
      </c>
      <c r="C46" s="14">
        <v>-1.980000000000004E-2</v>
      </c>
    </row>
    <row r="47" spans="1:3">
      <c r="B47" s="100">
        <v>1</v>
      </c>
      <c r="C47" s="14">
        <v>2.2800000000000153E-2</v>
      </c>
    </row>
    <row r="48" spans="1:3">
      <c r="B48" s="100">
        <v>2</v>
      </c>
      <c r="C48" s="14">
        <v>-3.00000000000189E-4</v>
      </c>
    </row>
    <row r="49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3"/>
  <sheetViews>
    <sheetView tabSelected="1" workbookViewId="0">
      <pane xSplit="2" topLeftCell="C1" activePane="topRight" state="frozen"/>
      <selection activeCell="A364" sqref="A364"/>
      <selection pane="topRight"/>
    </sheetView>
  </sheetViews>
  <sheetFormatPr baseColWidth="10" defaultColWidth="0" defaultRowHeight="15" zeroHeight="1" x14ac:dyDescent="0"/>
  <cols>
    <col min="1" max="1" width="21.6640625" style="13" customWidth="1"/>
    <col min="2" max="2" width="9.6640625" style="14" bestFit="1" customWidth="1"/>
    <col min="3" max="3" width="10.33203125" style="14" customWidth="1"/>
    <col min="4" max="4" width="9.83203125" style="14" customWidth="1"/>
    <col min="5" max="5" width="9.6640625" style="14" bestFit="1" customWidth="1"/>
    <col min="6" max="6" width="11.5" style="14" bestFit="1" customWidth="1"/>
    <col min="7" max="7" width="9.6640625" style="14" bestFit="1" customWidth="1"/>
    <col min="8" max="8" width="9.83203125" style="14" bestFit="1" customWidth="1"/>
    <col min="9" max="9" width="9.6640625" style="14" customWidth="1"/>
    <col min="10" max="10" width="9.83203125" style="14" customWidth="1"/>
    <col min="11" max="11" width="9.6640625" style="14" customWidth="1"/>
    <col min="12" max="12" width="10.1640625" style="14" bestFit="1" customWidth="1"/>
    <col min="13" max="14" width="9.6640625" style="14" bestFit="1" customWidth="1"/>
    <col min="15" max="16" width="10" style="13" customWidth="1"/>
    <col min="17" max="17" width="8.83203125" style="13" customWidth="1"/>
    <col min="18" max="18" width="9.83203125" style="13" customWidth="1"/>
    <col min="19" max="19" width="10.83203125" style="13" customWidth="1"/>
    <col min="20" max="20" width="9.83203125" style="13" customWidth="1"/>
    <col min="21" max="21" width="11.83203125" style="13" customWidth="1"/>
    <col min="22" max="22" width="9.83203125" style="13" customWidth="1"/>
    <col min="23" max="23" width="12.6640625" style="13" customWidth="1"/>
    <col min="24" max="27" width="10.83203125" style="13" customWidth="1"/>
    <col min="28" max="29" width="10.83203125" style="13" hidden="1" customWidth="1"/>
    <col min="30" max="30" width="11.83203125" style="13" hidden="1" customWidth="1"/>
    <col min="31" max="31" width="13" style="13" hidden="1" customWidth="1"/>
    <col min="32" max="32" width="12.6640625" style="13" hidden="1" customWidth="1"/>
    <col min="33" max="16384" width="10.83203125" style="13" hidden="1"/>
  </cols>
  <sheetData>
    <row r="1" spans="1:23" ht="18">
      <c r="A1" s="110" t="s">
        <v>266</v>
      </c>
    </row>
    <row r="2" spans="1:23"/>
    <row r="3" spans="1:23" ht="15" customHeight="1">
      <c r="B3" s="106" t="s">
        <v>255</v>
      </c>
      <c r="C3" s="106" t="s">
        <v>257</v>
      </c>
      <c r="D3" s="106" t="s">
        <v>256</v>
      </c>
      <c r="E3" s="106" t="s">
        <v>256</v>
      </c>
      <c r="F3" s="17" t="s">
        <v>258</v>
      </c>
      <c r="G3" s="25"/>
      <c r="H3" s="25"/>
      <c r="I3" s="13"/>
      <c r="J3" s="13"/>
      <c r="K3" s="13"/>
      <c r="L3" s="13"/>
      <c r="M3" s="13"/>
      <c r="N3" s="13"/>
    </row>
    <row r="4" spans="1:23" ht="15" customHeight="1">
      <c r="A4" s="35" t="s">
        <v>254</v>
      </c>
      <c r="F4" s="14" t="s">
        <v>118</v>
      </c>
      <c r="G4" s="25"/>
      <c r="H4" s="25"/>
      <c r="I4" s="25"/>
      <c r="J4" s="25"/>
      <c r="K4" s="25"/>
      <c r="L4" s="25"/>
      <c r="M4" s="25"/>
      <c r="N4" s="25"/>
    </row>
    <row r="5" spans="1:23" s="12" customFormat="1">
      <c r="A5" s="99"/>
      <c r="B5" s="103" t="s">
        <v>224</v>
      </c>
      <c r="C5" s="103" t="s">
        <v>221</v>
      </c>
      <c r="D5" s="103" t="s">
        <v>220</v>
      </c>
      <c r="E5" s="103" t="s">
        <v>32</v>
      </c>
      <c r="F5" s="103" t="s">
        <v>267</v>
      </c>
      <c r="G5" s="25"/>
      <c r="H5" s="25"/>
      <c r="I5" s="25"/>
      <c r="J5" s="25"/>
      <c r="K5" s="25"/>
      <c r="L5" s="25"/>
      <c r="M5" s="25"/>
      <c r="N5" s="25"/>
      <c r="O5" s="19" t="s">
        <v>263</v>
      </c>
      <c r="Q5" s="32"/>
      <c r="R5" s="32"/>
      <c r="S5" s="13"/>
      <c r="T5" s="32"/>
      <c r="U5" s="13"/>
      <c r="V5" s="13"/>
      <c r="W5" s="13"/>
    </row>
    <row r="6" spans="1:23">
      <c r="A6" s="18" t="s">
        <v>9</v>
      </c>
      <c r="B6" s="18"/>
      <c r="C6" s="18"/>
      <c r="D6" s="18"/>
      <c r="E6" s="18"/>
      <c r="F6" s="18"/>
      <c r="G6" s="25"/>
      <c r="H6" s="25"/>
      <c r="I6" s="25"/>
      <c r="J6" s="25"/>
      <c r="K6" s="25"/>
      <c r="L6" s="25"/>
      <c r="M6" s="25"/>
      <c r="N6" s="25"/>
      <c r="P6" s="18"/>
      <c r="Q6" s="32"/>
      <c r="R6" s="32"/>
      <c r="T6" s="32"/>
    </row>
    <row r="7" spans="1:23">
      <c r="A7" s="18" t="s">
        <v>404</v>
      </c>
      <c r="B7" s="20">
        <v>1993</v>
      </c>
      <c r="C7" s="20">
        <v>1919</v>
      </c>
      <c r="D7" s="20">
        <v>1867</v>
      </c>
      <c r="E7" s="20">
        <v>1871</v>
      </c>
      <c r="F7" s="20">
        <v>1904</v>
      </c>
      <c r="G7" s="20"/>
      <c r="H7" s="25"/>
      <c r="I7" s="25"/>
      <c r="J7" s="25"/>
      <c r="K7" s="25"/>
      <c r="L7" s="25"/>
      <c r="M7" s="25"/>
      <c r="N7" s="25"/>
      <c r="O7" s="108"/>
      <c r="P7" s="107" t="s">
        <v>253</v>
      </c>
      <c r="Q7" s="103" t="s">
        <v>260</v>
      </c>
      <c r="R7" s="103" t="s">
        <v>261</v>
      </c>
      <c r="S7" s="54" t="s">
        <v>41</v>
      </c>
      <c r="T7" s="103" t="s">
        <v>262</v>
      </c>
      <c r="U7" s="54" t="s">
        <v>41</v>
      </c>
    </row>
    <row r="8" spans="1:23">
      <c r="A8" s="20"/>
      <c r="B8" s="20">
        <v>2033</v>
      </c>
      <c r="C8" s="20">
        <v>1944</v>
      </c>
      <c r="D8" s="20">
        <v>1880</v>
      </c>
      <c r="E8" s="20">
        <v>1883</v>
      </c>
      <c r="F8" s="20">
        <v>1993</v>
      </c>
      <c r="G8" s="20"/>
      <c r="H8" s="25"/>
      <c r="I8" s="25"/>
      <c r="J8" s="25"/>
      <c r="K8" s="25"/>
      <c r="L8" s="25"/>
      <c r="M8" s="25"/>
      <c r="N8" s="25"/>
      <c r="O8" s="18" t="s">
        <v>100</v>
      </c>
      <c r="P8" s="13" t="s">
        <v>224</v>
      </c>
      <c r="Q8" s="31">
        <v>2032.6666666666667</v>
      </c>
      <c r="R8" s="31">
        <v>2132.75</v>
      </c>
      <c r="S8" s="56">
        <v>100.08333333333326</v>
      </c>
      <c r="T8" s="31">
        <v>2001.6399193063571</v>
      </c>
      <c r="U8" s="56">
        <v>-31.026747360309628</v>
      </c>
    </row>
    <row r="9" spans="1:23">
      <c r="A9" s="20"/>
      <c r="B9" s="20">
        <v>2072</v>
      </c>
      <c r="C9" s="20">
        <v>1977</v>
      </c>
      <c r="D9" s="20">
        <v>1917</v>
      </c>
      <c r="E9" s="20">
        <v>1921</v>
      </c>
      <c r="F9" s="20">
        <v>2039</v>
      </c>
      <c r="G9" s="20"/>
      <c r="H9" s="25"/>
      <c r="I9" s="25"/>
      <c r="J9" s="25"/>
      <c r="K9" s="25"/>
      <c r="L9" s="25"/>
      <c r="M9" s="25"/>
      <c r="N9" s="25"/>
      <c r="O9" s="18"/>
      <c r="P9" s="13" t="s">
        <v>259</v>
      </c>
      <c r="Q9" s="31">
        <v>1966.75</v>
      </c>
      <c r="R9" s="31">
        <v>2081.25</v>
      </c>
      <c r="S9" s="56">
        <v>114.5</v>
      </c>
      <c r="T9" s="31">
        <v>1955.9623241301767</v>
      </c>
      <c r="U9" s="56">
        <v>-10.787675869823261</v>
      </c>
    </row>
    <row r="10" spans="1:23">
      <c r="A10" s="20"/>
      <c r="B10" s="20"/>
      <c r="C10" s="20">
        <v>2027</v>
      </c>
      <c r="D10" s="20"/>
      <c r="E10" s="20">
        <v>1963</v>
      </c>
      <c r="F10" s="20"/>
      <c r="G10" s="20"/>
      <c r="H10" s="25"/>
      <c r="I10" s="25"/>
      <c r="J10" s="25"/>
      <c r="K10" s="25"/>
      <c r="L10" s="25"/>
      <c r="M10" s="25"/>
      <c r="N10" s="25"/>
      <c r="O10" s="18"/>
      <c r="P10" s="13" t="s">
        <v>220</v>
      </c>
      <c r="Q10" s="31">
        <v>1888</v>
      </c>
      <c r="R10" s="31">
        <v>2031.190975</v>
      </c>
      <c r="S10" s="56">
        <v>143.19097499999998</v>
      </c>
      <c r="T10" s="31">
        <v>1911.5627925017438</v>
      </c>
      <c r="U10" s="56">
        <v>23.562792501743843</v>
      </c>
    </row>
    <row r="11" spans="1:23">
      <c r="A11" s="21"/>
      <c r="B11" s="21"/>
      <c r="C11" s="20"/>
      <c r="D11" s="21">
        <v>2029</v>
      </c>
      <c r="E11" s="21">
        <v>2075</v>
      </c>
      <c r="F11" s="21">
        <v>2119</v>
      </c>
      <c r="G11" s="21"/>
      <c r="H11" s="25"/>
      <c r="I11" s="25"/>
      <c r="J11" s="25"/>
      <c r="K11" s="25"/>
      <c r="L11" s="25"/>
      <c r="M11" s="25"/>
      <c r="N11" s="25"/>
      <c r="O11" s="18"/>
      <c r="P11" s="13" t="s">
        <v>32</v>
      </c>
      <c r="Q11" s="31">
        <v>1909.5</v>
      </c>
      <c r="R11" s="31">
        <v>2031.5</v>
      </c>
      <c r="S11" s="56">
        <v>122</v>
      </c>
      <c r="T11" s="31">
        <v>1911.8368802463908</v>
      </c>
      <c r="U11" s="56">
        <v>2.3368802463908196</v>
      </c>
    </row>
    <row r="12" spans="1:23">
      <c r="A12" s="21"/>
      <c r="B12" s="21"/>
      <c r="C12" s="21">
        <v>2103</v>
      </c>
      <c r="D12" s="20"/>
      <c r="E12" s="21">
        <v>2075</v>
      </c>
      <c r="F12" s="21">
        <v>2104</v>
      </c>
      <c r="G12" s="25"/>
      <c r="H12" s="25"/>
      <c r="I12" s="25"/>
      <c r="J12" s="25"/>
      <c r="K12" s="25"/>
      <c r="L12" s="25"/>
      <c r="M12" s="25"/>
      <c r="N12" s="25"/>
      <c r="O12" s="18" t="s">
        <v>101</v>
      </c>
      <c r="P12" s="13" t="s">
        <v>259</v>
      </c>
      <c r="Q12" s="31">
        <v>2103</v>
      </c>
      <c r="R12" s="31">
        <v>2204.5</v>
      </c>
      <c r="S12" s="56">
        <v>101.5</v>
      </c>
      <c r="T12" s="31">
        <v>2065.2781222945309</v>
      </c>
      <c r="U12" s="56">
        <v>-37.721877705469069</v>
      </c>
    </row>
    <row r="13" spans="1:23" s="24" customFormat="1">
      <c r="B13" s="18"/>
      <c r="C13" s="18"/>
      <c r="D13" s="18"/>
      <c r="E13" s="18"/>
      <c r="F13" s="18"/>
      <c r="G13" s="25"/>
      <c r="H13" s="25"/>
      <c r="I13" s="25"/>
      <c r="J13" s="25"/>
      <c r="K13" s="25"/>
      <c r="L13" s="25"/>
      <c r="M13" s="25"/>
      <c r="N13" s="25"/>
      <c r="O13" s="18"/>
      <c r="P13" s="70" t="s">
        <v>220</v>
      </c>
      <c r="Q13" s="109">
        <v>2029</v>
      </c>
      <c r="R13" s="109">
        <v>2222.0322500000002</v>
      </c>
      <c r="S13" s="56">
        <v>193.0322500000002</v>
      </c>
      <c r="T13" s="31">
        <v>2080.8282391494358</v>
      </c>
      <c r="U13" s="56">
        <v>51.828239149435831</v>
      </c>
    </row>
    <row r="14" spans="1:23">
      <c r="A14" s="44" t="s">
        <v>29</v>
      </c>
      <c r="B14" s="20">
        <v>2032.6666666666667</v>
      </c>
      <c r="C14" s="20">
        <v>1966.75</v>
      </c>
      <c r="D14" s="20">
        <v>1888</v>
      </c>
      <c r="E14" s="20">
        <v>1909.5</v>
      </c>
      <c r="F14" s="20">
        <v>1978.6666666666667</v>
      </c>
      <c r="G14" s="25"/>
      <c r="H14" s="25"/>
      <c r="I14" s="25"/>
      <c r="J14" s="25"/>
      <c r="K14" s="25"/>
      <c r="L14" s="25"/>
      <c r="M14" s="25"/>
      <c r="N14" s="25"/>
      <c r="O14" s="18"/>
      <c r="P14" s="70" t="s">
        <v>32</v>
      </c>
      <c r="Q14" s="109">
        <v>2075</v>
      </c>
      <c r="R14" s="109">
        <v>2217.5</v>
      </c>
      <c r="S14" s="56">
        <v>142.5</v>
      </c>
      <c r="T14" s="31">
        <v>2076.8083890380331</v>
      </c>
      <c r="U14" s="56">
        <v>1.8083890380330558</v>
      </c>
    </row>
    <row r="15" spans="1:23" s="18" customFormat="1">
      <c r="A15" s="7" t="s">
        <v>31</v>
      </c>
      <c r="B15" s="3"/>
      <c r="C15" s="3"/>
      <c r="D15" s="3"/>
      <c r="E15" s="3"/>
      <c r="F15" s="3"/>
      <c r="G15" s="30"/>
      <c r="H15" s="30"/>
      <c r="I15" s="30"/>
      <c r="J15" s="30"/>
      <c r="K15" s="30"/>
      <c r="L15" s="30"/>
      <c r="M15" s="30"/>
      <c r="N15" s="30"/>
      <c r="O15" s="108"/>
      <c r="P15" s="108"/>
      <c r="Q15" s="81"/>
      <c r="R15" s="81"/>
      <c r="S15" s="82"/>
      <c r="T15" s="81"/>
      <c r="U15" s="82"/>
    </row>
    <row r="16" spans="1:23" s="18" customFormat="1">
      <c r="A16" s="23" t="s">
        <v>30</v>
      </c>
      <c r="B16" s="21"/>
      <c r="C16" s="21">
        <v>2103</v>
      </c>
      <c r="D16" s="21">
        <v>2029</v>
      </c>
      <c r="E16" s="21">
        <v>2075</v>
      </c>
      <c r="F16" s="21">
        <v>2111.5</v>
      </c>
      <c r="G16" s="30"/>
      <c r="H16" s="30"/>
      <c r="I16" s="30"/>
      <c r="J16" s="30"/>
      <c r="K16" s="30"/>
      <c r="L16" s="30"/>
      <c r="M16" s="30"/>
      <c r="N16" s="30"/>
      <c r="O16" s="24"/>
      <c r="P16" s="13"/>
      <c r="Q16" s="13"/>
      <c r="R16" s="25" t="s">
        <v>94</v>
      </c>
      <c r="S16" s="56">
        <v>145.1347238904967</v>
      </c>
      <c r="T16" s="75"/>
      <c r="U16" s="56">
        <v>30.962547009974838</v>
      </c>
    </row>
    <row r="17" spans="1:22" s="18" customFormat="1">
      <c r="A17" s="8" t="s">
        <v>31</v>
      </c>
      <c r="B17" s="6"/>
      <c r="C17" s="6"/>
      <c r="D17" s="6"/>
      <c r="E17" s="6"/>
      <c r="F17" s="4"/>
      <c r="G17" s="25"/>
      <c r="H17" s="25"/>
      <c r="I17" s="25"/>
      <c r="J17" s="25"/>
      <c r="K17" s="25"/>
      <c r="L17" s="25"/>
      <c r="M17" s="25"/>
      <c r="N17" s="25"/>
      <c r="O17" s="24"/>
      <c r="P17" s="13"/>
      <c r="Q17" s="13"/>
      <c r="R17" s="24"/>
      <c r="S17" s="24"/>
    </row>
    <row r="18" spans="1:22" s="18" customFormat="1">
      <c r="A18" s="13"/>
      <c r="B18" s="14"/>
      <c r="C18" s="14"/>
      <c r="D18" s="14"/>
      <c r="E18" s="14"/>
      <c r="G18" s="26"/>
      <c r="H18" s="26"/>
      <c r="I18" s="26"/>
      <c r="J18" s="26"/>
      <c r="K18" s="26"/>
      <c r="L18" s="26"/>
      <c r="M18" s="26"/>
      <c r="N18" s="26"/>
      <c r="O18" s="13"/>
      <c r="P18" s="13"/>
      <c r="Q18" s="13"/>
      <c r="R18" s="13"/>
      <c r="S18" s="13"/>
      <c r="T18" s="13" t="s">
        <v>102</v>
      </c>
      <c r="U18" s="13"/>
    </row>
    <row r="19" spans="1:22" s="18" customFormat="1">
      <c r="A19" s="13"/>
      <c r="B19" s="106" t="s">
        <v>255</v>
      </c>
      <c r="C19" s="106" t="s">
        <v>257</v>
      </c>
      <c r="D19" s="106" t="s">
        <v>256</v>
      </c>
      <c r="E19" s="106" t="s">
        <v>256</v>
      </c>
      <c r="F19" s="17" t="s">
        <v>258</v>
      </c>
      <c r="G19" s="26"/>
      <c r="H19" s="26"/>
      <c r="I19" s="26"/>
      <c r="J19" s="26"/>
      <c r="K19" s="26"/>
      <c r="L19" s="26"/>
      <c r="M19" s="26"/>
      <c r="N19" s="26"/>
      <c r="P19" s="13"/>
      <c r="Q19" s="13"/>
      <c r="R19" s="13"/>
      <c r="S19" s="13"/>
      <c r="T19" s="26" t="s">
        <v>67</v>
      </c>
      <c r="U19" s="45">
        <v>0.88694359565398917</v>
      </c>
    </row>
    <row r="20" spans="1:22" s="18" customFormat="1">
      <c r="A20" s="35" t="s">
        <v>265</v>
      </c>
      <c r="B20" s="14"/>
      <c r="C20" s="14"/>
      <c r="D20" s="14"/>
      <c r="E20" s="14"/>
      <c r="F20" s="14"/>
      <c r="P20" s="13"/>
      <c r="Q20" s="13"/>
      <c r="R20" s="13"/>
      <c r="S20" s="13"/>
      <c r="T20" s="26" t="s">
        <v>68</v>
      </c>
      <c r="U20" s="18">
        <v>110.01096567531181</v>
      </c>
    </row>
    <row r="21" spans="1:22" s="18" customFormat="1">
      <c r="A21" s="99"/>
      <c r="B21" s="103" t="s">
        <v>224</v>
      </c>
      <c r="C21" s="103" t="s">
        <v>221</v>
      </c>
      <c r="D21" s="103" t="s">
        <v>220</v>
      </c>
      <c r="E21" s="103" t="s">
        <v>32</v>
      </c>
      <c r="F21" s="103" t="s">
        <v>279</v>
      </c>
      <c r="G21" s="111" t="s">
        <v>267</v>
      </c>
      <c r="P21" s="13"/>
      <c r="Q21" s="13"/>
      <c r="R21" s="13"/>
      <c r="S21" s="13"/>
      <c r="T21" s="13"/>
    </row>
    <row r="22" spans="1:22" s="18" customFormat="1">
      <c r="A22" s="18" t="s">
        <v>9</v>
      </c>
      <c r="P22" s="13"/>
      <c r="Q22" s="13"/>
      <c r="R22" s="13"/>
      <c r="S22" s="13"/>
      <c r="T22" s="13"/>
    </row>
    <row r="23" spans="1:22">
      <c r="A23" s="18" t="s">
        <v>404</v>
      </c>
      <c r="B23" s="20">
        <v>2122</v>
      </c>
      <c r="C23" s="20">
        <v>2055</v>
      </c>
      <c r="D23" s="20">
        <v>1990.3910000000001</v>
      </c>
      <c r="E23" s="20">
        <v>2001</v>
      </c>
      <c r="F23" s="38">
        <v>2061</v>
      </c>
      <c r="G23" s="38">
        <v>2092</v>
      </c>
      <c r="H23" s="26"/>
      <c r="I23" s="26"/>
      <c r="J23" s="26"/>
      <c r="K23" s="26"/>
      <c r="L23" s="26"/>
      <c r="M23" s="26"/>
      <c r="N23" s="26"/>
      <c r="O23" s="18"/>
    </row>
    <row r="24" spans="1:22" s="24" customFormat="1">
      <c r="A24" s="20"/>
      <c r="B24" s="20">
        <v>2128</v>
      </c>
      <c r="C24" s="20">
        <v>2076</v>
      </c>
      <c r="D24" s="20">
        <v>2009.9303</v>
      </c>
      <c r="E24" s="20">
        <v>2015</v>
      </c>
      <c r="F24" s="38">
        <v>2131</v>
      </c>
      <c r="G24" s="38">
        <v>2168</v>
      </c>
      <c r="H24" s="26"/>
      <c r="I24" s="26"/>
      <c r="J24" s="26"/>
      <c r="K24" s="26"/>
      <c r="L24" s="26"/>
      <c r="M24" s="26"/>
      <c r="N24" s="26"/>
      <c r="O24" s="18"/>
      <c r="P24" s="13"/>
      <c r="Q24" s="13"/>
      <c r="R24" s="13"/>
      <c r="S24" s="13"/>
      <c r="T24" s="13"/>
    </row>
    <row r="25" spans="1:22" s="22" customFormat="1">
      <c r="A25" s="20"/>
      <c r="B25" s="20">
        <v>2134</v>
      </c>
      <c r="C25" s="20">
        <v>2084</v>
      </c>
      <c r="D25" s="20">
        <v>2036.8314</v>
      </c>
      <c r="E25" s="20">
        <v>2024</v>
      </c>
      <c r="F25" s="38">
        <v>2186</v>
      </c>
      <c r="G25" s="38">
        <v>2217</v>
      </c>
      <c r="H25" s="26"/>
      <c r="I25" s="26"/>
      <c r="J25" s="26"/>
      <c r="K25" s="26"/>
      <c r="L25" s="26"/>
      <c r="M25" s="26"/>
      <c r="N25" s="26"/>
      <c r="O25" s="18"/>
      <c r="P25" s="13"/>
      <c r="Q25" s="13"/>
      <c r="R25" s="13"/>
      <c r="S25" s="13"/>
      <c r="T25" s="13"/>
    </row>
    <row r="26" spans="1:22" s="5" customFormat="1">
      <c r="A26" s="20"/>
      <c r="B26" s="20">
        <v>2147</v>
      </c>
      <c r="C26" s="20">
        <v>2110</v>
      </c>
      <c r="D26" s="20">
        <v>2087.6111999999998</v>
      </c>
      <c r="E26" s="20">
        <v>2086</v>
      </c>
      <c r="F26" s="38"/>
      <c r="G26" s="38"/>
      <c r="H26" s="26"/>
      <c r="I26" s="26"/>
      <c r="J26" s="26"/>
      <c r="K26" s="26"/>
      <c r="L26" s="26"/>
      <c r="M26" s="26"/>
      <c r="N26" s="26"/>
      <c r="O26" s="18"/>
      <c r="P26" s="13"/>
      <c r="Q26" s="13"/>
      <c r="R26" s="13"/>
      <c r="S26" s="13"/>
      <c r="T26" s="13"/>
    </row>
    <row r="27" spans="1:22">
      <c r="A27" s="21"/>
      <c r="B27" s="20">
        <v>2151</v>
      </c>
      <c r="C27" s="20">
        <v>2150</v>
      </c>
      <c r="D27" s="21">
        <v>2216.5001000000002</v>
      </c>
      <c r="E27" s="21">
        <v>2215</v>
      </c>
      <c r="F27" s="40">
        <v>2131</v>
      </c>
      <c r="G27" s="40">
        <v>2293</v>
      </c>
      <c r="H27" s="26"/>
      <c r="I27" s="26"/>
      <c r="J27" s="26"/>
      <c r="K27" s="26"/>
      <c r="L27" s="26"/>
      <c r="M27" s="26"/>
      <c r="N27" s="26"/>
      <c r="O27" s="18"/>
    </row>
    <row r="28" spans="1:22">
      <c r="A28" s="21"/>
      <c r="B28" s="20">
        <v>2202</v>
      </c>
      <c r="C28" s="21">
        <v>2259</v>
      </c>
      <c r="D28" s="21">
        <v>2227.5644000000002</v>
      </c>
      <c r="E28" s="21">
        <v>2220</v>
      </c>
      <c r="F28" s="40">
        <v>2186</v>
      </c>
      <c r="G28" s="40">
        <v>2297</v>
      </c>
      <c r="H28" s="26"/>
      <c r="I28" s="26"/>
      <c r="J28" s="26"/>
      <c r="K28" s="26"/>
      <c r="L28" s="26"/>
      <c r="M28" s="26"/>
      <c r="N28" s="26"/>
    </row>
    <row r="29" spans="1:22">
      <c r="A29" s="24"/>
      <c r="B29" s="18"/>
      <c r="C29" s="18"/>
      <c r="D29" s="18"/>
      <c r="E29" s="18"/>
      <c r="F29" s="18"/>
      <c r="G29" s="23"/>
      <c r="H29" s="23"/>
      <c r="I29" s="23"/>
      <c r="J29" s="23"/>
      <c r="K29" s="23"/>
      <c r="L29" s="23"/>
      <c r="M29" s="23"/>
      <c r="N29" s="23"/>
      <c r="O29" s="24"/>
      <c r="U29" s="5"/>
      <c r="V29" s="5"/>
    </row>
    <row r="30" spans="1:22">
      <c r="A30" s="44" t="s">
        <v>29</v>
      </c>
      <c r="B30" s="20">
        <v>2132.75</v>
      </c>
      <c r="C30" s="20">
        <v>2081.25</v>
      </c>
      <c r="D30" s="20">
        <v>2031.190975</v>
      </c>
      <c r="E30" s="20">
        <v>2031.5</v>
      </c>
      <c r="F30" s="20">
        <v>2126</v>
      </c>
      <c r="G30" s="20">
        <v>2159</v>
      </c>
      <c r="H30" s="8"/>
      <c r="I30" s="8"/>
      <c r="J30" s="8"/>
      <c r="K30" s="8"/>
      <c r="L30" s="8"/>
      <c r="M30" s="8"/>
      <c r="N30" s="8"/>
      <c r="O30" s="22"/>
      <c r="U30" s="5"/>
      <c r="V30" s="25"/>
    </row>
    <row r="31" spans="1:22">
      <c r="A31" s="7" t="s">
        <v>31</v>
      </c>
      <c r="B31" s="3">
        <v>100.08333333333326</v>
      </c>
      <c r="C31" s="3">
        <v>114.5</v>
      </c>
      <c r="D31" s="3">
        <v>143.19097499999998</v>
      </c>
      <c r="E31" s="3">
        <v>122</v>
      </c>
      <c r="F31" s="3">
        <v>147.33333333333326</v>
      </c>
      <c r="G31" s="3">
        <v>2159</v>
      </c>
      <c r="H31" s="25"/>
      <c r="I31" s="25"/>
      <c r="J31" s="25"/>
      <c r="K31" s="25"/>
      <c r="L31" s="25"/>
      <c r="M31" s="25"/>
      <c r="N31" s="25"/>
      <c r="O31" s="5"/>
      <c r="U31" s="26"/>
      <c r="V31" s="45"/>
    </row>
    <row r="32" spans="1:22">
      <c r="A32" s="23" t="s">
        <v>30</v>
      </c>
      <c r="B32" s="21"/>
      <c r="C32" s="21">
        <v>2204.5</v>
      </c>
      <c r="D32" s="21">
        <v>2222.0322500000002</v>
      </c>
      <c r="E32" s="21">
        <v>2217.5</v>
      </c>
      <c r="F32" s="21">
        <v>2158.5</v>
      </c>
      <c r="G32" s="21">
        <v>2295</v>
      </c>
      <c r="H32" s="25"/>
      <c r="I32" s="25"/>
      <c r="J32" s="25"/>
      <c r="K32" s="25"/>
      <c r="L32" s="25"/>
      <c r="M32" s="25"/>
      <c r="N32" s="25"/>
      <c r="U32" s="26"/>
      <c r="V32" s="18"/>
    </row>
    <row r="33" spans="1:22">
      <c r="A33" s="8" t="s">
        <v>31</v>
      </c>
      <c r="B33" s="6"/>
      <c r="C33" s="4">
        <v>101.5</v>
      </c>
      <c r="D33" s="4">
        <v>193.0322500000002</v>
      </c>
      <c r="E33" s="4">
        <v>142.5</v>
      </c>
      <c r="F33" s="4">
        <v>47</v>
      </c>
      <c r="G33" s="4">
        <v>2295</v>
      </c>
      <c r="H33" s="25"/>
      <c r="I33" s="25"/>
      <c r="J33" s="25"/>
      <c r="K33" s="25"/>
      <c r="L33" s="25"/>
      <c r="M33" s="25"/>
      <c r="N33" s="25"/>
    </row>
    <row r="34" spans="1:22" ht="15" customHeight="1">
      <c r="G34" s="25"/>
      <c r="H34" s="25"/>
      <c r="I34" s="13"/>
      <c r="J34" s="13"/>
      <c r="K34" s="13"/>
      <c r="L34" s="13"/>
      <c r="M34" s="13"/>
      <c r="N34" s="13"/>
      <c r="O34" s="19" t="s">
        <v>98</v>
      </c>
      <c r="P34" s="32"/>
      <c r="Q34" s="32"/>
      <c r="S34" s="32"/>
    </row>
    <row r="35" spans="1:22" ht="15" customHeight="1">
      <c r="B35" s="106" t="s">
        <v>255</v>
      </c>
      <c r="C35" s="106" t="s">
        <v>257</v>
      </c>
      <c r="D35" s="106" t="s">
        <v>256</v>
      </c>
      <c r="E35" s="106" t="s">
        <v>256</v>
      </c>
      <c r="F35" s="17" t="s">
        <v>258</v>
      </c>
      <c r="G35" s="25"/>
      <c r="H35" s="25"/>
      <c r="I35" s="13"/>
      <c r="J35" s="13"/>
      <c r="K35" s="13"/>
      <c r="L35" s="13"/>
      <c r="M35" s="13"/>
      <c r="N35" s="13"/>
      <c r="O35" s="18"/>
      <c r="P35" s="32"/>
      <c r="Q35" s="32"/>
      <c r="S35" s="32"/>
    </row>
    <row r="36" spans="1:22" ht="15" customHeight="1">
      <c r="A36" s="35" t="s">
        <v>264</v>
      </c>
      <c r="G36" s="25"/>
      <c r="H36" s="13"/>
      <c r="I36" s="13"/>
      <c r="J36" s="13"/>
      <c r="K36" s="13"/>
      <c r="L36" s="13"/>
      <c r="M36" s="13"/>
      <c r="N36" s="13"/>
      <c r="O36" s="80"/>
      <c r="P36" s="33" t="s">
        <v>0</v>
      </c>
      <c r="Q36" s="36" t="s">
        <v>40</v>
      </c>
      <c r="R36" s="54" t="s">
        <v>41</v>
      </c>
      <c r="S36" s="33" t="s">
        <v>65</v>
      </c>
      <c r="T36" s="54" t="s">
        <v>41</v>
      </c>
      <c r="U36" s="33" t="s">
        <v>66</v>
      </c>
      <c r="V36" s="54" t="s">
        <v>41</v>
      </c>
    </row>
    <row r="37" spans="1:22" ht="15" customHeight="1">
      <c r="A37" s="99"/>
      <c r="B37" s="103" t="s">
        <v>224</v>
      </c>
      <c r="C37" s="103" t="s">
        <v>221</v>
      </c>
      <c r="D37" s="103" t="s">
        <v>220</v>
      </c>
      <c r="E37" s="103" t="s">
        <v>32</v>
      </c>
      <c r="F37" s="111" t="s">
        <v>279</v>
      </c>
      <c r="G37" s="103" t="s">
        <v>268</v>
      </c>
      <c r="H37" s="111" t="s">
        <v>267</v>
      </c>
      <c r="I37" s="111" t="s">
        <v>268</v>
      </c>
      <c r="J37" s="13"/>
      <c r="K37" s="13"/>
      <c r="L37" s="13"/>
      <c r="M37" s="13"/>
      <c r="N37" s="13"/>
      <c r="O37" s="18" t="s">
        <v>100</v>
      </c>
      <c r="P37" s="31">
        <v>1871</v>
      </c>
      <c r="Q37" s="31">
        <v>2001</v>
      </c>
      <c r="R37" s="56">
        <v>130</v>
      </c>
      <c r="S37" s="31">
        <v>1882.361559139785</v>
      </c>
      <c r="T37" s="56">
        <v>11.361559139784958</v>
      </c>
      <c r="U37" s="31">
        <v>1881.0830000000001</v>
      </c>
      <c r="V37" s="56">
        <v>10.083000000000084</v>
      </c>
    </row>
    <row r="38" spans="1:22" ht="15" customHeight="1">
      <c r="A38" s="18" t="s">
        <v>9</v>
      </c>
      <c r="B38" s="18"/>
      <c r="C38" s="18"/>
      <c r="D38" s="18"/>
      <c r="E38" s="18"/>
      <c r="F38" s="18"/>
      <c r="G38" s="25"/>
      <c r="H38" s="13"/>
      <c r="I38" s="13"/>
      <c r="J38" s="13"/>
      <c r="K38" s="13"/>
      <c r="L38" s="13"/>
      <c r="M38" s="13"/>
      <c r="N38" s="13"/>
      <c r="O38" s="18"/>
      <c r="P38" s="31">
        <v>1883</v>
      </c>
      <c r="Q38" s="31">
        <v>2015</v>
      </c>
      <c r="R38" s="56">
        <v>132</v>
      </c>
      <c r="S38" s="31">
        <v>1894.8185483870968</v>
      </c>
      <c r="T38" s="56">
        <v>11.818548387096826</v>
      </c>
      <c r="U38" s="31">
        <v>1893.7250000000001</v>
      </c>
      <c r="V38" s="56">
        <v>10.725000000000136</v>
      </c>
    </row>
    <row r="39" spans="1:22" ht="15" customHeight="1">
      <c r="A39" s="18" t="s">
        <v>404</v>
      </c>
      <c r="B39" s="20">
        <v>1992.1052756530769</v>
      </c>
      <c r="C39" s="20">
        <v>1932.6800547442595</v>
      </c>
      <c r="D39" s="20">
        <v>1875.3755159726511</v>
      </c>
      <c r="E39" s="20">
        <v>1884.7851005789441</v>
      </c>
      <c r="F39" s="20">
        <v>1938.0017163181835</v>
      </c>
      <c r="G39" s="26">
        <v>34.001716318183526</v>
      </c>
      <c r="H39" s="20">
        <v>1940.4223684210526</v>
      </c>
      <c r="I39" s="26">
        <v>36.422368421052624</v>
      </c>
      <c r="J39" s="13"/>
      <c r="K39" s="13"/>
      <c r="L39" s="13"/>
      <c r="M39" s="13"/>
      <c r="N39" s="13"/>
      <c r="O39" s="18"/>
      <c r="P39" s="31">
        <v>1921</v>
      </c>
      <c r="Q39" s="31">
        <v>2024</v>
      </c>
      <c r="R39" s="56">
        <v>103</v>
      </c>
      <c r="S39" s="31">
        <v>1902.8266129032259</v>
      </c>
      <c r="T39" s="56">
        <v>-18.17338709677415</v>
      </c>
      <c r="U39" s="31">
        <v>1901.8520000000001</v>
      </c>
      <c r="V39" s="56">
        <v>-19.147999999999911</v>
      </c>
    </row>
    <row r="40" spans="1:22" ht="15" customHeight="1">
      <c r="A40" s="20"/>
      <c r="B40" s="20">
        <v>1997.4269372270007</v>
      </c>
      <c r="C40" s="20">
        <v>1951.3058702529934</v>
      </c>
      <c r="D40" s="20">
        <v>1892.705772971213</v>
      </c>
      <c r="E40" s="20">
        <v>1897.2023109181</v>
      </c>
      <c r="F40" s="20">
        <v>2000.0877680139627</v>
      </c>
      <c r="G40" s="26">
        <v>7.0877680139626591</v>
      </c>
      <c r="H40" s="20">
        <v>2006.6223684210527</v>
      </c>
      <c r="I40" s="26">
        <v>13.62236842105267</v>
      </c>
      <c r="J40" s="13"/>
      <c r="K40" s="13"/>
      <c r="L40" s="13"/>
      <c r="M40" s="13"/>
      <c r="N40" s="13"/>
      <c r="O40" s="18"/>
      <c r="P40" s="31">
        <v>1963</v>
      </c>
      <c r="Q40" s="31">
        <v>2086</v>
      </c>
      <c r="R40" s="56">
        <v>123</v>
      </c>
      <c r="S40" s="31">
        <v>1957.9932795698924</v>
      </c>
      <c r="T40" s="56">
        <v>-5.0067204301076345</v>
      </c>
      <c r="U40" s="31">
        <v>1957.8380000000002</v>
      </c>
      <c r="V40" s="56">
        <v>-5.1619999999998072</v>
      </c>
    </row>
    <row r="41" spans="1:22" ht="15" customHeight="1">
      <c r="A41" s="20"/>
      <c r="B41" s="20">
        <v>2002.7485988009248</v>
      </c>
      <c r="C41" s="20">
        <v>1958.4014190182252</v>
      </c>
      <c r="D41" s="20">
        <v>1916.5655313322604</v>
      </c>
      <c r="E41" s="20">
        <v>1905.1848032789858</v>
      </c>
      <c r="F41" s="20">
        <v>2048.8696657749324</v>
      </c>
      <c r="G41" s="26">
        <v>9.8696657749324004</v>
      </c>
      <c r="H41" s="20">
        <v>2049.3039473684212</v>
      </c>
      <c r="I41" s="26">
        <v>10.303947368421177</v>
      </c>
      <c r="J41" s="13"/>
      <c r="K41" s="13"/>
      <c r="L41" s="13"/>
      <c r="M41" s="13"/>
      <c r="N41" s="13"/>
      <c r="O41" s="18" t="s">
        <v>101</v>
      </c>
      <c r="P41" s="31">
        <v>2075</v>
      </c>
      <c r="Q41" s="31">
        <v>2215</v>
      </c>
      <c r="R41" s="56">
        <v>140</v>
      </c>
      <c r="S41" s="31">
        <v>2072.7755376344085</v>
      </c>
      <c r="T41" s="56">
        <v>-2.2244623655915348</v>
      </c>
      <c r="U41" s="31">
        <v>2074.3249999999998</v>
      </c>
      <c r="V41" s="56">
        <v>-0.6750000000001819</v>
      </c>
    </row>
    <row r="42" spans="1:22" ht="15" customHeight="1">
      <c r="A42" s="20"/>
      <c r="B42" s="20">
        <v>2014.2788655444265</v>
      </c>
      <c r="C42" s="20">
        <v>1981.461952505229</v>
      </c>
      <c r="D42" s="20">
        <v>1961.6043497308508</v>
      </c>
      <c r="E42" s="20">
        <v>1960.1753062095331</v>
      </c>
      <c r="F42" s="20"/>
      <c r="G42" s="26"/>
      <c r="H42" s="20"/>
      <c r="I42" s="26"/>
      <c r="J42" s="13"/>
      <c r="K42" s="13"/>
      <c r="L42" s="13"/>
      <c r="M42" s="13"/>
      <c r="N42" s="13"/>
      <c r="O42" s="80"/>
      <c r="P42" s="81">
        <v>2075</v>
      </c>
      <c r="Q42" s="81">
        <v>2220</v>
      </c>
      <c r="R42" s="82">
        <v>145</v>
      </c>
      <c r="S42" s="81">
        <v>2077.2244623655915</v>
      </c>
      <c r="T42" s="82">
        <v>2.2244623655915348</v>
      </c>
      <c r="U42" s="81">
        <v>2078.84</v>
      </c>
      <c r="V42" s="82">
        <v>3.8400000000001455</v>
      </c>
    </row>
    <row r="43" spans="1:22" ht="15" customHeight="1">
      <c r="A43" s="21"/>
      <c r="B43" s="20">
        <v>2017.8266399270426</v>
      </c>
      <c r="C43" s="20">
        <v>2016.9396963313886</v>
      </c>
      <c r="D43" s="21">
        <v>2075.9215341367385</v>
      </c>
      <c r="E43" s="21">
        <v>2074.5910300488977</v>
      </c>
      <c r="F43" s="21">
        <v>2000.0877680139627</v>
      </c>
      <c r="G43" s="26">
        <v>-118.91223198603734</v>
      </c>
      <c r="H43" s="21">
        <v>2115.503947368421</v>
      </c>
      <c r="I43" s="26">
        <v>-3.4960526315790048</v>
      </c>
      <c r="J43" s="13"/>
      <c r="K43" s="13"/>
      <c r="L43" s="13"/>
      <c r="M43" s="13"/>
      <c r="N43" s="13"/>
      <c r="Q43" s="25" t="s">
        <v>94</v>
      </c>
      <c r="R43" s="75">
        <v>129.54214243506499</v>
      </c>
      <c r="S43" s="75"/>
      <c r="T43" s="75">
        <v>10.279419777167229</v>
      </c>
      <c r="U43" s="75"/>
      <c r="V43" s="75">
        <v>10.207724909759932</v>
      </c>
    </row>
    <row r="44" spans="1:22" ht="15" customHeight="1">
      <c r="A44" s="21"/>
      <c r="B44" s="20">
        <v>2063.060763305396</v>
      </c>
      <c r="C44" s="21">
        <v>2113.6165482576735</v>
      </c>
      <c r="D44" s="21">
        <v>2085.7349441621327</v>
      </c>
      <c r="E44" s="21">
        <v>2079.0257480271675</v>
      </c>
      <c r="F44" s="21">
        <v>2048.8696657749324</v>
      </c>
      <c r="G44" s="26">
        <v>-55.1303342250676</v>
      </c>
      <c r="H44" s="21">
        <v>2118.988157894737</v>
      </c>
      <c r="I44" s="26">
        <v>14.988157894737014</v>
      </c>
      <c r="J44" s="13"/>
      <c r="K44" s="13"/>
      <c r="L44" s="13"/>
      <c r="M44" s="13"/>
      <c r="N44" s="13"/>
      <c r="Q44" s="24"/>
      <c r="R44" s="24"/>
      <c r="S44" s="24"/>
      <c r="T44" s="24"/>
      <c r="U44" s="24"/>
      <c r="V44" s="24"/>
    </row>
    <row r="45" spans="1:22" ht="15" customHeight="1">
      <c r="A45" s="24"/>
      <c r="B45" s="18"/>
      <c r="C45" s="18"/>
      <c r="D45" s="18"/>
      <c r="E45" s="18"/>
      <c r="F45" s="18"/>
      <c r="H45" s="13"/>
      <c r="J45" s="13"/>
      <c r="K45" s="13"/>
      <c r="L45" s="13"/>
      <c r="M45" s="13"/>
      <c r="N45" s="13"/>
      <c r="U45" s="76" t="s">
        <v>42</v>
      </c>
      <c r="V45" s="76" t="s">
        <v>43</v>
      </c>
    </row>
    <row r="46" spans="1:22" ht="15" customHeight="1">
      <c r="A46" s="44" t="s">
        <v>29</v>
      </c>
      <c r="B46" s="20">
        <v>2001.6399193063573</v>
      </c>
      <c r="C46" s="20">
        <v>1968.1577985704193</v>
      </c>
      <c r="D46" s="20">
        <v>1911.5627925017438</v>
      </c>
      <c r="E46" s="20">
        <v>1911.8368802463908</v>
      </c>
      <c r="F46" s="20">
        <v>1995.653050035693</v>
      </c>
      <c r="G46" s="25" t="s">
        <v>269</v>
      </c>
      <c r="H46" s="20">
        <v>1998.7828947368423</v>
      </c>
      <c r="I46" s="25" t="s">
        <v>269</v>
      </c>
      <c r="J46" s="13"/>
      <c r="K46" s="13"/>
      <c r="L46" s="13"/>
      <c r="M46" s="13"/>
      <c r="N46" s="13"/>
      <c r="U46" s="77">
        <v>1909.5</v>
      </c>
      <c r="V46" s="77">
        <v>2031.5</v>
      </c>
    </row>
    <row r="47" spans="1:22" ht="15" customHeight="1">
      <c r="A47" s="7" t="s">
        <v>31</v>
      </c>
      <c r="B47" s="3">
        <v>-31.0267473603094</v>
      </c>
      <c r="C47" s="3">
        <v>1.4077985704193452</v>
      </c>
      <c r="D47" s="3">
        <v>23.562792501743843</v>
      </c>
      <c r="E47" s="3">
        <v>2.3368802463908196</v>
      </c>
      <c r="F47" s="3">
        <v>16.986383369026271</v>
      </c>
      <c r="G47" s="26">
        <v>60.800059437766471</v>
      </c>
      <c r="H47" s="3">
        <v>20.116228070175566</v>
      </c>
      <c r="I47" s="26">
        <v>19.262380098260525</v>
      </c>
      <c r="J47" s="13"/>
      <c r="K47" s="13"/>
      <c r="L47" s="13"/>
      <c r="M47" s="13"/>
      <c r="N47" s="13"/>
      <c r="U47" s="78" t="s">
        <v>99</v>
      </c>
      <c r="V47" s="77">
        <v>122</v>
      </c>
    </row>
    <row r="48" spans="1:22" ht="15" customHeight="1">
      <c r="A48" s="23" t="s">
        <v>30</v>
      </c>
      <c r="B48" s="21"/>
      <c r="C48" s="21">
        <v>2113.6165482576735</v>
      </c>
      <c r="D48" s="21">
        <v>2080.8282391494358</v>
      </c>
      <c r="E48" s="21">
        <v>2076.8083890380326</v>
      </c>
      <c r="F48" s="21">
        <v>2024.4787168944476</v>
      </c>
      <c r="G48" s="25"/>
      <c r="H48" s="21">
        <v>2117.246052631579</v>
      </c>
      <c r="I48" s="13"/>
      <c r="J48" s="13"/>
      <c r="K48" s="13"/>
      <c r="L48" s="13"/>
      <c r="M48" s="13"/>
      <c r="N48" s="13"/>
      <c r="U48" s="18"/>
      <c r="V48" s="83">
        <v>165.5</v>
      </c>
    </row>
    <row r="49" spans="1:23" ht="15" customHeight="1">
      <c r="A49" s="8" t="s">
        <v>31</v>
      </c>
      <c r="B49" s="6"/>
      <c r="C49" s="4">
        <v>10.616548257673458</v>
      </c>
      <c r="D49" s="4">
        <v>51.828239149435831</v>
      </c>
      <c r="E49" s="4">
        <v>1.8083890380326011</v>
      </c>
      <c r="F49" s="4">
        <v>-87.021283105552357</v>
      </c>
      <c r="G49" s="25"/>
      <c r="H49" s="4">
        <v>5.7460526315790048</v>
      </c>
      <c r="I49" s="13"/>
      <c r="J49" s="13"/>
      <c r="K49" s="13"/>
      <c r="L49" s="13"/>
      <c r="M49" s="13"/>
      <c r="N49" s="13"/>
      <c r="U49" s="53" t="s">
        <v>44</v>
      </c>
      <c r="V49" s="53" t="s">
        <v>45</v>
      </c>
    </row>
    <row r="50" spans="1:23" ht="15" customHeight="1">
      <c r="G50" s="25"/>
      <c r="H50" s="13"/>
      <c r="I50" s="13"/>
      <c r="J50" s="13"/>
      <c r="K50" s="13"/>
      <c r="L50" s="13"/>
      <c r="M50" s="13"/>
      <c r="N50" s="13"/>
      <c r="U50" s="79">
        <v>2075</v>
      </c>
      <c r="V50" s="79">
        <v>2217.5</v>
      </c>
    </row>
    <row r="51" spans="1:23" ht="15" customHeight="1">
      <c r="G51" s="25"/>
      <c r="H51" s="13"/>
      <c r="I51" s="13"/>
      <c r="J51" s="13"/>
      <c r="K51" s="13"/>
      <c r="L51" s="13"/>
      <c r="M51" s="13"/>
      <c r="N51" s="13"/>
      <c r="U51" s="78" t="s">
        <v>99</v>
      </c>
      <c r="V51" s="77">
        <v>142.5</v>
      </c>
    </row>
    <row r="52" spans="1:23" ht="15" customHeight="1">
      <c r="G52" s="25"/>
      <c r="H52" s="13"/>
      <c r="I52" s="13"/>
      <c r="J52" s="13"/>
      <c r="K52" s="13"/>
      <c r="L52" s="13"/>
      <c r="M52" s="13"/>
      <c r="N52" s="13"/>
      <c r="U52" s="18"/>
      <c r="V52" s="83">
        <v>186</v>
      </c>
    </row>
    <row r="53" spans="1:23">
      <c r="U53" s="13" t="s">
        <v>102</v>
      </c>
    </row>
    <row r="54" spans="1:23">
      <c r="E54" s="218" t="s">
        <v>95</v>
      </c>
      <c r="F54" s="218"/>
      <c r="G54" s="218"/>
      <c r="I54" s="218" t="s">
        <v>222</v>
      </c>
      <c r="J54" s="218"/>
      <c r="K54" s="218"/>
      <c r="U54" s="26" t="s">
        <v>67</v>
      </c>
      <c r="V54" s="45">
        <v>0.88978494623655913</v>
      </c>
      <c r="W54" s="70"/>
    </row>
    <row r="55" spans="1:23">
      <c r="C55" s="14" t="s">
        <v>141</v>
      </c>
      <c r="D55" s="85" t="s">
        <v>139</v>
      </c>
      <c r="E55" s="218" t="s">
        <v>96</v>
      </c>
      <c r="F55" s="218"/>
      <c r="G55" s="73" t="s">
        <v>97</v>
      </c>
      <c r="H55" s="73" t="s">
        <v>97</v>
      </c>
      <c r="I55" s="96" t="s">
        <v>194</v>
      </c>
      <c r="J55" s="96" t="s">
        <v>197</v>
      </c>
      <c r="K55" s="96" t="s">
        <v>196</v>
      </c>
      <c r="L55" s="165" t="s">
        <v>97</v>
      </c>
      <c r="U55" s="26" t="s">
        <v>68</v>
      </c>
      <c r="V55" s="18">
        <v>101.90188172043008</v>
      </c>
      <c r="W55" s="70"/>
    </row>
    <row r="56" spans="1:23" s="12" customFormat="1">
      <c r="A56" s="9"/>
      <c r="B56" s="10" t="s">
        <v>32</v>
      </c>
      <c r="C56" s="97" t="s">
        <v>403</v>
      </c>
      <c r="D56" s="97" t="s">
        <v>405</v>
      </c>
      <c r="E56" s="10" t="s">
        <v>46</v>
      </c>
      <c r="F56" s="10" t="s">
        <v>47</v>
      </c>
      <c r="G56" s="10" t="s">
        <v>48</v>
      </c>
      <c r="H56" s="86" t="s">
        <v>46</v>
      </c>
      <c r="I56" s="97" t="s">
        <v>195</v>
      </c>
      <c r="J56" s="97" t="s">
        <v>200</v>
      </c>
      <c r="K56" s="97" t="s">
        <v>199</v>
      </c>
      <c r="L56" s="164" t="s">
        <v>195</v>
      </c>
      <c r="O56" s="13"/>
      <c r="P56" s="13"/>
      <c r="Q56" s="13"/>
      <c r="R56" s="13"/>
      <c r="S56" s="13"/>
      <c r="T56" s="13"/>
      <c r="U56" s="5"/>
      <c r="V56" s="5"/>
      <c r="W56" s="70"/>
    </row>
    <row r="57" spans="1:23">
      <c r="A57" s="13" t="s">
        <v>64</v>
      </c>
      <c r="I57" s="16"/>
      <c r="J57" s="16"/>
      <c r="U57" s="5"/>
      <c r="V57" s="25" t="s">
        <v>103</v>
      </c>
      <c r="W57" s="71"/>
    </row>
    <row r="58" spans="1:23">
      <c r="A58" s="25" t="s">
        <v>1</v>
      </c>
      <c r="B58" s="15">
        <v>1.94</v>
      </c>
      <c r="C58" s="29">
        <v>1.95</v>
      </c>
      <c r="D58" s="29" t="s">
        <v>140</v>
      </c>
      <c r="E58" s="16">
        <v>1.93</v>
      </c>
      <c r="F58" s="29">
        <v>1.93</v>
      </c>
      <c r="G58" s="29">
        <v>1.92</v>
      </c>
      <c r="H58" s="29" t="s">
        <v>16</v>
      </c>
      <c r="I58" s="29">
        <v>1.94</v>
      </c>
      <c r="J58" s="29">
        <v>1.95</v>
      </c>
      <c r="K58" s="29" t="s">
        <v>223</v>
      </c>
      <c r="L58" s="29"/>
      <c r="U58" s="26" t="s">
        <v>67</v>
      </c>
      <c r="V58" s="13">
        <v>0.90300000000000002</v>
      </c>
      <c r="W58" s="70"/>
    </row>
    <row r="59" spans="1:23">
      <c r="A59" s="25" t="s">
        <v>2</v>
      </c>
      <c r="B59" s="15">
        <v>1.1499999999999999</v>
      </c>
      <c r="C59" s="29">
        <v>1.1599999999999999</v>
      </c>
      <c r="D59" s="29">
        <v>1.1599999999999999</v>
      </c>
      <c r="E59" s="16">
        <v>1.1599999999999999</v>
      </c>
      <c r="F59" s="29">
        <v>1.1599999999999999</v>
      </c>
      <c r="G59" s="29" t="s">
        <v>49</v>
      </c>
      <c r="H59" s="29">
        <v>1.1599999999999999</v>
      </c>
      <c r="I59" s="29">
        <v>1.17</v>
      </c>
      <c r="J59" s="29">
        <v>1.1599999999999999</v>
      </c>
      <c r="K59" s="29">
        <v>1.1599999999999999</v>
      </c>
      <c r="L59" s="29"/>
      <c r="U59" s="26" t="s">
        <v>68</v>
      </c>
      <c r="V59" s="37">
        <v>74.180000000000007</v>
      </c>
      <c r="W59" s="70"/>
    </row>
    <row r="60" spans="1:23">
      <c r="A60" s="25" t="s">
        <v>3</v>
      </c>
      <c r="B60" s="15" t="s">
        <v>7</v>
      </c>
      <c r="C60" s="29">
        <v>1.76</v>
      </c>
      <c r="D60" s="29">
        <v>1.76</v>
      </c>
      <c r="E60" s="16">
        <v>1.76</v>
      </c>
      <c r="F60" s="29">
        <v>1.76</v>
      </c>
      <c r="G60" s="29" t="s">
        <v>50</v>
      </c>
      <c r="H60" s="29">
        <v>1.76</v>
      </c>
      <c r="I60" s="29">
        <v>1.75</v>
      </c>
      <c r="J60" s="29">
        <v>1.76</v>
      </c>
      <c r="K60" s="29">
        <v>1.76</v>
      </c>
      <c r="L60" s="29"/>
      <c r="W60" s="70"/>
    </row>
    <row r="61" spans="1:23">
      <c r="A61" s="25" t="s">
        <v>4</v>
      </c>
      <c r="B61" s="15" t="s">
        <v>8</v>
      </c>
      <c r="C61" s="29">
        <v>1.1499999999999999</v>
      </c>
      <c r="D61" s="29">
        <v>1.1499999999999999</v>
      </c>
      <c r="E61" s="16">
        <v>1.1499999999999999</v>
      </c>
      <c r="F61" s="29">
        <v>1.1499999999999999</v>
      </c>
      <c r="G61" s="29" t="s">
        <v>51</v>
      </c>
      <c r="H61" s="29">
        <v>1.1499999999999999</v>
      </c>
      <c r="I61" s="29">
        <v>1.1599999999999999</v>
      </c>
      <c r="J61" s="29">
        <v>1.1499999999999999</v>
      </c>
      <c r="K61" s="29">
        <v>1.1499999999999999</v>
      </c>
      <c r="L61" s="29"/>
      <c r="O61" s="19" t="s">
        <v>359</v>
      </c>
      <c r="P61" s="32"/>
      <c r="Q61" s="32"/>
      <c r="S61" s="32"/>
      <c r="W61" s="70"/>
    </row>
    <row r="62" spans="1:23">
      <c r="A62" s="25" t="s">
        <v>5</v>
      </c>
      <c r="B62" s="15" t="s">
        <v>6</v>
      </c>
      <c r="C62" s="29" t="s">
        <v>25</v>
      </c>
      <c r="D62" s="29" t="s">
        <v>19</v>
      </c>
      <c r="E62" s="16" t="s">
        <v>25</v>
      </c>
      <c r="F62" s="29" t="s">
        <v>25</v>
      </c>
      <c r="G62" s="29" t="s">
        <v>14</v>
      </c>
      <c r="H62" s="29" t="s">
        <v>19</v>
      </c>
      <c r="I62" s="29" t="s">
        <v>58</v>
      </c>
      <c r="J62" s="29" t="s">
        <v>25</v>
      </c>
      <c r="K62" s="29" t="s">
        <v>14</v>
      </c>
      <c r="L62" s="29"/>
      <c r="O62" s="18"/>
      <c r="P62" s="32"/>
      <c r="Q62" s="32"/>
      <c r="S62" s="32"/>
      <c r="W62" s="70"/>
    </row>
    <row r="63" spans="1:23" ht="16">
      <c r="A63" s="25" t="s">
        <v>63</v>
      </c>
      <c r="B63" s="15">
        <v>2.5099999999999998</v>
      </c>
      <c r="C63" s="29">
        <v>2.5099999999999998</v>
      </c>
      <c r="D63" s="29">
        <v>2.5099999999999998</v>
      </c>
      <c r="E63" s="16">
        <v>2.4900000000000002</v>
      </c>
      <c r="F63" s="29">
        <v>2.4900000000000002</v>
      </c>
      <c r="G63" s="29">
        <v>2.4900000000000002</v>
      </c>
      <c r="H63" s="29">
        <v>2.4900000000000002</v>
      </c>
      <c r="I63" s="29">
        <v>2.4700000000000002</v>
      </c>
      <c r="J63" s="29">
        <v>2.5099999999999998</v>
      </c>
      <c r="K63" s="29">
        <v>2.5099999999999998</v>
      </c>
      <c r="L63" s="29"/>
      <c r="O63" s="80"/>
      <c r="P63" s="167" t="s">
        <v>0</v>
      </c>
      <c r="Q63" s="36" t="s">
        <v>360</v>
      </c>
      <c r="R63" s="54" t="s">
        <v>41</v>
      </c>
      <c r="S63" s="167" t="s">
        <v>65</v>
      </c>
      <c r="T63" s="54" t="s">
        <v>41</v>
      </c>
      <c r="U63" s="167" t="s">
        <v>66</v>
      </c>
      <c r="V63" s="54" t="s">
        <v>41</v>
      </c>
      <c r="W63" s="70"/>
    </row>
    <row r="64" spans="1:23" s="24" customFormat="1">
      <c r="A64" s="25" t="s">
        <v>62</v>
      </c>
      <c r="B64" s="15">
        <v>3.0988099999999998</v>
      </c>
      <c r="C64" s="29">
        <v>3.1278000000000001</v>
      </c>
      <c r="D64" s="29">
        <v>3.13</v>
      </c>
      <c r="E64" s="16">
        <v>3.11897</v>
      </c>
      <c r="F64" s="29">
        <v>3.1187900000000002</v>
      </c>
      <c r="G64" s="29">
        <v>3.13</v>
      </c>
      <c r="H64" s="29">
        <v>3.11</v>
      </c>
      <c r="I64" s="29">
        <v>3.19</v>
      </c>
      <c r="J64" s="29">
        <v>3.1278000000000001</v>
      </c>
      <c r="K64" s="29">
        <v>2.31</v>
      </c>
      <c r="L64" s="29"/>
      <c r="O64" s="18" t="s">
        <v>100</v>
      </c>
      <c r="P64" s="31">
        <v>1871</v>
      </c>
      <c r="Q64" s="31">
        <v>1967.08</v>
      </c>
      <c r="R64" s="56">
        <v>96.079999999999927</v>
      </c>
      <c r="S64" s="31">
        <v>1885.4716952623769</v>
      </c>
      <c r="T64" s="56">
        <v>14.471695262376898</v>
      </c>
      <c r="U64" s="31">
        <v>1883.99756</v>
      </c>
      <c r="V64" s="56">
        <v>12.997560000000021</v>
      </c>
      <c r="W64" s="70"/>
    </row>
    <row r="65" spans="1:23">
      <c r="A65" s="25" t="s">
        <v>78</v>
      </c>
      <c r="B65" s="15">
        <v>1.86</v>
      </c>
      <c r="C65" s="29">
        <v>1.84</v>
      </c>
      <c r="D65" s="29">
        <v>1.82</v>
      </c>
      <c r="E65" s="29">
        <v>1.84</v>
      </c>
      <c r="F65" s="29">
        <v>1.84</v>
      </c>
      <c r="G65" s="29">
        <v>1.84</v>
      </c>
      <c r="H65" s="29">
        <v>1.84</v>
      </c>
      <c r="I65" s="29">
        <v>1.84</v>
      </c>
      <c r="J65" s="29">
        <v>1.84</v>
      </c>
      <c r="K65" s="29">
        <v>1.84</v>
      </c>
      <c r="L65" s="29"/>
      <c r="O65" s="18"/>
      <c r="P65" s="31">
        <v>1883</v>
      </c>
      <c r="Q65" s="31">
        <v>1975.58</v>
      </c>
      <c r="R65" s="56">
        <v>92.579999999999927</v>
      </c>
      <c r="S65" s="31">
        <v>1892.6162846357684</v>
      </c>
      <c r="T65" s="56">
        <v>9.616284635768352</v>
      </c>
      <c r="U65" s="31">
        <v>1891.28206</v>
      </c>
      <c r="V65" s="56">
        <v>8.2820600000000013</v>
      </c>
      <c r="W65" s="70"/>
    </row>
    <row r="66" spans="1:23" s="18" customFormat="1">
      <c r="A66" s="25" t="s">
        <v>77</v>
      </c>
      <c r="B66" s="15"/>
      <c r="C66" s="16">
        <v>2.3954717698190527E-2</v>
      </c>
      <c r="D66" s="16">
        <v>2.7850547570918566E-2</v>
      </c>
      <c r="E66" s="16">
        <v>2.6925991160958267E-2</v>
      </c>
      <c r="F66" s="16">
        <v>2.6987719429399704E-2</v>
      </c>
      <c r="G66" s="16">
        <v>3.1318181620266394E-2</v>
      </c>
      <c r="H66" s="16">
        <v>2.7568632537722997E-2</v>
      </c>
      <c r="I66" s="16">
        <v>4.6747598868819046E-2</v>
      </c>
      <c r="J66" s="16">
        <v>2.3954717698190527E-2</v>
      </c>
      <c r="K66" s="16">
        <v>2.4909445999459719E-2</v>
      </c>
      <c r="L66" s="16">
        <v>3.1920747864829231</v>
      </c>
      <c r="P66" s="31">
        <v>1921</v>
      </c>
      <c r="Q66" s="31">
        <v>1990.4939999999999</v>
      </c>
      <c r="R66" s="56">
        <v>69.493999999999915</v>
      </c>
      <c r="S66" s="31">
        <v>1905.1520970963281</v>
      </c>
      <c r="T66" s="56">
        <v>-15.847902903671866</v>
      </c>
      <c r="U66" s="31">
        <v>1904.0633579999999</v>
      </c>
      <c r="V66" s="56">
        <v>-16.93664200000012</v>
      </c>
      <c r="W66" s="72"/>
    </row>
    <row r="67" spans="1:23" s="18" customFormat="1">
      <c r="A67" s="30" t="s">
        <v>151</v>
      </c>
      <c r="B67" s="1"/>
      <c r="C67" s="2">
        <v>6.8500000000000227E-2</v>
      </c>
      <c r="D67" s="2">
        <v>6.4899999999999736E-2</v>
      </c>
      <c r="E67" s="2">
        <v>6.9699999999999207E-2</v>
      </c>
      <c r="F67" s="2">
        <v>6.9699999999999207E-2</v>
      </c>
      <c r="G67" s="2">
        <v>7.9799999999999649E-2</v>
      </c>
      <c r="H67" s="2">
        <v>7.1099999999999497E-2</v>
      </c>
      <c r="I67" s="2">
        <v>0.17350000000000065</v>
      </c>
      <c r="J67" s="2">
        <v>6.8500000000000227E-2</v>
      </c>
      <c r="K67" s="2">
        <v>7.8699999999999548E-2</v>
      </c>
      <c r="L67" s="2">
        <v>-2.3056999999999999</v>
      </c>
      <c r="P67" s="31">
        <v>1963</v>
      </c>
      <c r="Q67" s="31">
        <v>2049.5129999999999</v>
      </c>
      <c r="R67" s="56">
        <v>86.51299999999992</v>
      </c>
      <c r="S67" s="31">
        <v>1954.7599230055271</v>
      </c>
      <c r="T67" s="56">
        <v>-8.2400769944729291</v>
      </c>
      <c r="U67" s="31">
        <v>1954.6426409999999</v>
      </c>
      <c r="V67" s="56">
        <v>-8.3573590000000877</v>
      </c>
      <c r="W67" s="72"/>
    </row>
    <row r="68" spans="1:23" s="18" customFormat="1">
      <c r="A68" s="30" t="s">
        <v>150</v>
      </c>
      <c r="B68" s="1"/>
      <c r="C68" s="2">
        <v>-4.610000000000003E-2</v>
      </c>
      <c r="D68" s="2">
        <v>-8.2699999999999996E-2</v>
      </c>
      <c r="E68" s="2">
        <v>-4.2000000000000703E-2</v>
      </c>
      <c r="F68" s="2">
        <v>-4.2000000000000703E-2</v>
      </c>
      <c r="G68" s="2">
        <v>-4.9300000000000566E-2</v>
      </c>
      <c r="H68" s="2">
        <v>-4.3900000000000716E-2</v>
      </c>
      <c r="I68" s="2">
        <v>-3.4899999999999931E-2</v>
      </c>
      <c r="J68" s="2">
        <v>-4.610000000000003E-2</v>
      </c>
      <c r="K68" s="2">
        <v>-4.5700000000000074E-2</v>
      </c>
      <c r="L68" s="2">
        <v>-9.1323000000000008</v>
      </c>
      <c r="O68" s="18" t="s">
        <v>101</v>
      </c>
      <c r="P68" s="31">
        <v>2075</v>
      </c>
      <c r="Q68" s="31">
        <v>2187.0790000000002</v>
      </c>
      <c r="R68" s="56">
        <v>112.07900000000018</v>
      </c>
      <c r="S68" s="31">
        <v>2070.3896385043467</v>
      </c>
      <c r="T68" s="56">
        <v>-4.610361495653251</v>
      </c>
      <c r="U68" s="31">
        <v>2072.5367030000002</v>
      </c>
      <c r="V68" s="56">
        <v>-2.463296999999784</v>
      </c>
      <c r="W68" s="72"/>
    </row>
    <row r="69" spans="1:23" s="18" customFormat="1">
      <c r="A69" s="30" t="s">
        <v>91</v>
      </c>
      <c r="B69" s="1"/>
      <c r="C69" s="2">
        <v>9.9699999999999012E-2</v>
      </c>
      <c r="D69" s="2">
        <v>5.7799999999999407E-2</v>
      </c>
      <c r="E69" s="2">
        <v>5.4399999999998894E-2</v>
      </c>
      <c r="F69" s="2">
        <v>5.3999999999996717E-2</v>
      </c>
      <c r="G69" s="2">
        <v>5.1499999999997215E-2</v>
      </c>
      <c r="H69" s="2">
        <v>4.189999999999694E-2</v>
      </c>
      <c r="I69" s="2">
        <v>0.25819999999999999</v>
      </c>
      <c r="J69" s="2">
        <v>9.9699999999999012E-2</v>
      </c>
      <c r="K69" s="2">
        <v>0.10729999999999995</v>
      </c>
      <c r="L69" s="2">
        <v>-36.268500000000003</v>
      </c>
      <c r="O69" s="80"/>
      <c r="P69" s="81">
        <v>2075</v>
      </c>
      <c r="Q69" s="81">
        <v>2198.049</v>
      </c>
      <c r="R69" s="82">
        <v>123.04899999999998</v>
      </c>
      <c r="S69" s="81">
        <v>2079.6103614956528</v>
      </c>
      <c r="T69" s="82">
        <v>4.6103614956527963</v>
      </c>
      <c r="U69" s="81">
        <v>2081.937993</v>
      </c>
      <c r="V69" s="82">
        <v>6.9379930000000058</v>
      </c>
      <c r="W69" s="72"/>
    </row>
    <row r="70" spans="1:23" s="18" customFormat="1">
      <c r="A70" s="25" t="s">
        <v>76</v>
      </c>
      <c r="B70" s="15"/>
      <c r="C70" s="16">
        <v>7.9000000000000001E-2</v>
      </c>
      <c r="D70" s="16">
        <v>8.8999999999999996E-2</v>
      </c>
      <c r="E70" s="16">
        <v>0.05</v>
      </c>
      <c r="F70" s="16">
        <v>0.05</v>
      </c>
      <c r="G70" s="16">
        <v>0.12</v>
      </c>
      <c r="H70" s="16">
        <v>0.08</v>
      </c>
      <c r="I70" s="16">
        <v>0.09</v>
      </c>
      <c r="J70" s="16">
        <v>7.9000000000000001E-2</v>
      </c>
      <c r="K70" s="16">
        <v>7.8700000000000006E-2</v>
      </c>
      <c r="L70" s="16"/>
      <c r="O70" s="13"/>
      <c r="P70" s="13"/>
      <c r="Q70" s="25" t="s">
        <v>94</v>
      </c>
      <c r="R70" s="75">
        <v>98.165758326584182</v>
      </c>
      <c r="S70" s="75"/>
      <c r="T70" s="75">
        <v>10.515612642823603</v>
      </c>
      <c r="U70" s="75"/>
      <c r="V70" s="75">
        <v>10.395735940491083</v>
      </c>
      <c r="W70" s="24"/>
    </row>
    <row r="71" spans="1:23" s="18" customFormat="1">
      <c r="A71" s="13"/>
      <c r="B71" s="17"/>
      <c r="C71" s="14"/>
      <c r="D71" s="14"/>
      <c r="E71" s="14"/>
      <c r="F71" s="14"/>
      <c r="G71" s="14"/>
      <c r="H71" s="14"/>
      <c r="I71" s="16"/>
      <c r="J71" s="16"/>
      <c r="K71" s="16"/>
      <c r="L71" s="14"/>
      <c r="O71" s="13"/>
      <c r="P71" s="13"/>
      <c r="Q71" s="24"/>
      <c r="R71" s="24"/>
      <c r="S71" s="24"/>
      <c r="T71" s="24"/>
      <c r="U71" s="24"/>
      <c r="V71" s="24"/>
      <c r="W71" s="13"/>
    </row>
    <row r="72" spans="1:23" s="18" customFormat="1" ht="17" customHeight="1">
      <c r="A72" s="18" t="s">
        <v>110</v>
      </c>
      <c r="B72" s="10" t="s">
        <v>139</v>
      </c>
      <c r="I72" s="16"/>
      <c r="J72" s="16"/>
      <c r="K72" s="16"/>
      <c r="O72" s="13"/>
      <c r="P72" s="13"/>
      <c r="Q72" s="13"/>
      <c r="R72" s="13"/>
      <c r="S72" s="13"/>
      <c r="T72" s="13"/>
      <c r="U72" s="76" t="s">
        <v>42</v>
      </c>
      <c r="V72" s="76" t="s">
        <v>43</v>
      </c>
    </row>
    <row r="73" spans="1:23" s="18" customFormat="1">
      <c r="A73" s="26" t="s">
        <v>69</v>
      </c>
      <c r="B73" s="46">
        <v>1871</v>
      </c>
      <c r="C73" s="20">
        <v>2001</v>
      </c>
      <c r="D73" s="20">
        <v>2003</v>
      </c>
      <c r="E73" s="20">
        <v>1995</v>
      </c>
      <c r="F73" s="20">
        <v>1995</v>
      </c>
      <c r="G73" s="20">
        <v>2028</v>
      </c>
      <c r="H73" s="20">
        <v>1992</v>
      </c>
      <c r="I73" s="20">
        <v>2027</v>
      </c>
      <c r="J73" s="20">
        <v>1967.08</v>
      </c>
      <c r="K73" s="20">
        <v>1995</v>
      </c>
      <c r="L73" s="20">
        <v>2021</v>
      </c>
      <c r="O73" s="13"/>
      <c r="P73" s="13"/>
      <c r="Q73" s="13"/>
      <c r="R73" s="13"/>
      <c r="S73" s="13"/>
      <c r="T73" s="13"/>
      <c r="U73" s="77">
        <v>1909.5</v>
      </c>
      <c r="V73" s="77">
        <v>1995.6667499999999</v>
      </c>
    </row>
    <row r="74" spans="1:23">
      <c r="A74" s="26" t="s">
        <v>70</v>
      </c>
      <c r="B74" s="46">
        <v>1883</v>
      </c>
      <c r="C74" s="20">
        <v>2015</v>
      </c>
      <c r="D74" s="20">
        <v>2017</v>
      </c>
      <c r="E74" s="20">
        <v>1999</v>
      </c>
      <c r="F74" s="20">
        <v>1998</v>
      </c>
      <c r="G74" s="20">
        <v>2039</v>
      </c>
      <c r="H74" s="20">
        <v>2007</v>
      </c>
      <c r="I74" s="20">
        <v>2037</v>
      </c>
      <c r="J74" s="20">
        <v>1975.58</v>
      </c>
      <c r="K74" s="20">
        <v>2008</v>
      </c>
      <c r="L74" s="20">
        <v>2032</v>
      </c>
      <c r="U74" s="78" t="s">
        <v>99</v>
      </c>
      <c r="V74" s="77">
        <v>86.166749999999865</v>
      </c>
      <c r="W74" s="18"/>
    </row>
    <row r="75" spans="1:23" s="24" customFormat="1">
      <c r="A75" s="26" t="s">
        <v>71</v>
      </c>
      <c r="B75" s="46">
        <v>1921</v>
      </c>
      <c r="C75" s="20">
        <v>2024</v>
      </c>
      <c r="D75" s="20">
        <v>2027</v>
      </c>
      <c r="E75" s="20">
        <v>2001</v>
      </c>
      <c r="F75" s="20">
        <v>2001</v>
      </c>
      <c r="G75" s="20">
        <v>2072</v>
      </c>
      <c r="H75" s="20">
        <v>2009</v>
      </c>
      <c r="I75" s="20">
        <v>2051</v>
      </c>
      <c r="J75" s="20">
        <v>1990.4939999999999</v>
      </c>
      <c r="K75" s="20">
        <v>2018</v>
      </c>
      <c r="L75" s="20">
        <v>2039</v>
      </c>
      <c r="O75" s="13"/>
      <c r="P75" s="13"/>
      <c r="Q75" s="13"/>
      <c r="R75" s="13"/>
      <c r="S75" s="13"/>
      <c r="T75" s="13"/>
      <c r="U75" s="18"/>
      <c r="V75" s="83">
        <v>165.5</v>
      </c>
      <c r="W75" s="18"/>
    </row>
    <row r="76" spans="1:23" s="22" customFormat="1">
      <c r="A76" s="26" t="s">
        <v>34</v>
      </c>
      <c r="B76" s="46">
        <v>1963</v>
      </c>
      <c r="C76" s="20">
        <v>2086</v>
      </c>
      <c r="D76" s="20">
        <v>2089</v>
      </c>
      <c r="E76" s="20">
        <v>2080</v>
      </c>
      <c r="F76" s="20">
        <v>2079</v>
      </c>
      <c r="G76" s="20">
        <v>2119</v>
      </c>
      <c r="H76" s="20">
        <v>2084</v>
      </c>
      <c r="I76" s="20">
        <v>2111</v>
      </c>
      <c r="J76" s="20">
        <v>2049.5129999999999</v>
      </c>
      <c r="K76" s="20">
        <v>2080</v>
      </c>
      <c r="L76" s="20">
        <v>2110</v>
      </c>
      <c r="O76" s="13"/>
      <c r="P76" s="13"/>
      <c r="Q76" s="13"/>
      <c r="R76" s="13"/>
      <c r="S76" s="13"/>
      <c r="T76" s="13"/>
      <c r="U76" s="53" t="s">
        <v>44</v>
      </c>
      <c r="V76" s="53" t="s">
        <v>45</v>
      </c>
      <c r="W76" s="18"/>
    </row>
    <row r="77" spans="1:23" s="5" customFormat="1">
      <c r="A77" s="26" t="s">
        <v>35</v>
      </c>
      <c r="B77" s="47">
        <v>2075</v>
      </c>
      <c r="C77" s="21">
        <v>2215</v>
      </c>
      <c r="D77" s="21">
        <v>2218</v>
      </c>
      <c r="E77" s="21">
        <v>2205</v>
      </c>
      <c r="F77" s="21">
        <v>2204</v>
      </c>
      <c r="G77" s="21">
        <v>2181</v>
      </c>
      <c r="H77" s="21">
        <v>2200</v>
      </c>
      <c r="I77" s="21">
        <v>2245</v>
      </c>
      <c r="J77" s="21">
        <v>2187.0790000000002</v>
      </c>
      <c r="K77" s="21">
        <v>2213</v>
      </c>
      <c r="L77" s="21">
        <v>2207</v>
      </c>
      <c r="O77" s="13"/>
      <c r="P77" s="13"/>
      <c r="Q77" s="13"/>
      <c r="R77" s="13"/>
      <c r="S77" s="13"/>
      <c r="T77" s="13"/>
      <c r="U77" s="79">
        <v>2075</v>
      </c>
      <c r="V77" s="79">
        <v>2192.5640000000003</v>
      </c>
      <c r="W77" s="18"/>
    </row>
    <row r="78" spans="1:23">
      <c r="A78" s="26" t="s">
        <v>36</v>
      </c>
      <c r="B78" s="47">
        <v>2075</v>
      </c>
      <c r="C78" s="21">
        <v>2220</v>
      </c>
      <c r="D78" s="21">
        <v>2220</v>
      </c>
      <c r="E78" s="21">
        <v>2209</v>
      </c>
      <c r="F78" s="21">
        <v>2209</v>
      </c>
      <c r="G78" s="21">
        <v>2193</v>
      </c>
      <c r="H78" s="21">
        <v>2206</v>
      </c>
      <c r="I78" s="21">
        <v>2248</v>
      </c>
      <c r="J78" s="21">
        <v>2198.049</v>
      </c>
      <c r="K78" s="21">
        <v>2216</v>
      </c>
      <c r="L78" s="21">
        <v>2213</v>
      </c>
      <c r="U78" s="78" t="s">
        <v>99</v>
      </c>
      <c r="V78" s="77">
        <v>117.56400000000031</v>
      </c>
      <c r="W78" s="18"/>
    </row>
    <row r="79" spans="1:23">
      <c r="A79" s="24"/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18"/>
      <c r="U79" s="18"/>
      <c r="V79" s="83">
        <v>196.89725000000044</v>
      </c>
    </row>
    <row r="80" spans="1:23">
      <c r="A80" s="44" t="s">
        <v>29</v>
      </c>
      <c r="B80" s="46">
        <v>1909.5</v>
      </c>
      <c r="C80" s="20">
        <v>2031.5</v>
      </c>
      <c r="D80" s="20">
        <v>2034</v>
      </c>
      <c r="E80" s="20">
        <v>2018.75</v>
      </c>
      <c r="F80" s="20">
        <v>2018.25</v>
      </c>
      <c r="G80" s="20">
        <v>2064.5</v>
      </c>
      <c r="H80" s="20">
        <v>2023</v>
      </c>
      <c r="I80" s="20">
        <v>2056.5</v>
      </c>
      <c r="J80" s="20">
        <v>1995.6667499999999</v>
      </c>
      <c r="K80" s="20">
        <v>2025.25</v>
      </c>
      <c r="L80" s="20">
        <v>2050.5</v>
      </c>
      <c r="U80" s="13" t="s">
        <v>102</v>
      </c>
      <c r="W80" s="24"/>
    </row>
    <row r="81" spans="1:24">
      <c r="A81" s="7" t="s">
        <v>31</v>
      </c>
      <c r="B81" s="48"/>
      <c r="C81" s="3">
        <v>122</v>
      </c>
      <c r="D81" s="3">
        <v>124.5</v>
      </c>
      <c r="E81" s="3">
        <v>109.25</v>
      </c>
      <c r="F81" s="3">
        <v>108.75</v>
      </c>
      <c r="G81" s="3">
        <v>155</v>
      </c>
      <c r="H81" s="3">
        <v>113.5</v>
      </c>
      <c r="I81" s="3">
        <v>147</v>
      </c>
      <c r="J81" s="3">
        <v>86.166749999999865</v>
      </c>
      <c r="K81" s="3">
        <v>115.75</v>
      </c>
      <c r="L81" s="3">
        <v>141</v>
      </c>
      <c r="U81" s="26" t="s">
        <v>67</v>
      </c>
      <c r="V81" s="45">
        <v>0.84053992628134533</v>
      </c>
      <c r="W81" s="22"/>
      <c r="X81" s="22"/>
    </row>
    <row r="82" spans="1:24">
      <c r="A82" s="23" t="s">
        <v>30</v>
      </c>
      <c r="B82" s="47">
        <v>2075</v>
      </c>
      <c r="C82" s="21">
        <v>2217.5</v>
      </c>
      <c r="D82" s="21">
        <v>2219</v>
      </c>
      <c r="E82" s="21">
        <v>2207</v>
      </c>
      <c r="F82" s="21">
        <v>2206.5</v>
      </c>
      <c r="G82" s="21">
        <v>2187</v>
      </c>
      <c r="H82" s="21">
        <v>2203</v>
      </c>
      <c r="I82" s="21">
        <v>2246.5</v>
      </c>
      <c r="J82" s="21">
        <v>2192.5640000000003</v>
      </c>
      <c r="K82" s="21">
        <v>2214.5</v>
      </c>
      <c r="L82" s="21">
        <v>2210</v>
      </c>
      <c r="U82" s="26" t="s">
        <v>68</v>
      </c>
      <c r="V82" s="18">
        <v>232.06241707286813</v>
      </c>
      <c r="W82" s="5"/>
      <c r="X82" s="5"/>
    </row>
    <row r="83" spans="1:24">
      <c r="A83" s="8" t="s">
        <v>31</v>
      </c>
      <c r="B83" s="6"/>
      <c r="C83" s="4">
        <v>142.5</v>
      </c>
      <c r="D83" s="4">
        <v>144</v>
      </c>
      <c r="E83" s="4">
        <v>132</v>
      </c>
      <c r="F83" s="4">
        <v>131.5</v>
      </c>
      <c r="G83" s="4">
        <v>112</v>
      </c>
      <c r="H83" s="4">
        <v>128</v>
      </c>
      <c r="I83" s="4">
        <v>171.5</v>
      </c>
      <c r="J83" s="4">
        <v>117.56400000000031</v>
      </c>
      <c r="K83" s="4">
        <v>139.5</v>
      </c>
      <c r="L83" s="4">
        <v>135</v>
      </c>
      <c r="U83" s="5"/>
      <c r="V83" s="5"/>
    </row>
    <row r="84" spans="1:24">
      <c r="C84" s="18"/>
      <c r="D84" s="18"/>
      <c r="E84" s="18"/>
      <c r="F84" s="18"/>
      <c r="G84" s="18"/>
      <c r="H84" s="18"/>
      <c r="I84" s="16"/>
      <c r="J84" s="16"/>
      <c r="K84" s="16"/>
      <c r="L84" s="18"/>
      <c r="M84" s="18"/>
      <c r="N84" s="18"/>
      <c r="U84" s="5"/>
      <c r="V84" s="25" t="s">
        <v>103</v>
      </c>
    </row>
    <row r="85" spans="1:24">
      <c r="A85" s="13" t="s">
        <v>88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U85" s="26" t="s">
        <v>67</v>
      </c>
      <c r="V85" s="13">
        <v>0.85699999999999998</v>
      </c>
    </row>
    <row r="86" spans="1:24">
      <c r="A86" s="25" t="s">
        <v>83</v>
      </c>
      <c r="B86" s="51">
        <v>1.9418000000000002</v>
      </c>
      <c r="C86" s="51">
        <v>1.9445999999999999</v>
      </c>
      <c r="D86" s="51">
        <v>1.9460000000000002</v>
      </c>
      <c r="E86" s="51">
        <v>1.9294</v>
      </c>
      <c r="F86" s="51">
        <v>1.9291999999999998</v>
      </c>
      <c r="G86" s="51">
        <v>1.9191</v>
      </c>
      <c r="H86" s="51">
        <v>1.9253499999999999</v>
      </c>
      <c r="I86" s="51">
        <v>1.9395</v>
      </c>
      <c r="J86" s="51">
        <v>1.9445999999999999</v>
      </c>
      <c r="K86" s="51">
        <v>1.9445000000000001</v>
      </c>
      <c r="L86" s="51"/>
      <c r="M86" s="51"/>
      <c r="N86" s="51"/>
      <c r="U86" s="26" t="s">
        <v>68</v>
      </c>
      <c r="V86" s="37">
        <v>198.21</v>
      </c>
    </row>
    <row r="87" spans="1:24">
      <c r="A87" s="25" t="s">
        <v>87</v>
      </c>
      <c r="B87" s="51">
        <v>1.1528499999999999</v>
      </c>
      <c r="C87" s="51">
        <v>1.1625000000000001</v>
      </c>
      <c r="D87" s="51">
        <v>1.1623999999999999</v>
      </c>
      <c r="E87" s="51">
        <v>1.1631499999999999</v>
      </c>
      <c r="F87" s="51">
        <v>1.1631499999999999</v>
      </c>
      <c r="G87" s="51">
        <v>1.165</v>
      </c>
      <c r="H87" s="51">
        <v>1.1629499999999999</v>
      </c>
      <c r="I87" s="51">
        <v>1.1704500000000002</v>
      </c>
      <c r="J87" s="51">
        <v>1.1625000000000001</v>
      </c>
      <c r="K87" s="51">
        <v>1.1625000000000001</v>
      </c>
      <c r="L87" s="51"/>
      <c r="M87" s="51"/>
      <c r="N87" s="51"/>
      <c r="O87" s="24"/>
    </row>
    <row r="88" spans="1:24">
      <c r="A88" s="25" t="s">
        <v>83</v>
      </c>
      <c r="B88" s="51">
        <v>1.7459249999999999</v>
      </c>
      <c r="C88" s="51">
        <v>1.7587999999999999</v>
      </c>
      <c r="D88" s="51">
        <v>1.7585999999999999</v>
      </c>
      <c r="E88" s="51">
        <v>1.7629000000000001</v>
      </c>
      <c r="F88" s="51">
        <v>1.7629999999999999</v>
      </c>
      <c r="G88" s="51">
        <v>1.7658749999999999</v>
      </c>
      <c r="H88" s="51">
        <v>1.7630249999999998</v>
      </c>
      <c r="I88" s="51">
        <v>1.75345</v>
      </c>
      <c r="J88" s="51">
        <v>1.7587999999999999</v>
      </c>
      <c r="K88" s="51">
        <v>1.7568000000000001</v>
      </c>
      <c r="L88" s="51"/>
      <c r="M88" s="51"/>
      <c r="N88" s="51"/>
    </row>
    <row r="89" spans="1:24">
      <c r="A89" s="25" t="s">
        <v>86</v>
      </c>
      <c r="B89" s="51">
        <v>1.1581000000000001</v>
      </c>
      <c r="C89" s="51">
        <v>1.1512</v>
      </c>
      <c r="D89" s="51">
        <v>1.1512500000000001</v>
      </c>
      <c r="E89" s="51">
        <v>1.1476</v>
      </c>
      <c r="F89" s="51">
        <v>1.1476</v>
      </c>
      <c r="G89" s="51">
        <v>1.145775</v>
      </c>
      <c r="H89" s="51">
        <v>1.147125</v>
      </c>
      <c r="I89">
        <v>1.1573</v>
      </c>
      <c r="J89">
        <v>1.1512</v>
      </c>
      <c r="K89">
        <v>1.1512500000000001</v>
      </c>
      <c r="L89" s="51"/>
      <c r="M89" s="51"/>
      <c r="N89" s="51"/>
      <c r="O89" s="19" t="s">
        <v>198</v>
      </c>
    </row>
    <row r="90" spans="1:24" ht="16">
      <c r="A90" s="25" t="s">
        <v>82</v>
      </c>
      <c r="B90" s="51">
        <v>2.2830750000000002</v>
      </c>
      <c r="C90" s="51">
        <v>2.3002000000000002</v>
      </c>
      <c r="D90" s="51">
        <v>2.2993000000000001</v>
      </c>
      <c r="E90" s="51">
        <v>2.3005</v>
      </c>
      <c r="F90" s="51">
        <v>2.3005</v>
      </c>
      <c r="G90" s="51">
        <v>2.3013249999999998</v>
      </c>
      <c r="H90" s="51">
        <v>2.3008500000000001</v>
      </c>
      <c r="I90" s="51">
        <v>2.3264500000000004</v>
      </c>
      <c r="J90" s="51">
        <v>2.3002000000000002</v>
      </c>
      <c r="K90" s="51">
        <v>2.3027500000000001</v>
      </c>
      <c r="L90" s="51"/>
      <c r="M90" s="51"/>
      <c r="N90" s="51"/>
      <c r="Q90" s="98" t="s">
        <v>40</v>
      </c>
    </row>
    <row r="91" spans="1:24">
      <c r="A91" s="25" t="s">
        <v>81</v>
      </c>
      <c r="B91" s="51">
        <v>2.5091000000000001</v>
      </c>
      <c r="C91" s="51">
        <v>2.5085999999999999</v>
      </c>
      <c r="D91">
        <v>2.5074000000000001</v>
      </c>
      <c r="E91">
        <v>2.4901</v>
      </c>
      <c r="F91">
        <v>2.4897</v>
      </c>
      <c r="G91">
        <v>2.4902000000000002</v>
      </c>
      <c r="H91" s="51">
        <v>2.4908999999999999</v>
      </c>
      <c r="I91">
        <v>2.4742000000000002</v>
      </c>
      <c r="J91">
        <v>2.5085999999999999</v>
      </c>
      <c r="K91">
        <v>2.5097</v>
      </c>
      <c r="L91" s="51"/>
      <c r="M91" s="51"/>
      <c r="N91" s="51"/>
      <c r="O91" s="80"/>
      <c r="P91" s="95" t="s">
        <v>0</v>
      </c>
      <c r="Q91" s="99" t="s">
        <v>195</v>
      </c>
      <c r="R91" s="54" t="s">
        <v>41</v>
      </c>
      <c r="S91" s="95" t="s">
        <v>65</v>
      </c>
      <c r="T91" s="54" t="s">
        <v>41</v>
      </c>
      <c r="U91" s="95" t="s">
        <v>66</v>
      </c>
      <c r="V91" s="54" t="s">
        <v>41</v>
      </c>
    </row>
    <row r="92" spans="1:24">
      <c r="A92" s="25" t="s">
        <v>84</v>
      </c>
      <c r="B92" s="51">
        <v>3.0988000000000002</v>
      </c>
      <c r="C92" s="51">
        <v>3.1278000000000001</v>
      </c>
      <c r="D92">
        <v>3.1253000000000002</v>
      </c>
      <c r="E92">
        <v>3.1190000000000002</v>
      </c>
      <c r="F92">
        <v>3.1187999999999998</v>
      </c>
      <c r="G92">
        <v>3.1274999999999999</v>
      </c>
      <c r="H92" s="51">
        <v>3.1143999999999998</v>
      </c>
      <c r="I92">
        <v>3.1941999999999999</v>
      </c>
      <c r="J92">
        <v>3.1278000000000001</v>
      </c>
      <c r="K92">
        <v>3.1316999999999999</v>
      </c>
      <c r="L92" s="51"/>
      <c r="M92" s="51"/>
      <c r="N92" s="51"/>
      <c r="O92" s="18" t="s">
        <v>100</v>
      </c>
      <c r="P92" s="31">
        <v>1871</v>
      </c>
      <c r="Q92" s="31">
        <v>2027</v>
      </c>
      <c r="R92" s="56">
        <v>156</v>
      </c>
      <c r="S92" s="31">
        <v>1883.8039473684209</v>
      </c>
      <c r="T92" s="56">
        <v>12.80394736842095</v>
      </c>
      <c r="U92" s="31">
        <v>1882.4111</v>
      </c>
      <c r="V92" s="56">
        <v>11.411100000000033</v>
      </c>
    </row>
    <row r="93" spans="1:24">
      <c r="A93" s="25" t="s">
        <v>85</v>
      </c>
      <c r="B93" s="51">
        <v>1.86145</v>
      </c>
      <c r="C93" s="51">
        <v>1.8384</v>
      </c>
      <c r="D93">
        <v>1.8201000000000001</v>
      </c>
      <c r="E93" s="51">
        <v>1.8423500000000002</v>
      </c>
      <c r="F93" s="51">
        <v>1.8424499999999999</v>
      </c>
      <c r="G93" s="51">
        <v>1.8411</v>
      </c>
      <c r="H93" s="51">
        <v>1.8422499999999999</v>
      </c>
      <c r="I93">
        <v>1.8448</v>
      </c>
      <c r="J93">
        <v>1.8384</v>
      </c>
      <c r="K93">
        <v>1.8386</v>
      </c>
      <c r="L93" s="51"/>
      <c r="M93" s="51"/>
      <c r="N93" s="51"/>
      <c r="O93" s="18"/>
      <c r="P93" s="31">
        <v>1883</v>
      </c>
      <c r="Q93" s="31">
        <v>2037</v>
      </c>
      <c r="R93" s="56">
        <v>154</v>
      </c>
      <c r="S93" s="31">
        <v>1892.5144736842105</v>
      </c>
      <c r="T93" s="56">
        <v>9.5144736842105431</v>
      </c>
      <c r="U93" s="31">
        <v>1891.2741000000001</v>
      </c>
      <c r="V93" s="56">
        <v>8.2741000000000895</v>
      </c>
    </row>
    <row r="94" spans="1:24">
      <c r="O94" s="18"/>
      <c r="P94" s="31">
        <v>1921</v>
      </c>
      <c r="Q94" s="31">
        <v>2051</v>
      </c>
      <c r="R94" s="56">
        <v>130</v>
      </c>
      <c r="S94" s="31">
        <v>1904.7092105263157</v>
      </c>
      <c r="T94" s="56">
        <v>-16.290789473684299</v>
      </c>
      <c r="U94" s="31">
        <v>1903.6822999999999</v>
      </c>
      <c r="V94" s="56">
        <v>-17.317700000000059</v>
      </c>
    </row>
    <row r="95" spans="1:24">
      <c r="A95" s="13" t="s">
        <v>37</v>
      </c>
      <c r="B95" s="50">
        <v>2</v>
      </c>
      <c r="C95" s="14">
        <v>5.5999999999993832E-3</v>
      </c>
      <c r="D95" s="14">
        <v>8.3999999999999631E-3</v>
      </c>
      <c r="E95" s="14">
        <v>-2.4800000000000377E-2</v>
      </c>
      <c r="F95" s="14">
        <v>-2.5200000000000777E-2</v>
      </c>
      <c r="G95" s="14">
        <v>-4.5400000000000329E-2</v>
      </c>
      <c r="H95" s="14">
        <v>-3.2900000000000595E-2</v>
      </c>
      <c r="I95" s="16">
        <v>-4.6000000000003816E-3</v>
      </c>
      <c r="J95" s="16">
        <v>5.5999999999993832E-3</v>
      </c>
      <c r="K95" s="16">
        <v>5.3999999999998494E-3</v>
      </c>
      <c r="L95" s="16">
        <v>-3.8836000000000004</v>
      </c>
      <c r="O95" s="18"/>
      <c r="P95" s="31">
        <v>1963</v>
      </c>
      <c r="Q95" s="31">
        <v>2111</v>
      </c>
      <c r="R95" s="56">
        <v>148</v>
      </c>
      <c r="S95" s="31">
        <v>1956.9723684210526</v>
      </c>
      <c r="T95" s="56">
        <v>-6.0276315789474211</v>
      </c>
      <c r="U95" s="31">
        <v>1956.8603000000001</v>
      </c>
      <c r="V95" s="56">
        <v>-6.139699999999948</v>
      </c>
    </row>
    <row r="96" spans="1:24">
      <c r="A96" s="13" t="s">
        <v>79</v>
      </c>
      <c r="B96" s="50">
        <v>2</v>
      </c>
      <c r="C96" s="14">
        <v>1.9300000000000317E-2</v>
      </c>
      <c r="D96" s="14">
        <v>1.9099999999999895E-2</v>
      </c>
      <c r="E96" s="14">
        <v>2.0599999999999952E-2</v>
      </c>
      <c r="F96" s="14">
        <v>2.0599999999999952E-2</v>
      </c>
      <c r="G96" s="14">
        <v>2.430000000000021E-2</v>
      </c>
      <c r="H96" s="14">
        <v>2.0199999999999996E-2</v>
      </c>
      <c r="I96" s="16">
        <v>3.5200000000000564E-2</v>
      </c>
      <c r="J96" s="16">
        <v>1.9300000000000317E-2</v>
      </c>
      <c r="K96" s="16">
        <v>1.9300000000000317E-2</v>
      </c>
      <c r="L96" s="16">
        <v>-2.3056999999999999</v>
      </c>
      <c r="O96" s="18" t="s">
        <v>101</v>
      </c>
      <c r="P96" s="31">
        <v>2075</v>
      </c>
      <c r="Q96" s="31">
        <v>2245</v>
      </c>
      <c r="R96" s="56">
        <v>170</v>
      </c>
      <c r="S96" s="31">
        <v>2073.6934210526315</v>
      </c>
      <c r="T96" s="56">
        <v>-1.3065789473685072</v>
      </c>
      <c r="U96" s="31">
        <v>2075.6244999999999</v>
      </c>
      <c r="V96" s="56">
        <v>0.62449999999989814</v>
      </c>
    </row>
    <row r="97" spans="1:22">
      <c r="A97" s="13" t="s">
        <v>80</v>
      </c>
      <c r="B97" s="50">
        <v>4</v>
      </c>
      <c r="C97" s="14">
        <v>5.1499999999999879E-2</v>
      </c>
      <c r="D97" s="14">
        <v>5.0699999999999967E-2</v>
      </c>
      <c r="E97" s="14">
        <v>6.7900000000000738E-2</v>
      </c>
      <c r="F97" s="14">
        <v>6.8299999999999805E-2</v>
      </c>
      <c r="G97" s="14">
        <v>7.9799999999999649E-2</v>
      </c>
      <c r="H97" s="14">
        <v>6.8399999999999572E-2</v>
      </c>
      <c r="I97" s="16">
        <v>3.0100000000000016E-2</v>
      </c>
      <c r="J97" s="16">
        <v>5.1499999999999879E-2</v>
      </c>
      <c r="K97" s="16">
        <v>4.350000000000076E-2</v>
      </c>
      <c r="L97" s="16">
        <v>-6.9836999999999998</v>
      </c>
      <c r="O97" s="80"/>
      <c r="P97" s="81">
        <v>2075</v>
      </c>
      <c r="Q97" s="81">
        <v>2248</v>
      </c>
      <c r="R97" s="82">
        <v>173</v>
      </c>
      <c r="S97" s="81">
        <v>2076.3065789473685</v>
      </c>
      <c r="T97" s="82">
        <v>1.3065789473685072</v>
      </c>
      <c r="U97" s="81">
        <v>2078.2833999999998</v>
      </c>
      <c r="V97" s="82">
        <v>3.2833999999998014</v>
      </c>
    </row>
    <row r="98" spans="1:22">
      <c r="B98" s="50">
        <v>4</v>
      </c>
      <c r="C98" s="14">
        <v>-2.7600000000000513E-2</v>
      </c>
      <c r="D98" s="14">
        <v>-2.7400000000000091E-2</v>
      </c>
      <c r="E98" s="14">
        <v>-4.2000000000000703E-2</v>
      </c>
      <c r="F98" s="14">
        <v>-4.2000000000000703E-2</v>
      </c>
      <c r="G98" s="14">
        <v>-4.9300000000000566E-2</v>
      </c>
      <c r="H98" s="14">
        <v>-4.3900000000000716E-2</v>
      </c>
      <c r="I98" s="16">
        <v>-3.2000000000005357E-3</v>
      </c>
      <c r="J98" s="16">
        <v>-2.7600000000000513E-2</v>
      </c>
      <c r="K98" s="16">
        <v>-2.7400000000000091E-2</v>
      </c>
      <c r="L98" s="16">
        <v>-4.6324000000000005</v>
      </c>
      <c r="Q98" s="25" t="s">
        <v>94</v>
      </c>
      <c r="R98" s="75">
        <v>155.82308344187433</v>
      </c>
      <c r="S98" s="75"/>
      <c r="T98" s="75">
        <v>9.6574905204860642</v>
      </c>
      <c r="U98" s="75"/>
      <c r="V98" s="75">
        <v>9.5519919319654836</v>
      </c>
    </row>
    <row r="99" spans="1:22">
      <c r="B99" s="50">
        <v>4</v>
      </c>
      <c r="C99" s="14">
        <v>6.8500000000000227E-2</v>
      </c>
      <c r="D99" s="14">
        <v>6.4899999999999736E-2</v>
      </c>
      <c r="E99" s="14">
        <v>6.9699999999999207E-2</v>
      </c>
      <c r="F99" s="14">
        <v>6.9699999999999207E-2</v>
      </c>
      <c r="G99" s="14">
        <v>7.2999999999998622E-2</v>
      </c>
      <c r="H99" s="14">
        <v>7.1099999999999497E-2</v>
      </c>
      <c r="I99" s="16">
        <v>0.17350000000000065</v>
      </c>
      <c r="J99" s="16">
        <v>6.8500000000000227E-2</v>
      </c>
      <c r="K99" s="16">
        <v>7.8699999999999548E-2</v>
      </c>
      <c r="L99" s="16">
        <v>-9.1323000000000008</v>
      </c>
      <c r="Q99" s="24"/>
      <c r="R99" s="24"/>
      <c r="S99" s="24"/>
      <c r="T99" s="24"/>
      <c r="U99" s="24"/>
      <c r="V99" s="24"/>
    </row>
    <row r="100" spans="1:22">
      <c r="B100" s="50">
        <v>1</v>
      </c>
      <c r="C100" s="14">
        <v>-5.0000000000016698E-4</v>
      </c>
      <c r="D100" s="14">
        <v>-1.7000000000000348E-3</v>
      </c>
      <c r="E100" s="14">
        <v>-1.9000000000000128E-2</v>
      </c>
      <c r="F100" s="14">
        <v>-1.9400000000000084E-2</v>
      </c>
      <c r="G100" s="14">
        <v>-1.8899999999999917E-2</v>
      </c>
      <c r="H100" s="14">
        <v>-1.8200000000000216E-2</v>
      </c>
      <c r="I100" s="16">
        <v>-3.4899999999999931E-2</v>
      </c>
      <c r="J100" s="16">
        <v>-5.0000000000016698E-4</v>
      </c>
      <c r="K100" s="16">
        <v>5.9999999999993392E-4</v>
      </c>
      <c r="L100" s="16">
        <v>-2.5091000000000001</v>
      </c>
      <c r="U100" s="76" t="s">
        <v>42</v>
      </c>
      <c r="V100" s="76" t="s">
        <v>43</v>
      </c>
    </row>
    <row r="101" spans="1:22">
      <c r="B101" s="50">
        <v>1</v>
      </c>
      <c r="C101" s="14">
        <v>2.8999999999999915E-2</v>
      </c>
      <c r="D101" s="14">
        <v>2.6499999999999968E-2</v>
      </c>
      <c r="E101" s="14">
        <v>2.0199999999999996E-2</v>
      </c>
      <c r="F101" s="14">
        <v>1.9999999999999574E-2</v>
      </c>
      <c r="G101" s="14">
        <v>2.8699999999999726E-2</v>
      </c>
      <c r="H101" s="14">
        <v>1.5599999999999614E-2</v>
      </c>
      <c r="I101" s="16">
        <v>9.5399999999999707E-2</v>
      </c>
      <c r="J101" s="16">
        <v>2.8999999999999915E-2</v>
      </c>
      <c r="K101" s="16">
        <v>3.2899999999999707E-2</v>
      </c>
      <c r="L101" s="16">
        <v>-3.0988000000000002</v>
      </c>
      <c r="U101" s="77">
        <v>1909.5</v>
      </c>
      <c r="V101" s="77">
        <v>2056.5</v>
      </c>
    </row>
    <row r="102" spans="1:22">
      <c r="B102" s="50">
        <v>2</v>
      </c>
      <c r="C102" s="14">
        <v>-4.610000000000003E-2</v>
      </c>
      <c r="D102" s="14">
        <v>-8.2699999999999996E-2</v>
      </c>
      <c r="E102" s="14">
        <v>-3.819999999999979E-2</v>
      </c>
      <c r="F102" s="14">
        <v>-3.8000000000000256E-2</v>
      </c>
      <c r="G102" s="14">
        <v>-4.070000000000018E-2</v>
      </c>
      <c r="H102" s="14">
        <v>-3.8400000000000212E-2</v>
      </c>
      <c r="I102" s="16">
        <v>-3.3300000000000107E-2</v>
      </c>
      <c r="J102" s="16">
        <v>-4.610000000000003E-2</v>
      </c>
      <c r="K102" s="16">
        <v>-4.5700000000000074E-2</v>
      </c>
      <c r="L102" s="16">
        <v>-3.7229000000000001</v>
      </c>
      <c r="U102" s="78" t="s">
        <v>99</v>
      </c>
      <c r="V102" s="77">
        <v>147</v>
      </c>
    </row>
    <row r="103" spans="1:22">
      <c r="U103" s="18"/>
      <c r="V103" s="83">
        <v>165.5</v>
      </c>
    </row>
    <row r="104" spans="1:22">
      <c r="U104" s="53" t="s">
        <v>44</v>
      </c>
      <c r="V104" s="76" t="s">
        <v>45</v>
      </c>
    </row>
    <row r="105" spans="1:22">
      <c r="A105" s="13" t="s">
        <v>304</v>
      </c>
      <c r="U105" s="79">
        <v>2075</v>
      </c>
      <c r="V105" s="77">
        <v>2246.5</v>
      </c>
    </row>
    <row r="106" spans="1:22">
      <c r="C106" s="118"/>
      <c r="D106" s="118"/>
      <c r="E106" s="115" t="s">
        <v>306</v>
      </c>
      <c r="F106" s="218" t="s">
        <v>315</v>
      </c>
      <c r="G106" s="218"/>
      <c r="H106" s="115" t="s">
        <v>308</v>
      </c>
      <c r="I106" s="115" t="s">
        <v>310</v>
      </c>
      <c r="J106" s="115"/>
      <c r="M106" s="115" t="s">
        <v>369</v>
      </c>
      <c r="U106" s="78" t="s">
        <v>99</v>
      </c>
      <c r="V106" s="77">
        <v>171.5</v>
      </c>
    </row>
    <row r="107" spans="1:22">
      <c r="A107" s="9"/>
      <c r="B107" s="119" t="s">
        <v>32</v>
      </c>
      <c r="C107" s="119" t="s">
        <v>220</v>
      </c>
      <c r="D107" s="119" t="s">
        <v>305</v>
      </c>
      <c r="E107" s="119" t="s">
        <v>307</v>
      </c>
      <c r="F107" s="53" t="s">
        <v>316</v>
      </c>
      <c r="G107" s="53" t="s">
        <v>317</v>
      </c>
      <c r="H107" s="119" t="s">
        <v>309</v>
      </c>
      <c r="I107" s="119" t="s">
        <v>309</v>
      </c>
      <c r="J107" s="119"/>
      <c r="K107" s="119"/>
      <c r="U107" s="18"/>
      <c r="V107" s="83">
        <v>190</v>
      </c>
    </row>
    <row r="108" spans="1:22">
      <c r="A108" s="13" t="s">
        <v>64</v>
      </c>
      <c r="C108" s="17"/>
      <c r="J108" s="16"/>
      <c r="U108" s="13" t="s">
        <v>102</v>
      </c>
    </row>
    <row r="109" spans="1:22">
      <c r="A109" s="25" t="s">
        <v>1</v>
      </c>
      <c r="B109" s="15">
        <v>1.94</v>
      </c>
      <c r="C109" s="128">
        <v>1.94</v>
      </c>
      <c r="D109" s="29" t="s">
        <v>140</v>
      </c>
      <c r="E109" s="29">
        <v>1.95</v>
      </c>
      <c r="F109" s="222">
        <v>1.94</v>
      </c>
      <c r="G109" s="222"/>
      <c r="H109" s="29" t="s">
        <v>140</v>
      </c>
      <c r="I109" s="29" t="s">
        <v>140</v>
      </c>
      <c r="J109" s="29"/>
      <c r="K109" s="172"/>
      <c r="L109" s="172"/>
      <c r="M109" s="172">
        <v>1.91</v>
      </c>
      <c r="U109" s="26" t="s">
        <v>67</v>
      </c>
      <c r="V109" s="45">
        <v>0.87105263157894741</v>
      </c>
    </row>
    <row r="110" spans="1:22">
      <c r="A110" s="25" t="s">
        <v>2</v>
      </c>
      <c r="B110" s="15">
        <v>1.1499999999999999</v>
      </c>
      <c r="C110" s="128">
        <v>1.1399999999999999</v>
      </c>
      <c r="D110" s="29">
        <v>1.1599999999999999</v>
      </c>
      <c r="E110" s="29">
        <v>1.1599999999999999</v>
      </c>
      <c r="F110" s="222">
        <v>1.1599999999999999</v>
      </c>
      <c r="G110" s="222"/>
      <c r="H110" s="29">
        <v>1.1599999999999999</v>
      </c>
      <c r="I110" s="29">
        <v>1.1599999999999999</v>
      </c>
      <c r="J110" s="29"/>
      <c r="K110" s="172"/>
      <c r="L110" s="172"/>
      <c r="M110" s="172">
        <v>1.1599999999999999</v>
      </c>
      <c r="U110" s="26" t="s">
        <v>68</v>
      </c>
      <c r="V110" s="18">
        <v>118.18026315789461</v>
      </c>
    </row>
    <row r="111" spans="1:22">
      <c r="A111" s="25" t="s">
        <v>3</v>
      </c>
      <c r="B111" s="15" t="s">
        <v>7</v>
      </c>
      <c r="C111" s="128" t="s">
        <v>321</v>
      </c>
      <c r="D111" s="29">
        <v>1.76</v>
      </c>
      <c r="E111" s="29" t="s">
        <v>313</v>
      </c>
      <c r="F111" s="222" t="s">
        <v>138</v>
      </c>
      <c r="G111" s="222"/>
      <c r="H111" s="29" t="s">
        <v>313</v>
      </c>
      <c r="I111" s="29" t="s">
        <v>57</v>
      </c>
      <c r="J111" s="29"/>
      <c r="K111" s="172"/>
      <c r="L111" s="172"/>
      <c r="M111" s="172">
        <v>1.77</v>
      </c>
      <c r="U111" s="5"/>
      <c r="V111" s="5"/>
    </row>
    <row r="112" spans="1:22">
      <c r="A112" s="25" t="s">
        <v>4</v>
      </c>
      <c r="B112" s="15" t="s">
        <v>8</v>
      </c>
      <c r="C112" s="128" t="s">
        <v>323</v>
      </c>
      <c r="D112" s="29">
        <v>1.1499999999999999</v>
      </c>
      <c r="E112" s="29">
        <v>1.1499999999999999</v>
      </c>
      <c r="F112" s="222">
        <v>1.1499999999999999</v>
      </c>
      <c r="G112" s="222"/>
      <c r="H112" s="29">
        <v>1.1499999999999999</v>
      </c>
      <c r="I112" s="29" t="s">
        <v>8</v>
      </c>
      <c r="J112" s="29"/>
      <c r="K112" s="172"/>
      <c r="L112" s="172"/>
      <c r="M112" s="172" t="s">
        <v>51</v>
      </c>
      <c r="U112" s="5"/>
      <c r="V112" s="25" t="s">
        <v>103</v>
      </c>
    </row>
    <row r="113" spans="1:22">
      <c r="A113" s="25" t="s">
        <v>5</v>
      </c>
      <c r="B113" s="15" t="s">
        <v>6</v>
      </c>
      <c r="C113" s="128">
        <v>2.27</v>
      </c>
      <c r="D113" s="29" t="s">
        <v>19</v>
      </c>
      <c r="E113" s="29" t="s">
        <v>314</v>
      </c>
      <c r="F113" s="222" t="s">
        <v>252</v>
      </c>
      <c r="G113" s="222"/>
      <c r="H113" s="29" t="s">
        <v>318</v>
      </c>
      <c r="I113" s="29" t="s">
        <v>6</v>
      </c>
      <c r="J113" s="29"/>
      <c r="K113" s="172"/>
      <c r="L113" s="172"/>
      <c r="M113" s="172" t="s">
        <v>19</v>
      </c>
      <c r="U113" s="26" t="s">
        <v>67</v>
      </c>
      <c r="V113" s="45">
        <v>0.88629999999999998</v>
      </c>
    </row>
    <row r="114" spans="1:22">
      <c r="A114" s="25" t="s">
        <v>63</v>
      </c>
      <c r="B114" s="15">
        <v>2.5099999999999998</v>
      </c>
      <c r="C114" s="128">
        <v>2.52</v>
      </c>
      <c r="D114" s="29">
        <v>2.5099999999999998</v>
      </c>
      <c r="E114" s="29">
        <v>2.52</v>
      </c>
      <c r="F114" s="222">
        <v>2.52</v>
      </c>
      <c r="G114" s="222"/>
      <c r="H114" s="29">
        <v>2.56</v>
      </c>
      <c r="I114" s="29">
        <v>2.5299999999999998</v>
      </c>
      <c r="J114" s="29"/>
      <c r="K114" s="172"/>
      <c r="L114" s="172"/>
      <c r="M114" s="172">
        <v>2.4900000000000002</v>
      </c>
      <c r="U114" s="26" t="s">
        <v>68</v>
      </c>
      <c r="V114" s="18">
        <v>85.881</v>
      </c>
    </row>
    <row r="115" spans="1:22">
      <c r="A115" s="25" t="s">
        <v>62</v>
      </c>
      <c r="B115" s="15">
        <v>3.0988099999999998</v>
      </c>
      <c r="C115" s="128">
        <v>3.09</v>
      </c>
      <c r="D115" s="29">
        <v>3.13</v>
      </c>
      <c r="E115" s="29">
        <v>3.12</v>
      </c>
      <c r="F115" s="222">
        <v>0.23076923076923078</v>
      </c>
      <c r="G115" s="222"/>
      <c r="H115" s="29">
        <v>3.11</v>
      </c>
      <c r="I115" s="29">
        <v>3.11</v>
      </c>
      <c r="J115" s="29"/>
      <c r="K115" s="172"/>
      <c r="L115" s="172"/>
      <c r="M115" s="172">
        <v>3.11</v>
      </c>
    </row>
    <row r="116" spans="1:22">
      <c r="A116" s="25" t="s">
        <v>78</v>
      </c>
      <c r="B116" s="15">
        <v>1.86</v>
      </c>
      <c r="C116" s="128" t="s">
        <v>303</v>
      </c>
      <c r="D116" s="29">
        <v>1.82</v>
      </c>
      <c r="E116" s="29">
        <v>1.82</v>
      </c>
      <c r="F116" s="222">
        <v>1.82</v>
      </c>
      <c r="G116" s="222"/>
      <c r="H116" s="29" t="s">
        <v>303</v>
      </c>
      <c r="I116" s="29" t="s">
        <v>303</v>
      </c>
      <c r="J116" s="29"/>
      <c r="K116" s="172"/>
      <c r="L116" s="172"/>
      <c r="M116" s="172">
        <v>1.83</v>
      </c>
    </row>
    <row r="117" spans="1:22">
      <c r="A117" s="25" t="s">
        <v>77</v>
      </c>
      <c r="B117" s="15"/>
      <c r="C117" s="16">
        <v>2.5223540592074011E-2</v>
      </c>
      <c r="D117" s="16">
        <v>2.7850547570918566E-2</v>
      </c>
      <c r="E117" s="16">
        <v>2.5810850431553161E-2</v>
      </c>
      <c r="F117" s="16">
        <v>2.6468698494636903E-2</v>
      </c>
      <c r="G117" s="16">
        <v>3.4654624511023052E-2</v>
      </c>
      <c r="H117" s="16">
        <v>2.4561412825812805E-2</v>
      </c>
      <c r="I117" s="16">
        <v>2.4682230450265227E-2</v>
      </c>
      <c r="J117" s="16"/>
      <c r="K117" s="16"/>
      <c r="M117" s="16">
        <v>3.390490377511788E-2</v>
      </c>
    </row>
    <row r="118" spans="1:22">
      <c r="A118" s="30" t="s">
        <v>151</v>
      </c>
      <c r="B118" s="1"/>
      <c r="C118" s="2">
        <v>5.769999999999964E-2</v>
      </c>
      <c r="D118" s="2">
        <v>6.4899999999999736E-2</v>
      </c>
      <c r="E118" s="2">
        <v>6.3400000000000567E-2</v>
      </c>
      <c r="F118" s="2">
        <v>6.2699999999999534E-2</v>
      </c>
      <c r="G118" s="2">
        <v>9.6400000000000041E-2</v>
      </c>
      <c r="H118" s="2">
        <v>5.8500000000000441E-2</v>
      </c>
      <c r="I118" s="2">
        <v>6.9300000000000139E-2</v>
      </c>
      <c r="J118" s="2"/>
      <c r="K118" s="2"/>
      <c r="M118" s="2">
        <v>9.6300000000000274E-2</v>
      </c>
      <c r="O118" s="19" t="s">
        <v>104</v>
      </c>
    </row>
    <row r="119" spans="1:22">
      <c r="A119" s="30" t="s">
        <v>150</v>
      </c>
      <c r="B119" s="1"/>
      <c r="C119" s="2">
        <v>-7.2300000000000253E-2</v>
      </c>
      <c r="D119" s="2">
        <v>-8.2699999999999996E-2</v>
      </c>
      <c r="E119" s="2">
        <v>-7.6100000000000279E-2</v>
      </c>
      <c r="F119" s="2">
        <v>-8.0099999999999838E-2</v>
      </c>
      <c r="G119" s="2">
        <v>-8.5099999999999731E-2</v>
      </c>
      <c r="H119" s="2">
        <v>-7.2099999999999831E-2</v>
      </c>
      <c r="I119" s="2">
        <v>-7.3500000000000121E-2</v>
      </c>
      <c r="J119" s="2"/>
      <c r="K119" s="2"/>
      <c r="L119" s="74"/>
      <c r="M119" s="2">
        <v>-6.3600000000000545E-2</v>
      </c>
      <c r="N119" s="74"/>
    </row>
    <row r="120" spans="1:22" ht="16">
      <c r="A120" s="30" t="s">
        <v>91</v>
      </c>
      <c r="B120" s="1"/>
      <c r="C120" s="2">
        <v>-7.4600000000002442E-2</v>
      </c>
      <c r="D120" s="2">
        <v>5.7799999999999407E-2</v>
      </c>
      <c r="E120" s="2">
        <v>5.319999999999947E-2</v>
      </c>
      <c r="F120" s="2">
        <v>5.039999999999889E-2</v>
      </c>
      <c r="G120" s="2">
        <v>0.12500000000000133</v>
      </c>
      <c r="H120" s="2">
        <v>4.5399999999997664E-2</v>
      </c>
      <c r="I120" s="2">
        <v>3.8699999999997736E-2</v>
      </c>
      <c r="J120" s="2"/>
      <c r="K120" s="2"/>
      <c r="L120" s="74"/>
      <c r="M120" s="2">
        <v>-2.8500000000001968E-2</v>
      </c>
      <c r="N120" s="74"/>
      <c r="O120" s="80"/>
      <c r="P120" s="33" t="s">
        <v>0</v>
      </c>
      <c r="Q120" s="36" t="s">
        <v>40</v>
      </c>
      <c r="R120" s="54" t="s">
        <v>41</v>
      </c>
      <c r="S120" s="33" t="s">
        <v>65</v>
      </c>
      <c r="T120" s="54" t="s">
        <v>41</v>
      </c>
      <c r="U120" s="33" t="s">
        <v>66</v>
      </c>
      <c r="V120" s="54" t="s">
        <v>41</v>
      </c>
    </row>
    <row r="121" spans="1:22">
      <c r="A121" s="25" t="s">
        <v>76</v>
      </c>
      <c r="B121" s="15"/>
      <c r="C121" s="16">
        <v>0.22919999999999999</v>
      </c>
      <c r="D121" s="16">
        <v>8.8999999999999996E-2</v>
      </c>
      <c r="E121" s="16">
        <v>0.18029999999999999</v>
      </c>
      <c r="F121" s="16">
        <v>0.26379999999999998</v>
      </c>
      <c r="G121" s="16">
        <v>0.14899999999999999</v>
      </c>
      <c r="H121" s="16">
        <v>0.31408999999999998</v>
      </c>
      <c r="I121" s="16">
        <v>0.33379999999999999</v>
      </c>
      <c r="J121" s="16"/>
      <c r="K121" s="16"/>
      <c r="L121" s="74"/>
      <c r="M121" s="16">
        <v>6.8000000000000005E-2</v>
      </c>
      <c r="N121" s="74"/>
      <c r="O121" s="18" t="s">
        <v>100</v>
      </c>
      <c r="P121" s="31">
        <v>1871</v>
      </c>
      <c r="Q121" s="31">
        <v>1995</v>
      </c>
      <c r="R121" s="56">
        <v>124</v>
      </c>
      <c r="S121" s="31">
        <v>1888.6201859229748</v>
      </c>
      <c r="T121" s="56">
        <v>17.62018592297477</v>
      </c>
      <c r="U121" s="31">
        <v>1888.5455000000002</v>
      </c>
      <c r="V121" s="56">
        <v>17.545500000000175</v>
      </c>
    </row>
    <row r="122" spans="1:22">
      <c r="B122" s="17"/>
      <c r="J122" s="16"/>
      <c r="K122" s="16"/>
      <c r="O122" s="18"/>
      <c r="P122" s="31">
        <v>1883</v>
      </c>
      <c r="Q122" s="31">
        <v>1999</v>
      </c>
      <c r="R122" s="56">
        <v>116</v>
      </c>
      <c r="S122" s="31">
        <v>1892.136786188579</v>
      </c>
      <c r="T122" s="56">
        <v>9.1367861885789807</v>
      </c>
      <c r="U122" s="31">
        <v>1892.0691000000002</v>
      </c>
      <c r="V122" s="56">
        <v>9.0691000000001623</v>
      </c>
    </row>
    <row r="123" spans="1:22">
      <c r="C123" s="16" t="s">
        <v>312</v>
      </c>
      <c r="D123" s="43">
        <v>-4081.1061470599998</v>
      </c>
      <c r="E123" s="14">
        <v>-4081.1008668700001</v>
      </c>
      <c r="F123" s="222">
        <v>-4081.1029286500002</v>
      </c>
      <c r="G123" s="222"/>
      <c r="H123" s="43">
        <v>-4081.0919039999999</v>
      </c>
      <c r="I123" s="43">
        <v>-4081.09604683</v>
      </c>
      <c r="J123" s="16"/>
      <c r="K123" s="16"/>
      <c r="O123" s="18"/>
      <c r="P123" s="31">
        <v>1921</v>
      </c>
      <c r="Q123" s="31">
        <v>2001</v>
      </c>
      <c r="R123" s="56">
        <v>80</v>
      </c>
      <c r="S123" s="31">
        <v>1893.8950863213811</v>
      </c>
      <c r="T123" s="56">
        <v>-27.104913678618914</v>
      </c>
      <c r="U123" s="31">
        <v>1893.8309000000002</v>
      </c>
      <c r="V123" s="56">
        <v>-27.169099999999844</v>
      </c>
    </row>
    <row r="124" spans="1:22">
      <c r="C124" s="26" t="s">
        <v>311</v>
      </c>
      <c r="D124" s="127">
        <v>0</v>
      </c>
      <c r="E124" s="127">
        <v>13.849895071567541</v>
      </c>
      <c r="F124" s="223">
        <v>8.4418630379631541</v>
      </c>
      <c r="G124" s="223"/>
      <c r="H124" s="127">
        <v>37.359429586642634</v>
      </c>
      <c r="I124" s="127">
        <v>26.492820467608279</v>
      </c>
      <c r="J124" s="16"/>
      <c r="K124" s="16"/>
      <c r="O124" s="18"/>
      <c r="P124" s="31">
        <v>1963</v>
      </c>
      <c r="Q124" s="31">
        <v>2080</v>
      </c>
      <c r="R124" s="56">
        <v>117</v>
      </c>
      <c r="S124" s="31">
        <v>1963.3479415670649</v>
      </c>
      <c r="T124" s="56">
        <v>0.34794156706493595</v>
      </c>
      <c r="U124" s="31">
        <v>1963.422</v>
      </c>
      <c r="V124" s="56">
        <v>0.42200000000002547</v>
      </c>
    </row>
    <row r="125" spans="1:22">
      <c r="B125" s="17"/>
      <c r="J125" s="16"/>
      <c r="K125" s="16"/>
      <c r="O125" s="18" t="s">
        <v>101</v>
      </c>
      <c r="P125" s="31">
        <v>2075</v>
      </c>
      <c r="Q125" s="31">
        <v>2205</v>
      </c>
      <c r="R125" s="56">
        <v>130</v>
      </c>
      <c r="S125" s="31">
        <v>2073.2416998671979</v>
      </c>
      <c r="T125" s="56">
        <v>-1.7583001328021055</v>
      </c>
      <c r="U125" s="31">
        <v>2073.5345000000002</v>
      </c>
      <c r="V125" s="56">
        <v>-1.4654999999997926</v>
      </c>
    </row>
    <row r="126" spans="1:22">
      <c r="A126" s="18" t="s">
        <v>110</v>
      </c>
      <c r="B126" s="119" t="s">
        <v>139</v>
      </c>
      <c r="C126" s="119" t="s">
        <v>319</v>
      </c>
      <c r="D126" s="18"/>
      <c r="E126" s="18"/>
      <c r="F126" s="18"/>
      <c r="G126" s="18"/>
      <c r="H126" s="18"/>
      <c r="I126" s="18"/>
      <c r="J126" s="16" t="s">
        <v>328</v>
      </c>
      <c r="K126" s="16" t="s">
        <v>329</v>
      </c>
      <c r="L126" s="14" t="s">
        <v>330</v>
      </c>
      <c r="O126" s="80"/>
      <c r="P126" s="81">
        <v>2075</v>
      </c>
      <c r="Q126" s="81">
        <v>2209</v>
      </c>
      <c r="R126" s="82">
        <v>134</v>
      </c>
      <c r="S126" s="81">
        <v>2076.7583001328021</v>
      </c>
      <c r="T126" s="82">
        <v>1.7583001328021055</v>
      </c>
      <c r="U126" s="81">
        <v>2077.0581000000002</v>
      </c>
      <c r="V126" s="82">
        <v>2.058100000000195</v>
      </c>
    </row>
    <row r="127" spans="1:22">
      <c r="A127" s="26" t="s">
        <v>69</v>
      </c>
      <c r="B127" s="46">
        <v>1871</v>
      </c>
      <c r="C127" s="46">
        <v>1867</v>
      </c>
      <c r="D127" s="20">
        <v>2003</v>
      </c>
      <c r="E127" s="20">
        <v>1992</v>
      </c>
      <c r="F127" s="220">
        <v>1990</v>
      </c>
      <c r="G127" s="220"/>
      <c r="H127" s="20">
        <v>1986</v>
      </c>
      <c r="I127" s="20">
        <v>1992</v>
      </c>
      <c r="J127" s="20">
        <v>1992.6</v>
      </c>
      <c r="K127" s="20">
        <v>6.3087241182350011</v>
      </c>
      <c r="L127" s="20">
        <v>17</v>
      </c>
      <c r="M127" s="16"/>
      <c r="N127" s="16"/>
      <c r="Q127" s="25" t="s">
        <v>94</v>
      </c>
      <c r="R127" s="75">
        <v>118.16443345327448</v>
      </c>
      <c r="S127" s="75"/>
      <c r="T127" s="75">
        <v>13.753378138900421</v>
      </c>
      <c r="U127" s="75"/>
      <c r="V127" s="75">
        <v>13.752664528071163</v>
      </c>
    </row>
    <row r="128" spans="1:22">
      <c r="A128" s="26" t="s">
        <v>70</v>
      </c>
      <c r="B128" s="46">
        <v>1883</v>
      </c>
      <c r="C128" s="46">
        <v>1880</v>
      </c>
      <c r="D128" s="20">
        <v>2017</v>
      </c>
      <c r="E128" s="20">
        <v>2014</v>
      </c>
      <c r="F128" s="220">
        <v>2009</v>
      </c>
      <c r="G128" s="220"/>
      <c r="H128" s="20">
        <v>1998</v>
      </c>
      <c r="I128" s="20">
        <v>1999</v>
      </c>
      <c r="J128" s="20">
        <v>2007.4</v>
      </c>
      <c r="K128" s="20">
        <v>8.61974477580398</v>
      </c>
      <c r="L128" s="20">
        <v>19</v>
      </c>
      <c r="M128" s="16"/>
      <c r="N128" s="16"/>
      <c r="Q128" s="24"/>
      <c r="R128" s="24"/>
      <c r="S128" s="24"/>
      <c r="T128" s="24"/>
      <c r="U128" s="24"/>
      <c r="V128" s="24"/>
    </row>
    <row r="129" spans="1:32">
      <c r="A129" s="26" t="s">
        <v>71</v>
      </c>
      <c r="B129" s="46">
        <v>1921</v>
      </c>
      <c r="C129" s="46">
        <v>1917</v>
      </c>
      <c r="D129" s="20">
        <v>2027</v>
      </c>
      <c r="E129" s="20">
        <v>2040</v>
      </c>
      <c r="F129" s="220">
        <v>2036</v>
      </c>
      <c r="G129" s="220"/>
      <c r="H129" s="20">
        <v>2015</v>
      </c>
      <c r="I129" s="20">
        <v>2044</v>
      </c>
      <c r="J129" s="20">
        <v>2032.4</v>
      </c>
      <c r="K129" s="20">
        <v>11.588787684654509</v>
      </c>
      <c r="L129" s="20">
        <v>29</v>
      </c>
      <c r="M129" s="16"/>
      <c r="N129" s="16"/>
      <c r="U129" s="76" t="s">
        <v>42</v>
      </c>
      <c r="V129" s="76" t="s">
        <v>43</v>
      </c>
    </row>
    <row r="130" spans="1:32">
      <c r="A130" s="26" t="s">
        <v>34</v>
      </c>
      <c r="B130" s="46">
        <v>1963</v>
      </c>
      <c r="C130" s="46">
        <v>1951</v>
      </c>
      <c r="D130" s="20">
        <v>2089</v>
      </c>
      <c r="E130" s="20">
        <v>2089</v>
      </c>
      <c r="F130" s="220">
        <v>2087</v>
      </c>
      <c r="G130" s="220"/>
      <c r="H130" s="20">
        <v>2082</v>
      </c>
      <c r="I130" s="20">
        <v>2090</v>
      </c>
      <c r="J130" s="20">
        <v>2087.4</v>
      </c>
      <c r="K130" s="20">
        <v>3.2093613071762426</v>
      </c>
      <c r="L130" s="20">
        <v>8</v>
      </c>
      <c r="M130" s="16"/>
      <c r="N130" s="16"/>
      <c r="U130" s="77">
        <v>1909.5</v>
      </c>
      <c r="V130" s="77">
        <v>2018.75</v>
      </c>
    </row>
    <row r="131" spans="1:32">
      <c r="A131" s="26" t="s">
        <v>35</v>
      </c>
      <c r="B131" s="47">
        <v>2075</v>
      </c>
      <c r="C131" s="47">
        <v>2029</v>
      </c>
      <c r="D131" s="21">
        <v>2218</v>
      </c>
      <c r="E131" s="21">
        <v>2218</v>
      </c>
      <c r="F131" s="221">
        <v>2216</v>
      </c>
      <c r="G131" s="221"/>
      <c r="H131" s="21">
        <v>2232</v>
      </c>
      <c r="I131" s="21">
        <v>2226</v>
      </c>
      <c r="J131" s="21">
        <v>2222</v>
      </c>
      <c r="K131" s="21">
        <v>6.7823299831252681</v>
      </c>
      <c r="L131" s="21">
        <v>16</v>
      </c>
      <c r="M131" s="2"/>
      <c r="N131" s="2"/>
      <c r="U131" s="78" t="s">
        <v>99</v>
      </c>
      <c r="V131" s="77">
        <v>109.25</v>
      </c>
    </row>
    <row r="132" spans="1:32">
      <c r="A132" s="26" t="s">
        <v>36</v>
      </c>
      <c r="B132" s="47"/>
      <c r="C132" s="47">
        <v>2078</v>
      </c>
      <c r="D132" s="21">
        <v>2220</v>
      </c>
      <c r="E132" s="21">
        <v>2225</v>
      </c>
      <c r="F132" s="221">
        <v>2227</v>
      </c>
      <c r="G132" s="221"/>
      <c r="H132" s="21">
        <v>2235</v>
      </c>
      <c r="I132" s="21">
        <v>2229</v>
      </c>
      <c r="J132" s="21">
        <v>2227.1999999999998</v>
      </c>
      <c r="K132" s="21">
        <v>5.4954526656136347</v>
      </c>
      <c r="L132" s="21">
        <v>15</v>
      </c>
      <c r="U132" s="18"/>
      <c r="V132" s="83">
        <v>165.5</v>
      </c>
    </row>
    <row r="133" spans="1:32">
      <c r="A133" s="24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U133" s="53" t="s">
        <v>44</v>
      </c>
      <c r="V133" s="76" t="s">
        <v>45</v>
      </c>
    </row>
    <row r="134" spans="1:32">
      <c r="A134" s="44" t="s">
        <v>29</v>
      </c>
      <c r="B134" s="46">
        <v>1909.5</v>
      </c>
      <c r="C134" s="46">
        <v>1903.75</v>
      </c>
      <c r="D134" s="20">
        <v>2034</v>
      </c>
      <c r="E134" s="20">
        <v>2033.75</v>
      </c>
      <c r="F134" s="220">
        <v>2030.5</v>
      </c>
      <c r="G134" s="220"/>
      <c r="H134" s="20">
        <v>2020.25</v>
      </c>
      <c r="I134" s="20">
        <v>2031.25</v>
      </c>
      <c r="J134" s="20">
        <v>2029.9499999999998</v>
      </c>
      <c r="K134" s="20"/>
      <c r="L134" s="20"/>
      <c r="M134" s="20"/>
      <c r="N134" s="20"/>
      <c r="U134" s="79">
        <v>2075</v>
      </c>
      <c r="V134" s="77">
        <v>2207</v>
      </c>
    </row>
    <row r="135" spans="1:32">
      <c r="A135" s="7" t="s">
        <v>31</v>
      </c>
      <c r="B135" s="48"/>
      <c r="C135" s="48"/>
      <c r="D135" s="3">
        <v>124.5</v>
      </c>
      <c r="E135" s="3">
        <v>124.25</v>
      </c>
      <c r="F135" s="129">
        <v>121</v>
      </c>
      <c r="G135" s="129">
        <v>126.75</v>
      </c>
      <c r="H135" s="3">
        <v>110.75</v>
      </c>
      <c r="I135" s="3">
        <v>121.75</v>
      </c>
      <c r="J135" s="3">
        <v>120.44999999999982</v>
      </c>
      <c r="K135" s="3"/>
      <c r="L135" s="20"/>
      <c r="M135" s="20"/>
      <c r="N135" s="20"/>
      <c r="U135" s="78" t="s">
        <v>99</v>
      </c>
      <c r="V135" s="77">
        <v>132</v>
      </c>
    </row>
    <row r="136" spans="1:32">
      <c r="A136" s="23" t="s">
        <v>30</v>
      </c>
      <c r="B136" s="47">
        <v>2075</v>
      </c>
      <c r="C136" s="47">
        <v>2053.5</v>
      </c>
      <c r="D136" s="21">
        <v>2219</v>
      </c>
      <c r="E136" s="21">
        <v>2221.5</v>
      </c>
      <c r="F136" s="221">
        <v>2221.5</v>
      </c>
      <c r="G136" s="221"/>
      <c r="H136" s="21">
        <v>2233.5</v>
      </c>
      <c r="I136" s="21">
        <v>2227.5</v>
      </c>
      <c r="J136" s="21">
        <v>2224.6</v>
      </c>
      <c r="K136" s="21"/>
      <c r="L136" s="20"/>
      <c r="M136" s="20"/>
      <c r="N136" s="20"/>
      <c r="U136" s="18"/>
      <c r="V136" s="83">
        <v>188.25</v>
      </c>
    </row>
    <row r="137" spans="1:32">
      <c r="A137" s="8" t="s">
        <v>31</v>
      </c>
      <c r="B137" s="6"/>
      <c r="C137" s="4"/>
      <c r="D137" s="4">
        <v>144</v>
      </c>
      <c r="E137" s="4">
        <v>146.5</v>
      </c>
      <c r="F137" s="130">
        <v>146.5</v>
      </c>
      <c r="G137" s="130">
        <v>168</v>
      </c>
      <c r="H137" s="4">
        <v>158.5</v>
      </c>
      <c r="I137" s="4">
        <v>152.5</v>
      </c>
      <c r="J137" s="4">
        <v>149.59999999999991</v>
      </c>
      <c r="K137" s="4"/>
      <c r="L137" s="20"/>
      <c r="M137" s="20"/>
      <c r="N137" s="20"/>
      <c r="U137" s="13" t="s">
        <v>102</v>
      </c>
    </row>
    <row r="138" spans="1:32">
      <c r="C138" s="18"/>
      <c r="D138" s="18"/>
      <c r="E138" s="18"/>
      <c r="F138" s="18"/>
      <c r="G138" s="18"/>
      <c r="H138" s="18"/>
      <c r="I138" s="18"/>
      <c r="J138" s="16"/>
      <c r="K138" s="16"/>
      <c r="L138" s="21"/>
      <c r="M138" s="21"/>
      <c r="N138" s="21"/>
      <c r="U138" s="26" t="s">
        <v>67</v>
      </c>
      <c r="V138" s="45">
        <v>0.87915006640106241</v>
      </c>
    </row>
    <row r="139" spans="1:32" s="14" customFormat="1">
      <c r="A139" s="13" t="s">
        <v>88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21"/>
      <c r="M139" s="21"/>
      <c r="N139" s="21"/>
      <c r="O139" s="13"/>
      <c r="P139" s="13"/>
      <c r="Q139" s="13"/>
      <c r="R139" s="13"/>
      <c r="S139" s="13"/>
      <c r="T139" s="13"/>
      <c r="U139" s="26" t="s">
        <v>68</v>
      </c>
      <c r="V139" s="18">
        <v>134.7158034528552</v>
      </c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>
      <c r="A140" s="25" t="s">
        <v>83</v>
      </c>
      <c r="B140" s="51">
        <v>1.9418000000000002</v>
      </c>
      <c r="C140" s="51">
        <v>1.9262000000000001</v>
      </c>
      <c r="D140" s="51">
        <v>1.9460000000000002</v>
      </c>
      <c r="E140" s="51">
        <v>1.9460999999999999</v>
      </c>
      <c r="F140" s="219">
        <v>1.9415</v>
      </c>
      <c r="G140" s="219"/>
      <c r="H140" s="51">
        <v>1.9432499999999999</v>
      </c>
      <c r="I140" s="51">
        <v>1.9459</v>
      </c>
      <c r="J140" s="131">
        <v>1.9445500000000002</v>
      </c>
      <c r="K140" s="131">
        <v>2.0808652046685056E-3</v>
      </c>
      <c r="L140" s="131">
        <v>4.5999999999999375E-3</v>
      </c>
      <c r="M140" s="172">
        <v>1.91</v>
      </c>
      <c r="N140" s="18"/>
      <c r="U140" s="5"/>
      <c r="V140" s="5"/>
    </row>
    <row r="141" spans="1:32">
      <c r="A141" s="25" t="s">
        <v>87</v>
      </c>
      <c r="B141" s="51">
        <v>1.1528499999999999</v>
      </c>
      <c r="C141" s="51">
        <v>1.1695</v>
      </c>
      <c r="D141" s="51">
        <v>1.1623999999999999</v>
      </c>
      <c r="E141" s="51">
        <v>1.1617500000000001</v>
      </c>
      <c r="F141" s="219">
        <v>1.1619000000000002</v>
      </c>
      <c r="G141" s="219"/>
      <c r="H141">
        <v>1.1603000000000001</v>
      </c>
      <c r="I141">
        <v>1.161</v>
      </c>
      <c r="J141" s="131">
        <v>1.16147</v>
      </c>
      <c r="K141" s="131">
        <v>8.2431789984199278E-4</v>
      </c>
      <c r="L141" s="131">
        <v>2.0999999999997687E-3</v>
      </c>
      <c r="M141" s="172">
        <v>1.1599999999999999</v>
      </c>
      <c r="N141" s="18"/>
      <c r="U141" s="5"/>
      <c r="V141" s="25" t="s">
        <v>103</v>
      </c>
    </row>
    <row r="142" spans="1:32">
      <c r="A142" s="25" t="s">
        <v>83</v>
      </c>
      <c r="B142" s="51">
        <v>1.7459249999999999</v>
      </c>
      <c r="C142" s="51">
        <v>1.7374999999999998</v>
      </c>
      <c r="D142" s="51">
        <v>1.7585999999999999</v>
      </c>
      <c r="E142" s="51">
        <v>1.7617750000000001</v>
      </c>
      <c r="F142" s="219">
        <v>1.7615999999999998</v>
      </c>
      <c r="G142" s="219"/>
      <c r="H142" s="51">
        <v>1.7605500000000001</v>
      </c>
      <c r="I142" s="51">
        <v>1.76325</v>
      </c>
      <c r="J142" s="131">
        <v>1.761155</v>
      </c>
      <c r="K142" s="131">
        <v>1.722316753678031E-3</v>
      </c>
      <c r="L142" s="131">
        <v>4.650000000000043E-3</v>
      </c>
      <c r="M142" s="172">
        <v>1.77</v>
      </c>
      <c r="N142" s="18"/>
      <c r="U142" s="26" t="s">
        <v>67</v>
      </c>
      <c r="V142" s="45">
        <v>0.88090000000000002</v>
      </c>
    </row>
    <row r="143" spans="1:32" s="14" customFormat="1">
      <c r="A143" s="25" t="s">
        <v>86</v>
      </c>
      <c r="B143" s="51">
        <v>1.1581000000000001</v>
      </c>
      <c r="C143" s="51">
        <v>1.172525</v>
      </c>
      <c r="D143" s="51">
        <v>1.1512500000000001</v>
      </c>
      <c r="E143" s="51">
        <v>1.150725</v>
      </c>
      <c r="F143" s="219">
        <v>1.1512500000000001</v>
      </c>
      <c r="G143" s="219"/>
      <c r="H143" s="51">
        <v>1.1522749999999999</v>
      </c>
      <c r="I143" s="51">
        <v>1.1507000000000001</v>
      </c>
      <c r="J143" s="131">
        <v>1.15124</v>
      </c>
      <c r="K143" s="131">
        <v>6.3801449826783282E-4</v>
      </c>
      <c r="L143" s="131">
        <v>1.574999999999882E-3</v>
      </c>
      <c r="M143" s="172">
        <v>1.145</v>
      </c>
      <c r="N143" s="18"/>
      <c r="O143" s="13"/>
      <c r="P143" s="13"/>
      <c r="Q143" s="13"/>
      <c r="R143" s="13"/>
      <c r="S143" s="13"/>
      <c r="T143" s="13"/>
      <c r="U143" s="26" t="s">
        <v>68</v>
      </c>
      <c r="V143" s="18">
        <v>131.15</v>
      </c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2" s="14" customFormat="1">
      <c r="A144" s="25" t="s">
        <v>82</v>
      </c>
      <c r="B144" s="51">
        <v>2.2830750000000002</v>
      </c>
      <c r="C144" s="51">
        <v>2.2761499999999999</v>
      </c>
      <c r="D144" s="51">
        <v>2.2993000000000001</v>
      </c>
      <c r="E144" s="51">
        <v>2.2939000000000003</v>
      </c>
      <c r="F144" s="219">
        <v>2.293625</v>
      </c>
      <c r="G144" s="219"/>
      <c r="H144" s="51">
        <v>2.2836249999999998</v>
      </c>
      <c r="I144" s="51">
        <v>2.2867999999999999</v>
      </c>
      <c r="J144" s="131">
        <v>2.2914499999999998</v>
      </c>
      <c r="K144" s="131">
        <v>6.2291401894644955E-3</v>
      </c>
      <c r="L144" s="131">
        <v>1.5675000000000328E-2</v>
      </c>
      <c r="M144" s="172">
        <v>2.2949999999999999</v>
      </c>
      <c r="N144" s="18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s="14" customFormat="1">
      <c r="A145" s="25" t="s">
        <v>81</v>
      </c>
      <c r="B145" s="51">
        <v>2.5091000000000001</v>
      </c>
      <c r="C145" s="51">
        <v>2.5183</v>
      </c>
      <c r="D145">
        <v>2.5074000000000001</v>
      </c>
      <c r="E145">
        <v>2.5171000000000001</v>
      </c>
      <c r="F145" s="219">
        <v>2.5175000000000001</v>
      </c>
      <c r="G145" s="219"/>
      <c r="H145">
        <v>2.5592999999999999</v>
      </c>
      <c r="I145">
        <v>2.5261999999999998</v>
      </c>
      <c r="J145" s="131">
        <v>2.5255000000000001</v>
      </c>
      <c r="K145" s="131">
        <v>2.0031849640010702E-2</v>
      </c>
      <c r="L145" s="131">
        <v>5.1899999999999835E-2</v>
      </c>
      <c r="M145" s="172">
        <v>2.4900000000000002</v>
      </c>
      <c r="N145" s="18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s="14" customFormat="1">
      <c r="A146" s="25" t="s">
        <v>84</v>
      </c>
      <c r="B146" s="51">
        <v>3.0988000000000002</v>
      </c>
      <c r="C146" s="51">
        <v>3.0889000000000002</v>
      </c>
      <c r="D146">
        <v>3.1253000000000002</v>
      </c>
      <c r="E146">
        <v>3.1164999999999998</v>
      </c>
      <c r="F146" s="219">
        <v>3.1259000000000001</v>
      </c>
      <c r="G146" s="219"/>
      <c r="H146">
        <v>3.1109</v>
      </c>
      <c r="I146">
        <v>3.1147999999999998</v>
      </c>
      <c r="J146" s="131">
        <v>3.1186799999999999</v>
      </c>
      <c r="K146" s="131">
        <v>6.6386745665081119E-3</v>
      </c>
      <c r="L146" s="131">
        <v>1.5000000000000124E-2</v>
      </c>
      <c r="M146" s="172">
        <v>3.11</v>
      </c>
      <c r="N146" s="18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s="14" customFormat="1">
      <c r="A147" s="25" t="s">
        <v>85</v>
      </c>
      <c r="B147" s="51">
        <v>1.86145</v>
      </c>
      <c r="C147" s="51">
        <v>1.8252999999999999</v>
      </c>
      <c r="D147">
        <v>1.8201000000000001</v>
      </c>
      <c r="E147">
        <v>1.8233999999999999</v>
      </c>
      <c r="F147" s="219">
        <v>1.8214000000000001</v>
      </c>
      <c r="G147" s="219"/>
      <c r="H147" s="51">
        <v>1.8254000000000001</v>
      </c>
      <c r="I147" s="51">
        <v>1.8247</v>
      </c>
      <c r="J147" s="131">
        <v>1.823</v>
      </c>
      <c r="K147" s="131">
        <v>2.2237355957936984E-3</v>
      </c>
      <c r="L147" s="131">
        <v>5.3000000000000824E-3</v>
      </c>
      <c r="M147" s="172">
        <v>1.83</v>
      </c>
      <c r="N147" s="18"/>
      <c r="O147" s="19" t="s">
        <v>105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s="14" customFormat="1">
      <c r="A148" s="13"/>
      <c r="L148" s="18"/>
      <c r="M148" s="18"/>
      <c r="N148" s="18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s="14" customFormat="1" ht="16">
      <c r="A149" s="13" t="s">
        <v>37</v>
      </c>
      <c r="B149" s="117">
        <v>2</v>
      </c>
      <c r="C149" s="14">
        <v>-3.1200000000000117E-2</v>
      </c>
      <c r="D149" s="14">
        <v>8.3999999999999631E-3</v>
      </c>
      <c r="E149" s="14">
        <v>8.5999999999994969E-3</v>
      </c>
      <c r="F149" s="14">
        <v>-6.0000000000037801E-4</v>
      </c>
      <c r="G149" s="14">
        <v>3.0599999999999739E-2</v>
      </c>
      <c r="H149" s="14">
        <v>2.8999999999994586E-3</v>
      </c>
      <c r="I149" s="14">
        <v>8.199999999999541E-3</v>
      </c>
      <c r="J149" s="131">
        <v>9.6833333333329694E-3</v>
      </c>
      <c r="K149" s="131">
        <v>1.0902186325075719E-2</v>
      </c>
      <c r="L149" s="131">
        <v>3.1200000000000117E-2</v>
      </c>
      <c r="M149" s="14">
        <v>-6.3600000000000545E-2</v>
      </c>
      <c r="N149" s="18"/>
      <c r="O149" s="80"/>
      <c r="P149" s="33" t="s">
        <v>0</v>
      </c>
      <c r="Q149" s="36" t="s">
        <v>40</v>
      </c>
      <c r="R149" s="54" t="s">
        <v>41</v>
      </c>
      <c r="S149" s="33" t="s">
        <v>65</v>
      </c>
      <c r="T149" s="54" t="s">
        <v>41</v>
      </c>
      <c r="U149" s="33" t="s">
        <v>66</v>
      </c>
      <c r="V149" s="54" t="s">
        <v>41</v>
      </c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s="14" customFormat="1">
      <c r="A150" s="13" t="s">
        <v>79</v>
      </c>
      <c r="B150" s="117">
        <v>2</v>
      </c>
      <c r="C150" s="14">
        <v>3.3300000000000107E-2</v>
      </c>
      <c r="D150" s="14">
        <v>1.9099999999999895E-2</v>
      </c>
      <c r="E150" s="14">
        <v>1.780000000000026E-2</v>
      </c>
      <c r="F150" s="14">
        <v>1.8100000000000449E-2</v>
      </c>
      <c r="G150" s="14">
        <v>-1.5199999999999658E-2</v>
      </c>
      <c r="H150" s="14">
        <v>1.4900000000000357E-2</v>
      </c>
      <c r="I150" s="14">
        <v>1.6300000000000203E-2</v>
      </c>
      <c r="J150" s="131">
        <v>1.1833333333333584E-2</v>
      </c>
      <c r="K150" s="131">
        <v>1.3325414315009693E-2</v>
      </c>
      <c r="L150" s="131">
        <v>3.4299999999999553E-2</v>
      </c>
      <c r="M150" s="14">
        <v>1.4299999999999979E-2</v>
      </c>
      <c r="N150" s="18"/>
      <c r="O150" s="18" t="s">
        <v>100</v>
      </c>
      <c r="P150" s="31">
        <v>1871</v>
      </c>
      <c r="Q150" s="31">
        <v>2028</v>
      </c>
      <c r="R150" s="56">
        <v>157</v>
      </c>
      <c r="S150" s="31">
        <v>1860.1877551020407</v>
      </c>
      <c r="T150" s="56">
        <v>-10.812244897959317</v>
      </c>
      <c r="U150" s="31">
        <v>1865.1879999999999</v>
      </c>
      <c r="V150" s="56">
        <v>-5.8120000000001255</v>
      </c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s="14" customFormat="1">
      <c r="A151" s="13" t="s">
        <v>80</v>
      </c>
      <c r="B151" s="117">
        <v>4</v>
      </c>
      <c r="C151" s="14">
        <v>-3.3700000000000507E-2</v>
      </c>
      <c r="D151" s="14">
        <v>5.0699999999999967E-2</v>
      </c>
      <c r="E151" s="14">
        <v>6.3400000000000567E-2</v>
      </c>
      <c r="F151" s="14">
        <v>6.2699999999999534E-2</v>
      </c>
      <c r="G151" s="14">
        <v>9.6400000000000041E-2</v>
      </c>
      <c r="H151" s="14">
        <v>5.8500000000000441E-2</v>
      </c>
      <c r="I151" s="14">
        <v>6.9300000000000139E-2</v>
      </c>
      <c r="J151" s="131">
        <v>6.6833333333333453E-2</v>
      </c>
      <c r="K151" s="131">
        <v>1.5740859781684931E-2</v>
      </c>
      <c r="L151" s="131">
        <v>4.5700000000000074E-2</v>
      </c>
      <c r="M151" s="14">
        <v>9.6300000000000274E-2</v>
      </c>
      <c r="N151" s="18"/>
      <c r="O151" s="18"/>
      <c r="P151" s="31">
        <v>1883</v>
      </c>
      <c r="Q151" s="31">
        <v>2039</v>
      </c>
      <c r="R151" s="56">
        <v>156</v>
      </c>
      <c r="S151" s="31">
        <v>1875.048979591837</v>
      </c>
      <c r="T151" s="56">
        <v>-7.9510204081630036</v>
      </c>
      <c r="U151" s="31">
        <v>1879.0314999999998</v>
      </c>
      <c r="V151" s="56">
        <v>-3.9685000000001764</v>
      </c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s="14" customFormat="1">
      <c r="A152" s="13"/>
      <c r="B152" s="117">
        <v>4</v>
      </c>
      <c r="C152" s="14">
        <v>5.769999999999964E-2</v>
      </c>
      <c r="D152" s="14">
        <v>-2.7400000000000091E-2</v>
      </c>
      <c r="E152" s="14">
        <v>-2.9500000000000526E-2</v>
      </c>
      <c r="F152" s="14">
        <v>-2.7400000000000091E-2</v>
      </c>
      <c r="G152" s="14">
        <v>-8.5099999999999731E-2</v>
      </c>
      <c r="H152" s="14">
        <v>-2.3300000000000765E-2</v>
      </c>
      <c r="I152" s="14">
        <v>-2.9600000000000293E-2</v>
      </c>
      <c r="J152" s="131">
        <v>-3.7050000000000249E-2</v>
      </c>
      <c r="K152" s="131">
        <v>2.3650010570821903E-2</v>
      </c>
      <c r="L152" s="131">
        <v>6.1799999999998967E-2</v>
      </c>
      <c r="M152" s="14">
        <v>-5.2400000000000446E-2</v>
      </c>
      <c r="N152" s="18"/>
      <c r="O152" s="18"/>
      <c r="P152" s="31">
        <v>1921</v>
      </c>
      <c r="Q152" s="31">
        <v>2072</v>
      </c>
      <c r="R152" s="56">
        <v>151</v>
      </c>
      <c r="S152" s="31">
        <v>1919.6326530612246</v>
      </c>
      <c r="T152" s="56">
        <v>-1.3673469387754267</v>
      </c>
      <c r="U152" s="31">
        <v>1920.5620000000001</v>
      </c>
      <c r="V152" s="56">
        <v>-0.43799999999987449</v>
      </c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s="14" customFormat="1">
      <c r="A153" s="13"/>
      <c r="B153" s="117">
        <v>4</v>
      </c>
      <c r="C153" s="14">
        <v>-2.7700000000001168E-2</v>
      </c>
      <c r="D153" s="14">
        <v>6.4899999999999736E-2</v>
      </c>
      <c r="E153" s="14">
        <v>4.3300000000000338E-2</v>
      </c>
      <c r="F153" s="14">
        <v>4.2199999999999349E-2</v>
      </c>
      <c r="G153" s="14">
        <v>6.9900000000000517E-2</v>
      </c>
      <c r="H153" s="14">
        <v>2.1999999999984254E-3</v>
      </c>
      <c r="I153" s="14">
        <v>1.4899999999999025E-2</v>
      </c>
      <c r="J153" s="131">
        <v>3.956666666666623E-2</v>
      </c>
      <c r="K153" s="131">
        <v>2.6786090917987702E-2</v>
      </c>
      <c r="L153" s="131">
        <v>6.7700000000002092E-2</v>
      </c>
      <c r="M153" s="14">
        <v>4.7699999999998965E-2</v>
      </c>
      <c r="N153" s="18"/>
      <c r="O153" s="18"/>
      <c r="P153" s="31">
        <v>1963</v>
      </c>
      <c r="Q153" s="31">
        <v>2119</v>
      </c>
      <c r="R153" s="56">
        <v>156</v>
      </c>
      <c r="S153" s="31">
        <v>1983.1306122448982</v>
      </c>
      <c r="T153" s="56">
        <v>20.130612244898202</v>
      </c>
      <c r="U153" s="31">
        <v>1979.7115000000001</v>
      </c>
      <c r="V153" s="56">
        <v>16.711500000000115</v>
      </c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s="14" customFormat="1">
      <c r="A154" s="13"/>
      <c r="B154" s="117">
        <v>1</v>
      </c>
      <c r="C154" s="14">
        <v>9.1999999999998749E-3</v>
      </c>
      <c r="D154" s="14">
        <v>-1.7000000000000348E-3</v>
      </c>
      <c r="E154" s="14">
        <v>8.0000000000000071E-3</v>
      </c>
      <c r="F154" s="14">
        <v>8.3999999999999631E-3</v>
      </c>
      <c r="G154" s="14">
        <v>-7.9999999999991189E-4</v>
      </c>
      <c r="H154" s="14">
        <v>5.01999999999998E-2</v>
      </c>
      <c r="I154" s="14">
        <v>1.7099999999999671E-2</v>
      </c>
      <c r="J154" s="131">
        <v>1.353333333333325E-2</v>
      </c>
      <c r="K154" s="131">
        <v>1.924387348396011E-2</v>
      </c>
      <c r="L154" s="131">
        <v>5.1899999999999835E-2</v>
      </c>
      <c r="M154" s="14">
        <v>-1.9099999999999895E-2</v>
      </c>
      <c r="N154" s="18"/>
      <c r="O154" s="18" t="s">
        <v>101</v>
      </c>
      <c r="P154" s="31">
        <v>2075</v>
      </c>
      <c r="Q154" s="31">
        <v>2181</v>
      </c>
      <c r="R154" s="56">
        <v>106</v>
      </c>
      <c r="S154" s="31">
        <v>2066.8938775510205</v>
      </c>
      <c r="T154" s="56">
        <v>-8.1061224489794768</v>
      </c>
      <c r="U154" s="31">
        <v>2057.7385000000004</v>
      </c>
      <c r="V154" s="56">
        <v>-17.261499999999614</v>
      </c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s="14" customFormat="1">
      <c r="A155" s="13"/>
      <c r="B155" s="117">
        <v>1</v>
      </c>
      <c r="C155" s="14">
        <v>-9.9000000000000199E-3</v>
      </c>
      <c r="D155" s="14">
        <v>2.6499999999999968E-2</v>
      </c>
      <c r="E155" s="14">
        <v>1.7699999999999605E-2</v>
      </c>
      <c r="F155" s="14">
        <v>2.7099999999999902E-2</v>
      </c>
      <c r="G155" s="14">
        <v>3.6999999999999922E-2</v>
      </c>
      <c r="H155" s="14">
        <v>1.2099999999999778E-2</v>
      </c>
      <c r="I155" s="14">
        <v>1.599999999999957E-2</v>
      </c>
      <c r="J155" s="131">
        <v>2.2733333333333123E-2</v>
      </c>
      <c r="K155" s="131">
        <v>9.1709686874761904E-3</v>
      </c>
      <c r="L155" s="131">
        <v>2.4900000000000144E-2</v>
      </c>
      <c r="M155" s="14">
        <v>1.1199999999999655E-2</v>
      </c>
      <c r="N155" s="18"/>
      <c r="O155" s="80"/>
      <c r="P155" s="81">
        <v>2075</v>
      </c>
      <c r="Q155" s="81">
        <v>2193</v>
      </c>
      <c r="R155" s="82">
        <v>118</v>
      </c>
      <c r="S155" s="81">
        <v>2083.1061224489795</v>
      </c>
      <c r="T155" s="82">
        <v>8.1061224489794768</v>
      </c>
      <c r="U155" s="81">
        <v>2072.8405000000002</v>
      </c>
      <c r="V155" s="82">
        <v>-2.1594999999997526</v>
      </c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s="14" customFormat="1">
      <c r="A156" s="13"/>
      <c r="B156" s="117">
        <v>2</v>
      </c>
      <c r="C156" s="14">
        <v>-7.2300000000000253E-2</v>
      </c>
      <c r="D156" s="14">
        <v>-8.2699999999999996E-2</v>
      </c>
      <c r="E156" s="14">
        <v>-7.6100000000000279E-2</v>
      </c>
      <c r="F156" s="14">
        <v>-8.0099999999999838E-2</v>
      </c>
      <c r="G156" s="14">
        <v>-7.799999999999585E-3</v>
      </c>
      <c r="H156" s="14">
        <v>-7.2099999999999831E-2</v>
      </c>
      <c r="I156" s="14">
        <v>-7.3500000000000121E-2</v>
      </c>
      <c r="J156" s="131">
        <v>-6.5383333333333279E-2</v>
      </c>
      <c r="K156" s="131">
        <v>2.8489044678028017E-2</v>
      </c>
      <c r="L156" s="131">
        <v>7.4900000000000411E-2</v>
      </c>
      <c r="M156" s="14">
        <v>-6.2899999999999956E-2</v>
      </c>
      <c r="N156" s="18"/>
      <c r="O156" s="13"/>
      <c r="P156" s="13"/>
      <c r="Q156" s="25" t="s">
        <v>94</v>
      </c>
      <c r="R156" s="75">
        <v>142.17477507162326</v>
      </c>
      <c r="S156" s="75"/>
      <c r="T156" s="75">
        <v>10.94419933561149</v>
      </c>
      <c r="U156" s="75"/>
      <c r="V156" s="75">
        <v>10.260094500864277</v>
      </c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s="14" customFormat="1">
      <c r="A157" s="18"/>
      <c r="B157" s="19"/>
      <c r="C157" s="18"/>
      <c r="D157" s="49"/>
      <c r="E157" s="18"/>
      <c r="F157" s="18"/>
      <c r="G157" s="49"/>
      <c r="H157" s="49"/>
      <c r="I157" s="18"/>
      <c r="J157" s="49"/>
      <c r="K157" s="18"/>
      <c r="L157" s="18"/>
      <c r="M157" s="18"/>
      <c r="N157" s="18"/>
      <c r="O157" s="13"/>
      <c r="P157" s="13"/>
      <c r="Q157" s="24"/>
      <c r="R157" s="24"/>
      <c r="S157" s="24"/>
      <c r="T157" s="24"/>
      <c r="U157" s="24"/>
      <c r="V157" s="24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s="14" customFormat="1">
      <c r="A158" s="18"/>
      <c r="B158" s="19"/>
      <c r="C158" s="18"/>
      <c r="D158" s="49"/>
      <c r="E158" s="18"/>
      <c r="F158" s="18"/>
      <c r="G158" s="49"/>
      <c r="H158" s="49"/>
      <c r="I158" s="18"/>
      <c r="J158" s="49"/>
      <c r="K158" s="18"/>
      <c r="L158" s="18"/>
      <c r="M158" s="18"/>
      <c r="N158" s="18"/>
      <c r="O158" s="13"/>
      <c r="P158" s="13"/>
      <c r="Q158" s="13"/>
      <c r="R158" s="13"/>
      <c r="S158" s="13"/>
      <c r="T158" s="13"/>
      <c r="U158" s="76" t="s">
        <v>42</v>
      </c>
      <c r="V158" s="76" t="s">
        <v>43</v>
      </c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s="14" customFormat="1">
      <c r="A159" s="18"/>
      <c r="B159" s="19"/>
      <c r="C159" s="18"/>
      <c r="D159" s="49"/>
      <c r="E159" s="18"/>
      <c r="F159" s="18"/>
      <c r="G159" s="49"/>
      <c r="H159" s="49"/>
      <c r="I159" s="18"/>
      <c r="J159" s="49"/>
      <c r="K159" s="18"/>
      <c r="L159" s="18"/>
      <c r="M159" s="18"/>
      <c r="N159" s="18"/>
      <c r="O159" s="13"/>
      <c r="P159" s="13"/>
      <c r="Q159" s="13"/>
      <c r="R159" s="13"/>
      <c r="S159" s="13"/>
      <c r="T159" s="13"/>
      <c r="U159" s="77">
        <v>1909.5</v>
      </c>
      <c r="V159" s="77">
        <v>2064.5</v>
      </c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s="14" customFormat="1">
      <c r="A160" s="18"/>
      <c r="B160" s="19"/>
      <c r="C160" s="18"/>
      <c r="D160" s="49"/>
      <c r="E160" s="18"/>
      <c r="F160" s="18"/>
      <c r="G160" s="49"/>
      <c r="H160" s="49"/>
      <c r="I160" s="18"/>
      <c r="J160" s="49"/>
      <c r="K160" s="18"/>
      <c r="L160" s="18"/>
      <c r="M160" s="18"/>
      <c r="N160" s="18"/>
      <c r="O160" s="13"/>
      <c r="P160" s="13"/>
      <c r="Q160" s="13"/>
      <c r="R160" s="13"/>
      <c r="S160" s="13"/>
      <c r="T160" s="13"/>
      <c r="U160" s="78" t="s">
        <v>99</v>
      </c>
      <c r="V160" s="77">
        <v>155</v>
      </c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2" s="14" customFormat="1">
      <c r="A161" s="18"/>
      <c r="B161" s="19"/>
      <c r="C161" s="18"/>
      <c r="D161" s="49"/>
      <c r="E161" s="18"/>
      <c r="F161" s="18"/>
      <c r="G161" s="49"/>
      <c r="H161" s="49"/>
      <c r="I161" s="18"/>
      <c r="J161" s="49"/>
      <c r="K161" s="18"/>
      <c r="L161" s="18"/>
      <c r="M161" s="18"/>
      <c r="N161" s="18"/>
      <c r="O161" s="13"/>
      <c r="P161" s="13"/>
      <c r="Q161" s="13"/>
      <c r="R161" s="13"/>
      <c r="S161" s="13"/>
      <c r="T161" s="13"/>
      <c r="U161" s="18"/>
      <c r="V161" s="83">
        <v>165.5</v>
      </c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2" s="14" customFormat="1">
      <c r="A162" s="18"/>
      <c r="B162" s="19"/>
      <c r="C162" s="18"/>
      <c r="D162" s="49"/>
      <c r="E162" s="18"/>
      <c r="F162" s="18"/>
      <c r="G162" s="49"/>
      <c r="H162" s="49"/>
      <c r="I162" s="18"/>
      <c r="J162" s="49"/>
      <c r="K162" s="18"/>
      <c r="L162" s="18"/>
      <c r="M162" s="18"/>
      <c r="N162" s="18"/>
      <c r="O162" s="13"/>
      <c r="P162" s="13"/>
      <c r="Q162" s="13"/>
      <c r="R162" s="13"/>
      <c r="S162" s="13"/>
      <c r="T162" s="13"/>
      <c r="U162" s="53" t="s">
        <v>44</v>
      </c>
      <c r="V162" s="76" t="s">
        <v>45</v>
      </c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2" s="14" customFormat="1">
      <c r="A163" s="18"/>
      <c r="B163" s="19"/>
      <c r="C163" s="18"/>
      <c r="D163" s="49"/>
      <c r="E163" s="18"/>
      <c r="F163" s="18"/>
      <c r="G163" s="49"/>
      <c r="H163" s="49"/>
      <c r="I163" s="18"/>
      <c r="J163" s="49"/>
      <c r="K163" s="18"/>
      <c r="L163" s="18"/>
      <c r="M163" s="18"/>
      <c r="N163" s="18"/>
      <c r="O163" s="13"/>
      <c r="P163" s="13"/>
      <c r="Q163" s="13"/>
      <c r="R163" s="13"/>
      <c r="S163" s="13"/>
      <c r="T163" s="13"/>
      <c r="U163" s="79">
        <v>2075</v>
      </c>
      <c r="V163" s="77">
        <v>2187</v>
      </c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2" s="14" customFormat="1">
      <c r="A164" s="18"/>
      <c r="B164" s="19"/>
      <c r="C164" s="18"/>
      <c r="D164" s="49"/>
      <c r="E164" s="18"/>
      <c r="F164" s="18"/>
      <c r="G164" s="49"/>
      <c r="H164" s="49"/>
      <c r="I164" s="18"/>
      <c r="J164" s="49"/>
      <c r="K164" s="18"/>
      <c r="L164" s="18"/>
      <c r="M164" s="18"/>
      <c r="N164" s="18"/>
      <c r="O164" s="13"/>
      <c r="P164" s="13"/>
      <c r="Q164" s="13"/>
      <c r="R164" s="13"/>
      <c r="S164" s="13"/>
      <c r="T164" s="13"/>
      <c r="U164" s="78" t="s">
        <v>99</v>
      </c>
      <c r="V164" s="77">
        <v>112</v>
      </c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2" s="14" customFormat="1">
      <c r="A165" s="18"/>
      <c r="B165" s="19"/>
      <c r="C165" s="18"/>
      <c r="D165" s="49"/>
      <c r="E165" s="18"/>
      <c r="F165" s="18"/>
      <c r="G165" s="49"/>
      <c r="H165" s="49"/>
      <c r="I165" s="18"/>
      <c r="J165" s="49"/>
      <c r="K165" s="18"/>
      <c r="L165" s="18"/>
      <c r="M165" s="18"/>
      <c r="N165" s="18"/>
      <c r="O165" s="13"/>
      <c r="P165" s="13"/>
      <c r="Q165" s="13"/>
      <c r="R165" s="13"/>
      <c r="S165" s="13"/>
      <c r="T165" s="13"/>
      <c r="U165" s="18"/>
      <c r="V165" s="83">
        <v>122.5</v>
      </c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2" s="14" customFormat="1">
      <c r="A166" s="18"/>
      <c r="B166" s="19"/>
      <c r="C166" s="18"/>
      <c r="D166" s="49"/>
      <c r="E166" s="18"/>
      <c r="F166" s="18"/>
      <c r="G166" s="49"/>
      <c r="H166" s="49"/>
      <c r="I166" s="18"/>
      <c r="J166" s="49"/>
      <c r="K166" s="18"/>
      <c r="L166" s="18"/>
      <c r="M166" s="18"/>
      <c r="N166" s="18"/>
      <c r="O166" s="13"/>
      <c r="P166" s="13"/>
      <c r="Q166" s="13"/>
      <c r="R166" s="13"/>
      <c r="S166" s="13"/>
      <c r="T166" s="13"/>
      <c r="U166" s="13" t="s">
        <v>102</v>
      </c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2" s="14" customFormat="1">
      <c r="A167" s="18"/>
      <c r="B167" s="19"/>
      <c r="C167" s="18"/>
      <c r="D167" s="49"/>
      <c r="E167" s="18"/>
      <c r="F167" s="18"/>
      <c r="G167" s="49"/>
      <c r="H167" s="49"/>
      <c r="I167" s="18"/>
      <c r="J167" s="49"/>
      <c r="K167" s="18"/>
      <c r="L167" s="18"/>
      <c r="M167" s="18"/>
      <c r="N167" s="18"/>
      <c r="O167" s="13"/>
      <c r="P167" s="13"/>
      <c r="Q167" s="13"/>
      <c r="R167" s="13"/>
      <c r="S167" s="13"/>
      <c r="T167" s="13"/>
      <c r="U167" s="26" t="s">
        <v>67</v>
      </c>
      <c r="V167" s="45">
        <v>1.3510204081632653</v>
      </c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2" s="14" customFormat="1">
      <c r="A168" s="18"/>
      <c r="B168" s="19"/>
      <c r="C168" s="18"/>
      <c r="D168" s="49"/>
      <c r="E168" s="18"/>
      <c r="F168" s="18"/>
      <c r="G168" s="49"/>
      <c r="H168" s="49"/>
      <c r="I168" s="18"/>
      <c r="J168" s="49"/>
      <c r="K168" s="18"/>
      <c r="L168" s="18"/>
      <c r="M168" s="18"/>
      <c r="N168" s="18"/>
      <c r="O168" s="13"/>
      <c r="P168" s="13"/>
      <c r="Q168" s="13"/>
      <c r="R168" s="13"/>
      <c r="S168" s="13"/>
      <c r="T168" s="13"/>
      <c r="U168" s="26" t="s">
        <v>68</v>
      </c>
      <c r="V168" s="18">
        <v>-879.68163265306111</v>
      </c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2" s="14" customFormat="1">
      <c r="A169" s="18"/>
      <c r="B169" s="19"/>
      <c r="C169" s="18"/>
      <c r="D169" s="49"/>
      <c r="E169" s="18"/>
      <c r="F169" s="18"/>
      <c r="G169" s="49"/>
      <c r="H169" s="49"/>
      <c r="I169" s="18"/>
      <c r="J169" s="49"/>
      <c r="K169" s="18"/>
      <c r="L169" s="18"/>
      <c r="M169" s="18"/>
      <c r="N169" s="18"/>
      <c r="O169" s="13"/>
      <c r="P169" s="13"/>
      <c r="Q169" s="13"/>
      <c r="R169" s="13"/>
      <c r="S169" s="13"/>
      <c r="T169" s="13"/>
      <c r="U169" s="5"/>
      <c r="V169" s="5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2" s="14" customFormat="1">
      <c r="A170" s="18"/>
      <c r="B170" s="19"/>
      <c r="C170" s="18"/>
      <c r="D170" s="49"/>
      <c r="E170" s="18"/>
      <c r="F170" s="18"/>
      <c r="G170" s="49"/>
      <c r="H170" s="49"/>
      <c r="I170" s="18"/>
      <c r="J170" s="49"/>
      <c r="K170" s="18"/>
      <c r="L170" s="18"/>
      <c r="M170" s="18"/>
      <c r="N170" s="18"/>
      <c r="O170" s="13"/>
      <c r="P170" s="13"/>
      <c r="Q170" s="13"/>
      <c r="R170" s="13"/>
      <c r="S170" s="13"/>
      <c r="T170" s="13"/>
      <c r="U170" s="5"/>
      <c r="V170" s="25" t="s">
        <v>103</v>
      </c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s="14" customFormat="1">
      <c r="A171" s="18"/>
      <c r="B171" s="19"/>
      <c r="C171" s="18"/>
      <c r="D171" s="49"/>
      <c r="E171" s="18"/>
      <c r="F171" s="18"/>
      <c r="G171" s="49"/>
      <c r="H171" s="49"/>
      <c r="I171" s="18"/>
      <c r="J171" s="49"/>
      <c r="K171" s="18"/>
      <c r="L171" s="18"/>
      <c r="M171" s="18"/>
      <c r="N171" s="18"/>
      <c r="O171" s="13"/>
      <c r="P171" s="13"/>
      <c r="Q171" s="13"/>
      <c r="R171" s="13"/>
      <c r="S171" s="13"/>
      <c r="T171" s="13"/>
      <c r="U171" s="26" t="s">
        <v>67</v>
      </c>
      <c r="V171" s="45">
        <v>1.2585</v>
      </c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s="214" customFormat="1" ht="31">
      <c r="A172" s="213" t="s">
        <v>106</v>
      </c>
      <c r="O172" s="215"/>
      <c r="P172" s="215"/>
      <c r="Q172" s="215"/>
      <c r="R172" s="215"/>
      <c r="S172" s="215"/>
      <c r="T172" s="215"/>
      <c r="U172" s="26" t="s">
        <v>68</v>
      </c>
      <c r="V172" s="45">
        <v>-687.05</v>
      </c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</row>
    <row r="173" spans="1:32" s="14" customFormat="1">
      <c r="A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s="178" customFormat="1" ht="21">
      <c r="A174" s="182" t="s">
        <v>394</v>
      </c>
      <c r="B174" s="186"/>
      <c r="C174" s="186"/>
      <c r="D174" s="188"/>
      <c r="E174" s="177"/>
      <c r="F174" s="186"/>
      <c r="G174" s="176"/>
      <c r="H174" s="188"/>
      <c r="J174" s="188"/>
      <c r="O174" s="13"/>
      <c r="P174" s="13"/>
      <c r="Q174" s="13"/>
      <c r="R174" s="13"/>
      <c r="S174" s="13"/>
      <c r="T174" s="13"/>
      <c r="U174" s="13"/>
      <c r="V174" s="13"/>
      <c r="W174" s="173"/>
      <c r="X174" s="173"/>
      <c r="Y174" s="173"/>
      <c r="Z174" s="173"/>
      <c r="AA174" s="173"/>
      <c r="AB174" s="173"/>
      <c r="AC174" s="173"/>
    </row>
    <row r="175" spans="1:32" s="14" customFormat="1">
      <c r="A175" s="13"/>
      <c r="B175" s="51"/>
      <c r="C175" s="51"/>
      <c r="D175" s="18"/>
      <c r="E175" s="40"/>
      <c r="F175" s="18"/>
      <c r="H175" s="18"/>
      <c r="O175" s="19" t="s">
        <v>343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1:32" s="14" customFormat="1">
      <c r="A176" s="13"/>
      <c r="B176" s="15" t="s">
        <v>107</v>
      </c>
      <c r="C176" s="15"/>
      <c r="D176" s="15"/>
      <c r="E176" s="192" t="s">
        <v>353</v>
      </c>
      <c r="F176" s="192"/>
      <c r="G176" s="192"/>
      <c r="H176" s="192"/>
      <c r="I176" s="40"/>
      <c r="J176" s="18"/>
      <c r="L176" s="18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1:29" s="14" customFormat="1" ht="16" customHeight="1">
      <c r="A177" s="9"/>
      <c r="B177" s="191" t="s">
        <v>61</v>
      </c>
      <c r="C177" s="191"/>
      <c r="D177" s="191"/>
      <c r="E177" s="191" t="s">
        <v>342</v>
      </c>
      <c r="F177" s="191"/>
      <c r="G177" s="191"/>
      <c r="H177" s="191"/>
      <c r="I177" s="40"/>
      <c r="J177" s="18"/>
      <c r="L177" s="18"/>
      <c r="O177" s="80"/>
      <c r="P177" s="132" t="s">
        <v>0</v>
      </c>
      <c r="Q177" s="36" t="s">
        <v>40</v>
      </c>
      <c r="R177" s="54" t="s">
        <v>41</v>
      </c>
      <c r="S177" s="132" t="s">
        <v>65</v>
      </c>
      <c r="T177" s="54" t="s">
        <v>41</v>
      </c>
      <c r="U177" s="132" t="s">
        <v>66</v>
      </c>
      <c r="V177" s="54" t="s">
        <v>41</v>
      </c>
      <c r="W177" s="13"/>
      <c r="X177" s="13"/>
      <c r="Y177" s="13"/>
      <c r="Z177" s="13"/>
      <c r="AA177" s="13"/>
      <c r="AB177" s="13"/>
      <c r="AC177" s="13"/>
    </row>
    <row r="178" spans="1:29" s="14" customFormat="1">
      <c r="A178" s="13" t="s">
        <v>64</v>
      </c>
      <c r="E178" s="25"/>
      <c r="F178" s="25"/>
      <c r="I178" s="40"/>
      <c r="J178" s="18"/>
      <c r="L178" s="18"/>
      <c r="O178" s="18" t="s">
        <v>100</v>
      </c>
      <c r="P178" s="31">
        <v>1871</v>
      </c>
      <c r="Q178" s="31">
        <v>1992</v>
      </c>
      <c r="R178" s="56">
        <v>121</v>
      </c>
      <c r="S178" s="31">
        <v>1880.9972222222223</v>
      </c>
      <c r="T178" s="56">
        <v>9.9972222222222626</v>
      </c>
      <c r="U178" s="31">
        <v>1881.0291749393339</v>
      </c>
      <c r="V178" s="56">
        <v>10.02917493933387</v>
      </c>
      <c r="W178" s="13"/>
      <c r="X178" s="13"/>
      <c r="Y178" s="13"/>
      <c r="Z178" s="13"/>
      <c r="AA178" s="13"/>
      <c r="AB178" s="13"/>
      <c r="AC178" s="13"/>
    </row>
    <row r="179" spans="1:29" s="14" customFormat="1">
      <c r="A179" s="25" t="s">
        <v>1</v>
      </c>
      <c r="B179" s="15"/>
      <c r="C179" s="15"/>
      <c r="D179" s="15"/>
      <c r="E179" s="193">
        <v>1.91</v>
      </c>
      <c r="F179" s="193"/>
      <c r="G179" s="29"/>
      <c r="H179" s="29"/>
      <c r="I179" s="40"/>
      <c r="J179" s="18"/>
      <c r="L179" s="18"/>
      <c r="O179" s="18"/>
      <c r="P179" s="31">
        <v>1883</v>
      </c>
      <c r="Q179" s="31">
        <v>2007</v>
      </c>
      <c r="R179" s="56">
        <v>124</v>
      </c>
      <c r="S179" s="31">
        <v>1894.7888888888888</v>
      </c>
      <c r="T179" s="56">
        <v>11.788888888888778</v>
      </c>
      <c r="U179" s="31">
        <v>1894.8155746746086</v>
      </c>
      <c r="V179" s="56">
        <v>11.81557467460857</v>
      </c>
      <c r="W179" s="13"/>
      <c r="X179" s="13"/>
      <c r="Y179" s="13"/>
      <c r="Z179" s="13"/>
      <c r="AA179" s="13"/>
      <c r="AB179" s="13"/>
      <c r="AC179" s="13"/>
    </row>
    <row r="180" spans="1:29" s="14" customFormat="1">
      <c r="A180" s="25" t="s">
        <v>2</v>
      </c>
      <c r="B180" s="15"/>
      <c r="C180" s="15"/>
      <c r="D180" s="15"/>
      <c r="E180" s="193">
        <v>1.1599999999999999</v>
      </c>
      <c r="F180" s="193"/>
      <c r="G180" s="29"/>
      <c r="H180" s="29"/>
      <c r="I180" s="40"/>
      <c r="J180" s="18"/>
      <c r="L180" s="18"/>
      <c r="O180" s="18"/>
      <c r="P180" s="31">
        <v>1921</v>
      </c>
      <c r="Q180" s="31">
        <v>2009</v>
      </c>
      <c r="R180" s="56">
        <v>88</v>
      </c>
      <c r="S180" s="31">
        <v>1896.6277777777777</v>
      </c>
      <c r="T180" s="56">
        <v>-24.372222222222263</v>
      </c>
      <c r="U180" s="31">
        <v>1896.6537613059786</v>
      </c>
      <c r="V180" s="56">
        <v>-24.346238694021395</v>
      </c>
      <c r="W180" s="13"/>
      <c r="X180" s="13"/>
      <c r="Y180" s="13"/>
      <c r="Z180" s="13"/>
      <c r="AA180" s="13"/>
      <c r="AB180" s="13"/>
      <c r="AC180" s="13"/>
    </row>
    <row r="181" spans="1:29" s="14" customFormat="1">
      <c r="A181" s="25" t="s">
        <v>3</v>
      </c>
      <c r="B181" s="15"/>
      <c r="C181" s="15"/>
      <c r="D181" s="15"/>
      <c r="E181" s="193">
        <v>1.77</v>
      </c>
      <c r="F181" s="193"/>
      <c r="G181" s="29"/>
      <c r="H181" s="29"/>
      <c r="I181" s="40"/>
      <c r="J181" s="18"/>
      <c r="L181" s="18"/>
      <c r="O181" s="18"/>
      <c r="P181" s="31">
        <v>1963</v>
      </c>
      <c r="Q181" s="31">
        <v>2084</v>
      </c>
      <c r="R181" s="56">
        <v>121</v>
      </c>
      <c r="S181" s="31">
        <v>1965.586111111111</v>
      </c>
      <c r="T181" s="56">
        <v>2.5861111111109949</v>
      </c>
      <c r="U181" s="31">
        <v>1965.5857599823516</v>
      </c>
      <c r="V181" s="56">
        <v>2.5857599823516466</v>
      </c>
      <c r="W181" s="13"/>
      <c r="X181" s="13"/>
      <c r="Y181" s="13"/>
      <c r="Z181" s="13"/>
      <c r="AA181" s="13"/>
      <c r="AB181" s="13"/>
      <c r="AC181" s="13"/>
    </row>
    <row r="182" spans="1:29">
      <c r="A182" s="25" t="s">
        <v>4</v>
      </c>
      <c r="B182" s="15"/>
      <c r="C182" s="15"/>
      <c r="D182" s="15"/>
      <c r="E182" s="193" t="s">
        <v>51</v>
      </c>
      <c r="F182" s="193"/>
      <c r="G182" s="29"/>
      <c r="H182" s="29"/>
      <c r="I182" s="40"/>
      <c r="J182" s="18"/>
      <c r="L182" s="18"/>
      <c r="O182" s="18" t="s">
        <v>101</v>
      </c>
      <c r="P182" s="31">
        <v>2075</v>
      </c>
      <c r="Q182" s="31">
        <v>2200</v>
      </c>
      <c r="R182" s="56">
        <v>125</v>
      </c>
      <c r="S182" s="31">
        <v>2072.2416666666668</v>
      </c>
      <c r="T182" s="56">
        <v>-2.7583333333332121</v>
      </c>
      <c r="U182" s="31">
        <v>2072.2005846018092</v>
      </c>
      <c r="V182" s="56">
        <v>-2.7994153981908312</v>
      </c>
    </row>
    <row r="183" spans="1:29" s="14" customFormat="1">
      <c r="A183" s="25" t="s">
        <v>5</v>
      </c>
      <c r="B183" s="15"/>
      <c r="C183" s="15"/>
      <c r="D183" s="15"/>
      <c r="E183" s="193" t="s">
        <v>19</v>
      </c>
      <c r="F183" s="193"/>
      <c r="G183" s="29"/>
      <c r="H183" s="29"/>
      <c r="I183" s="40"/>
      <c r="J183" s="18"/>
      <c r="L183" s="18"/>
      <c r="O183" s="80"/>
      <c r="P183" s="81">
        <v>2075</v>
      </c>
      <c r="Q183" s="81">
        <v>2206</v>
      </c>
      <c r="R183" s="82">
        <v>131</v>
      </c>
      <c r="S183" s="81">
        <v>2077.7583333333332</v>
      </c>
      <c r="T183" s="82">
        <v>2.7583333333332121</v>
      </c>
      <c r="U183" s="81">
        <v>2077.715144495919</v>
      </c>
      <c r="V183" s="82">
        <v>2.7151444959190485</v>
      </c>
      <c r="W183" s="13"/>
      <c r="X183" s="13"/>
      <c r="Y183" s="13"/>
      <c r="Z183" s="13"/>
      <c r="AA183" s="13"/>
      <c r="AB183" s="13"/>
      <c r="AC183" s="13"/>
    </row>
    <row r="184" spans="1:29" s="14" customFormat="1">
      <c r="A184" s="25" t="s">
        <v>63</v>
      </c>
      <c r="B184" s="15"/>
      <c r="C184" s="15"/>
      <c r="D184" s="15"/>
      <c r="E184" s="193">
        <v>2.4900000000000002</v>
      </c>
      <c r="F184" s="193"/>
      <c r="G184" s="29"/>
      <c r="H184" s="29"/>
      <c r="I184" s="40"/>
      <c r="J184" s="18"/>
      <c r="L184" s="18"/>
      <c r="O184" s="13"/>
      <c r="P184" s="13"/>
      <c r="Q184" s="25" t="s">
        <v>94</v>
      </c>
      <c r="R184" s="75">
        <v>119.15536076903967</v>
      </c>
      <c r="S184" s="75"/>
      <c r="T184" s="75">
        <v>11.936165951140609</v>
      </c>
      <c r="U184" s="75"/>
      <c r="V184" s="75">
        <v>11.936124331156499</v>
      </c>
      <c r="W184" s="13"/>
      <c r="X184" s="13"/>
      <c r="Y184" s="13"/>
      <c r="Z184" s="13"/>
      <c r="AA184" s="13"/>
      <c r="AB184" s="13"/>
      <c r="AC184" s="13"/>
    </row>
    <row r="185" spans="1:29" s="14" customFormat="1">
      <c r="A185" s="25" t="s">
        <v>62</v>
      </c>
      <c r="B185" s="15"/>
      <c r="C185" s="15"/>
      <c r="D185" s="15"/>
      <c r="E185" s="193">
        <v>3.11</v>
      </c>
      <c r="F185" s="193"/>
      <c r="G185" s="29"/>
      <c r="H185" s="29"/>
      <c r="I185" s="40"/>
      <c r="J185" s="18"/>
      <c r="L185" s="18"/>
      <c r="O185" s="13"/>
      <c r="P185" s="13"/>
      <c r="Q185" s="24"/>
      <c r="R185" s="24"/>
      <c r="S185" s="24"/>
      <c r="T185" s="24"/>
      <c r="U185" s="24"/>
      <c r="V185" s="24"/>
      <c r="W185" s="13"/>
      <c r="X185" s="13"/>
      <c r="Y185" s="13"/>
      <c r="Z185" s="13"/>
      <c r="AA185" s="13"/>
      <c r="AB185" s="13"/>
      <c r="AC185" s="13"/>
    </row>
    <row r="186" spans="1:29" s="14" customFormat="1">
      <c r="A186" s="25" t="s">
        <v>78</v>
      </c>
      <c r="B186" s="15"/>
      <c r="C186" s="15"/>
      <c r="D186" s="15"/>
      <c r="E186" s="193">
        <v>1.83</v>
      </c>
      <c r="F186" s="193"/>
      <c r="G186" s="29"/>
      <c r="H186" s="29"/>
      <c r="I186" s="40"/>
      <c r="J186" s="18"/>
      <c r="L186" s="18"/>
      <c r="O186" s="13"/>
      <c r="P186" s="13"/>
      <c r="Q186" s="13"/>
      <c r="R186" s="13"/>
      <c r="S186" s="13"/>
      <c r="T186" s="13"/>
      <c r="U186" s="76" t="s">
        <v>42</v>
      </c>
      <c r="V186" s="76" t="s">
        <v>43</v>
      </c>
      <c r="W186" s="13"/>
      <c r="X186" s="13"/>
      <c r="Y186" s="13"/>
      <c r="Z186" s="13"/>
      <c r="AA186" s="13"/>
      <c r="AB186" s="13"/>
      <c r="AC186" s="13"/>
    </row>
    <row r="187" spans="1:29" s="14" customFormat="1">
      <c r="A187" s="13"/>
      <c r="B187" s="17"/>
      <c r="C187" s="17"/>
      <c r="D187" s="17"/>
      <c r="F187" s="25"/>
      <c r="G187" s="16"/>
      <c r="H187" s="16"/>
      <c r="I187" s="40"/>
      <c r="J187" s="18"/>
      <c r="L187" s="18"/>
      <c r="O187" s="13"/>
      <c r="P187" s="13"/>
      <c r="Q187" s="13"/>
      <c r="R187" s="13"/>
      <c r="S187" s="13"/>
      <c r="T187" s="13"/>
      <c r="U187" s="77">
        <v>1909.5</v>
      </c>
      <c r="V187" s="77">
        <v>2023</v>
      </c>
      <c r="W187" s="13"/>
      <c r="X187" s="13"/>
      <c r="Y187" s="13"/>
      <c r="Z187" s="13"/>
      <c r="AA187" s="13"/>
      <c r="AB187" s="13"/>
      <c r="AC187" s="13"/>
    </row>
    <row r="188" spans="1:29" s="14" customFormat="1">
      <c r="A188" s="25" t="s">
        <v>108</v>
      </c>
      <c r="B188" s="17"/>
      <c r="C188" s="18"/>
      <c r="D188" s="17"/>
      <c r="E188" s="194">
        <v>-4405.8278893999995</v>
      </c>
      <c r="F188" s="194"/>
      <c r="G188" s="2"/>
      <c r="H188" s="2"/>
      <c r="I188" s="40"/>
      <c r="J188" s="18"/>
      <c r="L188" s="18"/>
      <c r="O188" s="13"/>
      <c r="P188" s="13"/>
      <c r="Q188" s="13"/>
      <c r="R188" s="13"/>
      <c r="S188" s="13"/>
      <c r="T188" s="13"/>
      <c r="U188" s="78" t="s">
        <v>99</v>
      </c>
      <c r="V188" s="77">
        <v>113.5</v>
      </c>
      <c r="W188" s="13"/>
      <c r="X188" s="13"/>
      <c r="Y188" s="13"/>
      <c r="Z188" s="13"/>
      <c r="AA188" s="13"/>
      <c r="AB188" s="13"/>
      <c r="AC188" s="13"/>
    </row>
    <row r="189" spans="1:29" s="14" customFormat="1" ht="16">
      <c r="A189" s="25" t="s">
        <v>109</v>
      </c>
      <c r="B189" s="19"/>
      <c r="C189" s="18"/>
      <c r="D189" s="19"/>
      <c r="E189" s="195"/>
      <c r="F189" s="195"/>
      <c r="G189" s="2"/>
      <c r="H189" s="2"/>
      <c r="I189" s="40"/>
      <c r="O189" s="13"/>
      <c r="P189" s="13"/>
      <c r="Q189" s="13"/>
      <c r="R189" s="13"/>
      <c r="S189" s="13"/>
      <c r="T189" s="13"/>
      <c r="U189" s="18"/>
      <c r="V189" s="83">
        <v>165.5</v>
      </c>
      <c r="W189" s="13"/>
      <c r="X189" s="13"/>
      <c r="Y189" s="13"/>
      <c r="Z189" s="13"/>
      <c r="AA189" s="13"/>
      <c r="AB189" s="13"/>
      <c r="AC189" s="13"/>
    </row>
    <row r="190" spans="1:29" s="14" customFormat="1">
      <c r="A190" s="13"/>
      <c r="B190" s="17"/>
      <c r="C190" s="18"/>
      <c r="D190" s="17"/>
      <c r="E190" s="25"/>
      <c r="F190" s="2" t="s">
        <v>346</v>
      </c>
      <c r="G190" s="2" t="s">
        <v>346</v>
      </c>
      <c r="H190" s="2" t="s">
        <v>346</v>
      </c>
      <c r="I190" s="40"/>
      <c r="O190" s="13"/>
      <c r="P190" s="13"/>
      <c r="Q190" s="13"/>
      <c r="R190" s="13"/>
      <c r="S190" s="13"/>
      <c r="T190" s="13"/>
      <c r="U190" s="53" t="s">
        <v>44</v>
      </c>
      <c r="V190" s="76" t="s">
        <v>45</v>
      </c>
      <c r="W190" s="13"/>
      <c r="X190" s="13"/>
      <c r="Y190" s="13"/>
      <c r="Z190" s="13"/>
      <c r="AA190" s="13"/>
    </row>
    <row r="191" spans="1:29" s="14" customFormat="1">
      <c r="A191" s="26" t="s">
        <v>110</v>
      </c>
      <c r="B191" s="18"/>
      <c r="C191" s="159" t="s">
        <v>355</v>
      </c>
      <c r="D191" s="18"/>
      <c r="E191" s="25"/>
      <c r="F191" s="2" t="s">
        <v>344</v>
      </c>
      <c r="G191" s="2" t="s">
        <v>345</v>
      </c>
      <c r="H191" s="2" t="s">
        <v>347</v>
      </c>
      <c r="I191" s="14" t="s">
        <v>356</v>
      </c>
      <c r="J191" s="18"/>
      <c r="O191" s="13"/>
      <c r="P191" s="13"/>
      <c r="Q191" s="13"/>
      <c r="R191" s="13"/>
      <c r="S191" s="13"/>
      <c r="T191" s="13"/>
      <c r="U191" s="79">
        <v>2075</v>
      </c>
      <c r="V191" s="77">
        <v>2203</v>
      </c>
      <c r="W191" s="13"/>
      <c r="X191" s="13"/>
      <c r="Y191" s="13"/>
      <c r="Z191" s="13"/>
      <c r="AA191" s="13"/>
    </row>
    <row r="192" spans="1:29" s="14" customFormat="1">
      <c r="A192" s="38"/>
      <c r="B192" s="46">
        <v>1877</v>
      </c>
      <c r="C192" s="160">
        <v>32</v>
      </c>
      <c r="D192" s="161"/>
      <c r="E192" s="77">
        <v>2020</v>
      </c>
      <c r="F192" s="20">
        <v>1906.7416666666666</v>
      </c>
      <c r="G192" s="20">
        <v>1899.2674731182794</v>
      </c>
      <c r="H192" s="20">
        <v>1910.5989375830013</v>
      </c>
      <c r="I192" s="160">
        <v>4.5972222222223991</v>
      </c>
      <c r="J192" s="160">
        <v>4.4489247311828422</v>
      </c>
      <c r="K192" s="160">
        <v>4.3957503320052638</v>
      </c>
      <c r="O192" s="13"/>
      <c r="P192" s="13"/>
      <c r="Q192" s="13"/>
      <c r="R192" s="13"/>
      <c r="S192" s="13"/>
      <c r="T192" s="13"/>
      <c r="U192" s="78" t="s">
        <v>99</v>
      </c>
      <c r="V192" s="77">
        <v>128</v>
      </c>
      <c r="W192" s="13"/>
      <c r="X192" s="13"/>
      <c r="Y192" s="13"/>
      <c r="Z192" s="13"/>
      <c r="AA192" s="13"/>
    </row>
    <row r="193" spans="1:27" s="14" customFormat="1">
      <c r="A193" s="38"/>
      <c r="B193" s="46">
        <v>1909</v>
      </c>
      <c r="C193" s="160">
        <v>37</v>
      </c>
      <c r="D193" s="161"/>
      <c r="E193" s="77">
        <v>2025</v>
      </c>
      <c r="F193" s="20">
        <v>1911.338888888889</v>
      </c>
      <c r="G193" s="20">
        <v>1903.7163978494623</v>
      </c>
      <c r="H193" s="20">
        <v>1914.9946879150066</v>
      </c>
      <c r="I193" s="160">
        <v>0.91944444444425244</v>
      </c>
      <c r="J193" s="160">
        <v>0.88978494623665938</v>
      </c>
      <c r="K193" s="160">
        <v>0.87915006640105275</v>
      </c>
      <c r="O193" s="13"/>
      <c r="P193" s="13"/>
      <c r="Q193" s="13"/>
      <c r="R193" s="13"/>
      <c r="S193" s="13"/>
      <c r="T193" s="13"/>
      <c r="U193" s="18"/>
      <c r="V193" s="83">
        <v>180</v>
      </c>
      <c r="W193" s="13"/>
      <c r="X193" s="13"/>
      <c r="Y193" s="13"/>
      <c r="Z193" s="13"/>
      <c r="AA193" s="13"/>
    </row>
    <row r="194" spans="1:27" s="14" customFormat="1">
      <c r="A194" s="84" t="s">
        <v>72</v>
      </c>
      <c r="B194" s="46">
        <v>1946</v>
      </c>
      <c r="C194" s="160">
        <v>22</v>
      </c>
      <c r="D194" s="161"/>
      <c r="E194" s="77">
        <v>2026</v>
      </c>
      <c r="F194" s="20">
        <v>1912.2583333333332</v>
      </c>
      <c r="G194" s="20">
        <v>1904.6061827956989</v>
      </c>
      <c r="H194" s="20">
        <v>1915.8738379814076</v>
      </c>
      <c r="I194" s="160">
        <v>63.441666666666833</v>
      </c>
      <c r="J194" s="160">
        <v>61.395161290322449</v>
      </c>
      <c r="K194" s="160">
        <v>60.661354581673322</v>
      </c>
      <c r="O194" s="13"/>
      <c r="P194" s="13"/>
      <c r="Q194" s="13"/>
      <c r="R194" s="13"/>
      <c r="S194" s="13"/>
      <c r="T194" s="13"/>
      <c r="U194" s="13" t="s">
        <v>102</v>
      </c>
      <c r="V194" s="13"/>
      <c r="W194" s="13"/>
      <c r="X194" s="13"/>
      <c r="Y194" s="13"/>
      <c r="Z194" s="13"/>
      <c r="AA194" s="13"/>
    </row>
    <row r="195" spans="1:27" s="14" customFormat="1">
      <c r="A195" s="38"/>
      <c r="B195" s="46">
        <v>1968</v>
      </c>
      <c r="C195" s="160"/>
      <c r="D195" s="161"/>
      <c r="E195" s="77">
        <v>2095</v>
      </c>
      <c r="F195" s="20">
        <v>1975.7</v>
      </c>
      <c r="G195" s="20">
        <v>1966.0013440860214</v>
      </c>
      <c r="H195" s="20">
        <v>1976.535192563081</v>
      </c>
      <c r="I195" s="160"/>
      <c r="J195" s="160"/>
      <c r="K195" s="160"/>
      <c r="O195" s="13"/>
      <c r="P195" s="13"/>
      <c r="Q195" s="13"/>
      <c r="R195" s="13"/>
      <c r="S195" s="13"/>
      <c r="T195" s="13"/>
      <c r="U195" s="26" t="s">
        <v>67</v>
      </c>
      <c r="V195" s="45">
        <v>0.9194444444444444</v>
      </c>
      <c r="W195" s="13"/>
      <c r="X195" s="13"/>
      <c r="Y195" s="13"/>
      <c r="Z195" s="13"/>
      <c r="AA195" s="13"/>
    </row>
    <row r="196" spans="1:27" s="14" customFormat="1">
      <c r="A196" s="90" t="s">
        <v>173</v>
      </c>
      <c r="B196" s="47">
        <v>2044</v>
      </c>
      <c r="C196" s="160"/>
      <c r="D196" s="161"/>
      <c r="E196" s="77">
        <v>2201</v>
      </c>
      <c r="F196" s="21">
        <v>2073.161111111111</v>
      </c>
      <c r="G196" s="21">
        <v>2060.3185483870966</v>
      </c>
      <c r="H196" s="21">
        <v>2069.7250996015937</v>
      </c>
      <c r="I196" s="160"/>
      <c r="J196" s="160"/>
      <c r="K196" s="160"/>
      <c r="O196" s="13"/>
      <c r="P196" s="13"/>
      <c r="Q196" s="13"/>
      <c r="R196" s="13"/>
      <c r="S196" s="13"/>
      <c r="T196" s="13"/>
      <c r="U196" s="26" t="s">
        <v>68</v>
      </c>
      <c r="V196" s="18">
        <v>49.46388888888896</v>
      </c>
      <c r="W196" s="13"/>
      <c r="X196" s="13"/>
      <c r="Y196" s="13"/>
      <c r="Z196" s="13"/>
      <c r="AA196" s="13"/>
    </row>
    <row r="197" spans="1:27">
      <c r="A197" s="40"/>
      <c r="B197" s="47">
        <v>2070</v>
      </c>
      <c r="C197" s="162"/>
      <c r="D197" s="161"/>
      <c r="E197" s="77">
        <v>2215</v>
      </c>
      <c r="F197" s="21">
        <v>2086.0333333333333</v>
      </c>
      <c r="G197" s="21">
        <v>2072.7755376344085</v>
      </c>
      <c r="H197" s="21">
        <v>2082.0332005312084</v>
      </c>
      <c r="I197" s="162"/>
      <c r="J197" s="162"/>
      <c r="K197" s="162"/>
      <c r="U197" s="5"/>
      <c r="V197" s="5"/>
    </row>
    <row r="198" spans="1:27">
      <c r="A198" s="24"/>
      <c r="B198" s="19"/>
      <c r="C198" s="162"/>
      <c r="D198" s="162"/>
      <c r="E198" s="77"/>
      <c r="F198" s="18"/>
      <c r="G198" s="18"/>
      <c r="I198" s="162"/>
      <c r="J198" s="160"/>
      <c r="K198" s="162"/>
      <c r="U198" s="5"/>
      <c r="V198" s="25" t="s">
        <v>103</v>
      </c>
    </row>
    <row r="199" spans="1:27">
      <c r="A199" s="44" t="s">
        <v>29</v>
      </c>
      <c r="B199" s="46">
        <v>1925</v>
      </c>
      <c r="C199" s="160">
        <v>91</v>
      </c>
      <c r="D199" s="163" t="s">
        <v>357</v>
      </c>
      <c r="E199" s="77">
        <v>2041.5</v>
      </c>
      <c r="F199" s="20">
        <v>1926.5097222222221</v>
      </c>
      <c r="G199" s="20">
        <v>1918.3978494623655</v>
      </c>
      <c r="H199" s="20">
        <v>1929.5006640106242</v>
      </c>
      <c r="I199" s="160">
        <v>68.958333333333485</v>
      </c>
      <c r="J199" s="160">
        <v>66.73387096774195</v>
      </c>
      <c r="K199" s="160">
        <v>65.936254980079639</v>
      </c>
      <c r="U199" s="26" t="s">
        <v>67</v>
      </c>
      <c r="V199" s="45">
        <v>0.91909331568497676</v>
      </c>
    </row>
    <row r="200" spans="1:27">
      <c r="A200" s="7" t="s">
        <v>31</v>
      </c>
      <c r="B200" s="48"/>
      <c r="C200" s="160">
        <v>7.637626158259728</v>
      </c>
      <c r="D200" s="163" t="s">
        <v>354</v>
      </c>
      <c r="E200" s="77">
        <v>132</v>
      </c>
      <c r="F200" s="3">
        <v>1.5097222222220807</v>
      </c>
      <c r="G200" s="3">
        <v>-6.6021505376345431</v>
      </c>
      <c r="H200" s="3">
        <v>4.5006640106241775</v>
      </c>
      <c r="I200" s="160">
        <v>35.083763963223333</v>
      </c>
      <c r="J200" s="160">
        <v>33.952029641828801</v>
      </c>
      <c r="K200" s="160">
        <v>33.546228490731394</v>
      </c>
      <c r="L200" s="18"/>
      <c r="U200" s="26" t="s">
        <v>68</v>
      </c>
      <c r="V200" s="18">
        <v>50.195290094860184</v>
      </c>
    </row>
    <row r="201" spans="1:27">
      <c r="A201" s="7"/>
      <c r="B201" s="48">
        <v>40.2077936060494</v>
      </c>
      <c r="C201" s="48"/>
      <c r="D201" s="48"/>
      <c r="E201" s="77"/>
      <c r="F201" s="3">
        <v>-7.3256012744716941</v>
      </c>
      <c r="G201" s="3">
        <v>-8.3863171561355649</v>
      </c>
      <c r="H201" s="3">
        <v>-8.7666535280468665</v>
      </c>
      <c r="I201" s="40"/>
      <c r="J201" s="18"/>
      <c r="L201" s="18"/>
    </row>
    <row r="202" spans="1:27">
      <c r="A202" s="23" t="s">
        <v>30</v>
      </c>
      <c r="B202" s="47">
        <v>2057</v>
      </c>
      <c r="C202" s="47"/>
      <c r="D202" s="47"/>
      <c r="E202" s="77">
        <v>2208</v>
      </c>
      <c r="F202" s="21">
        <v>2079.5972222222222</v>
      </c>
      <c r="G202" s="21">
        <v>2066.5470430107525</v>
      </c>
      <c r="H202" s="21">
        <v>2075.8791500664011</v>
      </c>
      <c r="I202" s="40"/>
      <c r="J202" s="18"/>
      <c r="L202" s="18"/>
    </row>
    <row r="203" spans="1:27">
      <c r="A203" s="8" t="s">
        <v>31</v>
      </c>
      <c r="B203" s="6"/>
      <c r="C203" s="6"/>
      <c r="D203" s="6"/>
      <c r="E203" s="77">
        <v>133</v>
      </c>
      <c r="F203" s="4">
        <v>22.597222222222172</v>
      </c>
      <c r="G203" s="4">
        <v>9.5470430107525317</v>
      </c>
      <c r="H203" s="4">
        <v>18.879150066401053</v>
      </c>
      <c r="I203" s="40"/>
      <c r="J203" s="18"/>
      <c r="L203" s="18"/>
      <c r="O203" s="19" t="s">
        <v>358</v>
      </c>
    </row>
    <row r="204" spans="1:27">
      <c r="B204" s="51"/>
      <c r="C204" s="51"/>
      <c r="D204" s="18"/>
      <c r="E204" s="21"/>
      <c r="F204" s="51"/>
      <c r="G204" s="40"/>
      <c r="H204" s="18"/>
      <c r="J204" s="18"/>
    </row>
    <row r="205" spans="1:27" ht="16">
      <c r="B205" s="51"/>
      <c r="C205" s="51"/>
      <c r="D205" s="18"/>
      <c r="E205" s="21"/>
      <c r="F205" s="51"/>
      <c r="G205" s="40"/>
      <c r="H205" s="18"/>
      <c r="J205" s="18"/>
      <c r="O205" s="80"/>
      <c r="P205" s="166" t="s">
        <v>0</v>
      </c>
      <c r="Q205" s="36" t="s">
        <v>40</v>
      </c>
      <c r="R205" s="54" t="s">
        <v>41</v>
      </c>
      <c r="S205" s="166" t="s">
        <v>65</v>
      </c>
      <c r="T205" s="54" t="s">
        <v>41</v>
      </c>
      <c r="U205" s="166" t="s">
        <v>66</v>
      </c>
      <c r="V205" s="54" t="s">
        <v>41</v>
      </c>
    </row>
    <row r="206" spans="1:27" s="173" customFormat="1" ht="21">
      <c r="A206" s="182" t="s">
        <v>393</v>
      </c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8" t="s">
        <v>100</v>
      </c>
      <c r="P206" s="31">
        <v>1871</v>
      </c>
      <c r="Q206" s="31">
        <v>2021</v>
      </c>
      <c r="R206" s="56">
        <v>150</v>
      </c>
      <c r="S206" s="31">
        <v>1907.661111111111</v>
      </c>
      <c r="T206" s="56">
        <v>36.66111111111104</v>
      </c>
      <c r="U206" s="31">
        <v>1907.6828810941981</v>
      </c>
      <c r="V206" s="56">
        <v>36.682881094198137</v>
      </c>
    </row>
    <row r="207" spans="1:27">
      <c r="M207" s="13"/>
      <c r="N207" s="13"/>
      <c r="O207" s="18"/>
      <c r="P207" s="31">
        <v>1883</v>
      </c>
      <c r="Q207" s="31">
        <v>2032</v>
      </c>
      <c r="R207" s="56">
        <v>149</v>
      </c>
      <c r="S207" s="31">
        <v>1917.7749999999999</v>
      </c>
      <c r="T207" s="56">
        <v>34.774999999999864</v>
      </c>
      <c r="U207" s="31">
        <v>1917.792907566733</v>
      </c>
      <c r="V207" s="56">
        <v>34.792907566732993</v>
      </c>
    </row>
    <row r="208" spans="1:27">
      <c r="B208" s="15" t="s">
        <v>107</v>
      </c>
      <c r="C208" s="43"/>
      <c r="D208" s="43"/>
      <c r="O208" s="18"/>
      <c r="P208" s="31">
        <v>1921</v>
      </c>
      <c r="Q208" s="31">
        <v>2039</v>
      </c>
      <c r="R208" s="56">
        <v>118</v>
      </c>
      <c r="S208" s="31">
        <v>1924.211111111111</v>
      </c>
      <c r="T208" s="56">
        <v>3.2111111111109949</v>
      </c>
      <c r="U208" s="31">
        <v>1924.2265607765278</v>
      </c>
      <c r="V208" s="56">
        <v>3.2265607765277764</v>
      </c>
    </row>
    <row r="209" spans="1:22">
      <c r="A209" s="9"/>
      <c r="B209" s="191" t="s">
        <v>61</v>
      </c>
      <c r="C209" s="224" t="s">
        <v>52</v>
      </c>
      <c r="D209" s="224"/>
      <c r="E209" s="224" t="s">
        <v>53</v>
      </c>
      <c r="F209" s="224"/>
      <c r="G209" s="224" t="s">
        <v>60</v>
      </c>
      <c r="H209" s="224"/>
      <c r="O209" s="18"/>
      <c r="P209" s="31">
        <v>1963</v>
      </c>
      <c r="Q209" s="31">
        <v>2110</v>
      </c>
      <c r="R209" s="56">
        <v>147</v>
      </c>
      <c r="S209" s="31">
        <v>1989.4916666666666</v>
      </c>
      <c r="T209" s="56">
        <v>26.491666666666561</v>
      </c>
      <c r="U209" s="31">
        <v>1989.4821861901612</v>
      </c>
      <c r="V209" s="56">
        <v>26.482186190161201</v>
      </c>
    </row>
    <row r="210" spans="1:22">
      <c r="A210" s="13" t="s">
        <v>64</v>
      </c>
      <c r="O210" s="18" t="s">
        <v>101</v>
      </c>
      <c r="P210" s="31">
        <v>2075</v>
      </c>
      <c r="Q210" s="31">
        <v>2207</v>
      </c>
      <c r="R210" s="56">
        <v>132</v>
      </c>
      <c r="S210" s="31">
        <v>2078.6777777777779</v>
      </c>
      <c r="T210" s="56">
        <v>3.6777777777779193</v>
      </c>
      <c r="U210" s="31">
        <v>2078.6342378116042</v>
      </c>
      <c r="V210" s="56">
        <v>3.63423781160418</v>
      </c>
    </row>
    <row r="211" spans="1:22">
      <c r="A211" s="25" t="s">
        <v>1</v>
      </c>
      <c r="B211" s="15"/>
      <c r="C211" s="225" t="s">
        <v>116</v>
      </c>
      <c r="D211" s="225"/>
      <c r="E211" s="225" t="s">
        <v>114</v>
      </c>
      <c r="F211" s="225"/>
      <c r="G211" s="225" t="s">
        <v>111</v>
      </c>
      <c r="H211" s="225"/>
      <c r="I211" s="29"/>
      <c r="O211" s="80"/>
      <c r="P211" s="81">
        <v>2075</v>
      </c>
      <c r="Q211" s="81">
        <v>2213</v>
      </c>
      <c r="R211" s="82">
        <v>138</v>
      </c>
      <c r="S211" s="81">
        <v>2084.1944444444443</v>
      </c>
      <c r="T211" s="82">
        <v>9.1944444444443434</v>
      </c>
      <c r="U211" s="81">
        <v>2084.1487977057141</v>
      </c>
      <c r="V211" s="82">
        <v>9.1487977057140597</v>
      </c>
    </row>
    <row r="212" spans="1:22">
      <c r="A212" s="25" t="s">
        <v>2</v>
      </c>
      <c r="B212" s="15"/>
      <c r="C212" s="225" t="s">
        <v>49</v>
      </c>
      <c r="D212" s="225"/>
      <c r="E212" s="225">
        <v>1.17</v>
      </c>
      <c r="F212" s="225"/>
      <c r="G212" s="225" t="s">
        <v>49</v>
      </c>
      <c r="H212" s="225"/>
      <c r="I212" s="29"/>
      <c r="Q212" s="25" t="s">
        <v>94</v>
      </c>
      <c r="R212" s="75">
        <v>139.46445186259231</v>
      </c>
      <c r="S212" s="75"/>
      <c r="T212" s="75">
        <v>23.676715665647773</v>
      </c>
      <c r="U212" s="75"/>
      <c r="V212" s="75">
        <v>23.681234645828294</v>
      </c>
    </row>
    <row r="213" spans="1:22" ht="21">
      <c r="A213" s="25" t="s">
        <v>3</v>
      </c>
      <c r="B213" s="15"/>
      <c r="C213" s="225">
        <v>1.74</v>
      </c>
      <c r="D213" s="225"/>
      <c r="E213" s="225" t="s">
        <v>18</v>
      </c>
      <c r="F213" s="225"/>
      <c r="G213" s="225" t="s">
        <v>112</v>
      </c>
      <c r="H213" s="225"/>
      <c r="I213" s="29"/>
      <c r="O213" s="173"/>
      <c r="P213" s="173"/>
      <c r="Q213" s="173"/>
      <c r="R213" s="173"/>
      <c r="S213" s="173"/>
      <c r="T213" s="173"/>
      <c r="U213" s="173"/>
      <c r="V213" s="173"/>
    </row>
    <row r="214" spans="1:22">
      <c r="A214" s="25" t="s">
        <v>4</v>
      </c>
      <c r="B214" s="15"/>
      <c r="C214" s="225" t="s">
        <v>49</v>
      </c>
      <c r="D214" s="225"/>
      <c r="E214" s="225" t="s">
        <v>49</v>
      </c>
      <c r="F214" s="225"/>
      <c r="G214" s="225" t="s">
        <v>49</v>
      </c>
      <c r="H214" s="225"/>
      <c r="I214" s="29"/>
      <c r="U214" s="76" t="s">
        <v>42</v>
      </c>
      <c r="V214" s="76" t="s">
        <v>43</v>
      </c>
    </row>
    <row r="215" spans="1:22">
      <c r="A215" s="25" t="s">
        <v>5</v>
      </c>
      <c r="B215" s="15"/>
      <c r="C215" s="225" t="s">
        <v>117</v>
      </c>
      <c r="D215" s="225"/>
      <c r="E215" s="225" t="s">
        <v>115</v>
      </c>
      <c r="F215" s="225"/>
      <c r="G215" s="225" t="s">
        <v>113</v>
      </c>
      <c r="H215" s="225"/>
      <c r="I215" s="29"/>
      <c r="U215" s="77">
        <v>1909.5</v>
      </c>
      <c r="V215" s="77">
        <v>2050.5</v>
      </c>
    </row>
    <row r="216" spans="1:22">
      <c r="A216" s="25" t="s">
        <v>63</v>
      </c>
      <c r="B216" s="15"/>
      <c r="C216" s="225">
        <v>2.58</v>
      </c>
      <c r="D216" s="225"/>
      <c r="E216" s="225">
        <v>2.61</v>
      </c>
      <c r="F216" s="225"/>
      <c r="G216" s="225">
        <v>2.62</v>
      </c>
      <c r="H216" s="225"/>
      <c r="I216" s="29"/>
      <c r="U216" s="78" t="s">
        <v>99</v>
      </c>
      <c r="V216" s="77">
        <v>141</v>
      </c>
    </row>
    <row r="217" spans="1:22">
      <c r="A217" s="25" t="s">
        <v>62</v>
      </c>
      <c r="B217" s="15"/>
      <c r="C217" s="225">
        <v>3.17</v>
      </c>
      <c r="D217" s="225"/>
      <c r="E217" s="225">
        <v>3.13</v>
      </c>
      <c r="F217" s="225"/>
      <c r="G217" s="225">
        <v>3.19</v>
      </c>
      <c r="H217" s="225"/>
      <c r="I217" s="29"/>
      <c r="U217" s="18"/>
      <c r="V217" s="83">
        <v>165.5</v>
      </c>
    </row>
    <row r="218" spans="1:22">
      <c r="A218" s="25" t="s">
        <v>78</v>
      </c>
      <c r="B218" s="15"/>
      <c r="C218" s="225">
        <v>1.84</v>
      </c>
      <c r="D218" s="225"/>
      <c r="E218" s="225">
        <v>1.84</v>
      </c>
      <c r="F218" s="225"/>
      <c r="G218" s="225">
        <v>1.83</v>
      </c>
      <c r="H218" s="225"/>
      <c r="I218" s="29"/>
      <c r="U218" s="53" t="s">
        <v>44</v>
      </c>
      <c r="V218" s="76" t="s">
        <v>45</v>
      </c>
    </row>
    <row r="219" spans="1:22">
      <c r="B219" s="17"/>
      <c r="H219" s="25"/>
      <c r="J219" s="25"/>
      <c r="U219" s="79">
        <v>2075</v>
      </c>
      <c r="V219" s="77">
        <v>2210</v>
      </c>
    </row>
    <row r="220" spans="1:22">
      <c r="A220" s="25" t="s">
        <v>108</v>
      </c>
      <c r="B220" s="17"/>
      <c r="C220" s="222">
        <v>-4461.0680494999997</v>
      </c>
      <c r="D220" s="222"/>
      <c r="E220" s="222">
        <v>-4461.0688265400004</v>
      </c>
      <c r="F220" s="222"/>
      <c r="G220" s="222">
        <v>-4461.0661889000003</v>
      </c>
      <c r="H220" s="222"/>
      <c r="J220" s="25"/>
      <c r="U220" s="78" t="s">
        <v>99</v>
      </c>
      <c r="V220" s="77">
        <v>135</v>
      </c>
    </row>
    <row r="221" spans="1:22" ht="16">
      <c r="A221" s="25" t="s">
        <v>109</v>
      </c>
      <c r="B221" s="19"/>
      <c r="C221" s="223">
        <v>2.0389529617968947</v>
      </c>
      <c r="D221" s="223"/>
      <c r="E221" s="223">
        <v>0</v>
      </c>
      <c r="F221" s="223"/>
      <c r="G221" s="223">
        <v>6.9211673602694646</v>
      </c>
      <c r="H221" s="223"/>
      <c r="I221" s="18"/>
      <c r="J221" s="25"/>
      <c r="M221" s="13"/>
      <c r="U221" s="18"/>
      <c r="V221" s="83">
        <v>159.5</v>
      </c>
    </row>
    <row r="222" spans="1:22">
      <c r="B222" s="17"/>
      <c r="D222" s="20"/>
      <c r="E222" s="20"/>
      <c r="F222" s="20"/>
      <c r="G222" s="18"/>
      <c r="H222" s="25"/>
      <c r="I222" s="18"/>
      <c r="J222" s="25"/>
      <c r="M222" s="13"/>
      <c r="U222" s="13" t="s">
        <v>102</v>
      </c>
    </row>
    <row r="223" spans="1:22">
      <c r="A223" s="18" t="s">
        <v>110</v>
      </c>
      <c r="B223" s="18"/>
      <c r="C223" s="18"/>
      <c r="D223" s="21"/>
      <c r="E223" s="18"/>
      <c r="F223" s="21"/>
      <c r="G223" s="77"/>
      <c r="H223" s="25"/>
      <c r="I223" s="77"/>
      <c r="J223" s="25"/>
      <c r="M223" s="13"/>
      <c r="U223" s="26" t="s">
        <v>67</v>
      </c>
      <c r="V223" s="45">
        <v>1.0376175548589341</v>
      </c>
    </row>
    <row r="224" spans="1:22">
      <c r="A224" s="38"/>
      <c r="B224" s="46">
        <v>1877</v>
      </c>
      <c r="C224" s="77">
        <v>1915</v>
      </c>
      <c r="D224" s="46">
        <v>1805.8400537634409</v>
      </c>
      <c r="E224" s="77">
        <v>1902</v>
      </c>
      <c r="F224" s="46">
        <v>1794.2728494623655</v>
      </c>
      <c r="G224" s="77">
        <v>1889</v>
      </c>
      <c r="H224" s="46">
        <v>1782.7056451612902</v>
      </c>
      <c r="I224" s="77"/>
      <c r="J224" s="46"/>
      <c r="M224" s="13"/>
      <c r="U224" s="26" t="s">
        <v>68</v>
      </c>
      <c r="V224" s="18">
        <v>-218.13479623824423</v>
      </c>
    </row>
    <row r="225" spans="1:22">
      <c r="A225" s="38"/>
      <c r="B225" s="46">
        <v>1909</v>
      </c>
      <c r="C225" s="77">
        <v>1961</v>
      </c>
      <c r="D225" s="46">
        <v>1846.7701612903224</v>
      </c>
      <c r="E225" s="77">
        <v>1958</v>
      </c>
      <c r="F225" s="46">
        <v>1844.1008064516129</v>
      </c>
      <c r="G225" s="77">
        <v>1947</v>
      </c>
      <c r="H225" s="46">
        <v>1834.3131720430108</v>
      </c>
      <c r="I225" s="77"/>
      <c r="J225" s="46"/>
      <c r="M225" s="13"/>
      <c r="U225" s="5"/>
      <c r="V225" s="5"/>
    </row>
    <row r="226" spans="1:22">
      <c r="A226" s="84" t="s">
        <v>72</v>
      </c>
      <c r="B226" s="46">
        <v>1946</v>
      </c>
      <c r="C226" s="77">
        <v>2003</v>
      </c>
      <c r="D226" s="46">
        <v>1884.141129032258</v>
      </c>
      <c r="E226" s="77">
        <v>1999</v>
      </c>
      <c r="F226" s="46">
        <v>1880.5819892473119</v>
      </c>
      <c r="G226" s="77">
        <v>2003</v>
      </c>
      <c r="H226" s="46">
        <v>1884.141129032258</v>
      </c>
      <c r="I226" s="77"/>
      <c r="J226" s="46"/>
      <c r="M226" s="13"/>
      <c r="U226" s="5"/>
      <c r="V226" s="25" t="s">
        <v>103</v>
      </c>
    </row>
    <row r="227" spans="1:22">
      <c r="A227" s="38"/>
      <c r="B227" s="46">
        <v>1968</v>
      </c>
      <c r="C227" s="77"/>
      <c r="D227" s="46"/>
      <c r="E227" s="77"/>
      <c r="F227" s="46"/>
      <c r="G227" s="77"/>
      <c r="H227" s="46"/>
      <c r="I227" s="77"/>
      <c r="J227" s="46"/>
      <c r="M227" s="13"/>
      <c r="U227" s="26" t="s">
        <v>67</v>
      </c>
      <c r="V227" s="45">
        <v>1.0270455911393492</v>
      </c>
    </row>
    <row r="228" spans="1:22">
      <c r="A228" s="90" t="s">
        <v>173</v>
      </c>
      <c r="B228" s="47">
        <v>2044</v>
      </c>
      <c r="C228" s="77">
        <v>2172</v>
      </c>
      <c r="D228" s="47">
        <v>2034.5147849462364</v>
      </c>
      <c r="E228" s="77">
        <v>2168</v>
      </c>
      <c r="F228" s="47">
        <v>2030.9556451612902</v>
      </c>
      <c r="G228" s="77">
        <v>2189</v>
      </c>
      <c r="H228" s="47">
        <v>2049.641129032258</v>
      </c>
      <c r="I228" s="77"/>
      <c r="J228" s="47"/>
      <c r="M228" s="13"/>
      <c r="U228" s="26" t="s">
        <v>68</v>
      </c>
      <c r="V228" s="18">
        <v>-195.89490856014413</v>
      </c>
    </row>
    <row r="229" spans="1:22">
      <c r="A229" s="40"/>
      <c r="B229" s="47">
        <v>2070</v>
      </c>
      <c r="C229" s="77">
        <v>2196</v>
      </c>
      <c r="D229" s="47">
        <v>2055.869623655914</v>
      </c>
      <c r="E229" s="77">
        <v>2183</v>
      </c>
      <c r="F229" s="47">
        <v>2044.3024193548385</v>
      </c>
      <c r="G229" s="77">
        <v>2208</v>
      </c>
      <c r="H229" s="47">
        <v>2066.5470430107525</v>
      </c>
      <c r="I229" s="77"/>
      <c r="J229" s="47"/>
      <c r="M229" s="13"/>
    </row>
    <row r="230" spans="1:22">
      <c r="A230" s="24"/>
      <c r="B230" s="19"/>
      <c r="C230" s="18"/>
      <c r="D230" s="18"/>
      <c r="E230" s="18"/>
      <c r="F230" s="18"/>
      <c r="G230" s="18"/>
      <c r="H230" s="25"/>
      <c r="I230" s="18"/>
      <c r="J230" s="25"/>
      <c r="M230" s="13"/>
    </row>
    <row r="231" spans="1:22">
      <c r="A231" s="44" t="s">
        <v>29</v>
      </c>
      <c r="B231" s="46">
        <v>1925</v>
      </c>
      <c r="C231" s="77">
        <v>1959.6666666666667</v>
      </c>
      <c r="D231" s="38">
        <v>1845.5837813620074</v>
      </c>
      <c r="E231" s="77">
        <v>1953</v>
      </c>
      <c r="F231" s="38">
        <v>1839.6518817204299</v>
      </c>
      <c r="G231" s="77">
        <v>1946.3333333333333</v>
      </c>
      <c r="H231" s="38">
        <v>1833.719982078853</v>
      </c>
      <c r="I231" s="77"/>
      <c r="J231" s="38"/>
      <c r="M231" s="13"/>
    </row>
    <row r="232" spans="1:22">
      <c r="A232" s="7" t="s">
        <v>31</v>
      </c>
      <c r="B232" s="48"/>
      <c r="C232" s="77">
        <v>34.666666666666742</v>
      </c>
      <c r="D232" s="39">
        <v>-79.416218637992642</v>
      </c>
      <c r="E232" s="77">
        <v>28</v>
      </c>
      <c r="F232" s="39">
        <v>-85.348118279570144</v>
      </c>
      <c r="G232" s="77">
        <v>21.333333333333258</v>
      </c>
      <c r="H232" s="39">
        <v>-91.280017921146964</v>
      </c>
      <c r="I232" s="77"/>
      <c r="J232" s="39"/>
      <c r="O232" s="14"/>
      <c r="P232" s="14"/>
    </row>
    <row r="233" spans="1:22">
      <c r="A233" s="7"/>
      <c r="B233" s="48">
        <v>40.2077936060494</v>
      </c>
      <c r="C233" s="77"/>
      <c r="D233" s="3">
        <v>-1.0437767019577748</v>
      </c>
      <c r="E233" s="77"/>
      <c r="F233" s="3">
        <v>3.1184294124892986</v>
      </c>
      <c r="G233" s="77"/>
      <c r="H233" s="3">
        <v>10.512549973075984</v>
      </c>
      <c r="I233" s="77"/>
      <c r="J233" s="39"/>
      <c r="O233" s="14"/>
      <c r="P233" s="14"/>
    </row>
    <row r="234" spans="1:22">
      <c r="A234" s="23" t="s">
        <v>30</v>
      </c>
      <c r="B234" s="47">
        <v>2057</v>
      </c>
      <c r="C234" s="77">
        <v>2184</v>
      </c>
      <c r="D234" s="40">
        <v>2045.1922043010752</v>
      </c>
      <c r="E234" s="77">
        <v>2175.5</v>
      </c>
      <c r="F234" s="40">
        <v>2037.6290322580644</v>
      </c>
      <c r="G234" s="77">
        <v>2198.5</v>
      </c>
      <c r="H234" s="40">
        <v>2058.0940860215051</v>
      </c>
      <c r="I234" s="77"/>
      <c r="J234" s="40"/>
      <c r="O234" s="14"/>
      <c r="P234" s="14"/>
    </row>
    <row r="235" spans="1:22">
      <c r="A235" s="8" t="s">
        <v>31</v>
      </c>
      <c r="B235" s="6"/>
      <c r="C235" s="77">
        <v>127</v>
      </c>
      <c r="D235" s="41">
        <v>-11.807795698924792</v>
      </c>
      <c r="E235" s="77">
        <v>118.5</v>
      </c>
      <c r="F235" s="41">
        <v>-19.370967741935601</v>
      </c>
      <c r="G235" s="77">
        <v>141.5</v>
      </c>
      <c r="H235" s="41">
        <v>1.0940860215050634</v>
      </c>
      <c r="I235" s="77"/>
      <c r="J235" s="41"/>
      <c r="O235" s="14"/>
      <c r="P235" s="14"/>
    </row>
    <row r="236" spans="1:22">
      <c r="B236" s="51"/>
      <c r="C236" s="51"/>
      <c r="D236" s="18"/>
      <c r="E236" s="21"/>
      <c r="F236" s="51"/>
      <c r="G236" s="40"/>
      <c r="H236" s="18"/>
      <c r="J236" s="18"/>
    </row>
    <row r="237" spans="1:22">
      <c r="B237" s="51"/>
      <c r="C237" s="51"/>
      <c r="D237" s="18"/>
      <c r="E237" s="21"/>
      <c r="F237" s="51"/>
      <c r="G237" s="40"/>
      <c r="H237" s="18"/>
      <c r="J237" s="18"/>
    </row>
    <row r="238" spans="1:22" s="178" customFormat="1" ht="21">
      <c r="A238" s="182" t="s">
        <v>398</v>
      </c>
    </row>
    <row r="239" spans="1:22" s="14" customFormat="1">
      <c r="A239" s="13"/>
    </row>
    <row r="240" spans="1:22" s="14" customFormat="1">
      <c r="A240" s="13"/>
      <c r="B240" s="15" t="s">
        <v>107</v>
      </c>
      <c r="C240" s="43"/>
      <c r="D240" s="43"/>
      <c r="E240" s="43"/>
      <c r="Q240" s="13"/>
      <c r="R240" s="13"/>
      <c r="S240" s="13"/>
      <c r="T240" s="13"/>
      <c r="U240" s="13"/>
    </row>
    <row r="241" spans="1:23" s="14" customFormat="1">
      <c r="A241" s="9"/>
      <c r="B241" s="10" t="s">
        <v>61</v>
      </c>
      <c r="C241" s="224" t="s">
        <v>52</v>
      </c>
      <c r="D241" s="224"/>
      <c r="E241" s="224" t="s">
        <v>53</v>
      </c>
      <c r="F241" s="224"/>
      <c r="G241" s="224" t="s">
        <v>60</v>
      </c>
      <c r="H241" s="224"/>
      <c r="I241" s="25"/>
      <c r="J241" s="25"/>
      <c r="K241" s="25"/>
      <c r="L241" s="25"/>
      <c r="M241" s="25"/>
      <c r="N241" s="25"/>
      <c r="Q241" s="13"/>
      <c r="R241" s="13"/>
      <c r="S241" s="13"/>
      <c r="T241" s="13"/>
      <c r="U241" s="13"/>
    </row>
    <row r="242" spans="1:23" s="14" customFormat="1">
      <c r="A242" s="13" t="s">
        <v>64</v>
      </c>
      <c r="I242" s="25"/>
      <c r="J242" s="25"/>
      <c r="K242" s="25"/>
      <c r="L242" s="25"/>
      <c r="M242" s="25"/>
      <c r="N242" s="25"/>
      <c r="Q242" s="13"/>
      <c r="R242" s="13"/>
      <c r="S242" s="13"/>
      <c r="T242" s="13"/>
      <c r="U242" s="13"/>
    </row>
    <row r="243" spans="1:23" s="14" customFormat="1">
      <c r="A243" s="25" t="s">
        <v>1</v>
      </c>
      <c r="B243" s="15"/>
      <c r="C243" s="225" t="s">
        <v>116</v>
      </c>
      <c r="D243" s="225"/>
      <c r="E243" s="225" t="s">
        <v>145</v>
      </c>
      <c r="F243" s="225"/>
      <c r="G243" s="225" t="s">
        <v>111</v>
      </c>
      <c r="H243" s="225"/>
      <c r="I243" s="25"/>
      <c r="J243" s="25"/>
      <c r="K243" s="25"/>
      <c r="L243" s="25"/>
      <c r="M243" s="25"/>
      <c r="N243" s="25"/>
      <c r="Q243" s="13"/>
      <c r="R243" s="13"/>
      <c r="S243" s="13"/>
      <c r="T243" s="13"/>
      <c r="U243" s="13"/>
    </row>
    <row r="244" spans="1:23" s="14" customFormat="1">
      <c r="A244" s="25" t="s">
        <v>2</v>
      </c>
      <c r="B244" s="15"/>
      <c r="C244" s="225" t="s">
        <v>49</v>
      </c>
      <c r="D244" s="225"/>
      <c r="E244" s="225">
        <v>1.17</v>
      </c>
      <c r="F244" s="225"/>
      <c r="G244" s="225">
        <v>1.1599999999999999</v>
      </c>
      <c r="H244" s="225"/>
      <c r="I244" s="25"/>
      <c r="J244" s="25"/>
      <c r="K244" s="25"/>
      <c r="L244" s="25"/>
      <c r="M244" s="25"/>
      <c r="N244" s="25"/>
      <c r="Q244" s="13"/>
      <c r="R244" s="13"/>
      <c r="S244" s="13"/>
      <c r="T244" s="13"/>
      <c r="U244" s="13"/>
    </row>
    <row r="245" spans="1:23">
      <c r="A245" s="25" t="s">
        <v>3</v>
      </c>
      <c r="B245" s="15"/>
      <c r="C245" s="225" t="s">
        <v>18</v>
      </c>
      <c r="D245" s="225"/>
      <c r="E245" s="225" t="s">
        <v>18</v>
      </c>
      <c r="F245" s="225"/>
      <c r="G245" s="225" t="s">
        <v>18</v>
      </c>
      <c r="H245" s="225"/>
      <c r="I245" s="25"/>
      <c r="J245" s="25"/>
      <c r="K245" s="25"/>
      <c r="L245" s="25"/>
      <c r="M245" s="25"/>
      <c r="N245" s="25"/>
      <c r="V245" s="14"/>
      <c r="W245" s="14"/>
    </row>
    <row r="246" spans="1:23" s="14" customFormat="1">
      <c r="A246" s="25" t="s">
        <v>4</v>
      </c>
      <c r="B246" s="15"/>
      <c r="C246" s="225">
        <v>1.1599999999999999</v>
      </c>
      <c r="D246" s="225"/>
      <c r="E246" s="225" t="s">
        <v>49</v>
      </c>
      <c r="F246" s="225"/>
      <c r="G246" s="225" t="s">
        <v>142</v>
      </c>
      <c r="H246" s="225"/>
      <c r="I246" s="25"/>
      <c r="J246" s="25"/>
      <c r="K246" s="25"/>
      <c r="L246" s="25"/>
      <c r="M246" s="25"/>
      <c r="N246" s="25"/>
      <c r="Q246" s="13"/>
      <c r="R246" s="13"/>
      <c r="S246" s="13"/>
      <c r="T246" s="13"/>
      <c r="U246" s="13"/>
      <c r="V246" s="13"/>
      <c r="W246" s="13"/>
    </row>
    <row r="247" spans="1:23" s="14" customFormat="1">
      <c r="A247" s="25" t="s">
        <v>5</v>
      </c>
      <c r="B247" s="15"/>
      <c r="C247" s="225" t="s">
        <v>144</v>
      </c>
      <c r="D247" s="225"/>
      <c r="E247" s="225" t="s">
        <v>146</v>
      </c>
      <c r="F247" s="225"/>
      <c r="G247" s="225" t="s">
        <v>143</v>
      </c>
      <c r="H247" s="225"/>
      <c r="I247" s="25"/>
      <c r="J247" s="25"/>
      <c r="K247" s="25"/>
      <c r="L247" s="25"/>
      <c r="M247" s="25"/>
      <c r="N247" s="25"/>
      <c r="Q247" s="13"/>
      <c r="R247" s="13"/>
      <c r="S247" s="13"/>
      <c r="T247" s="13"/>
      <c r="U247" s="13"/>
    </row>
    <row r="248" spans="1:23" s="14" customFormat="1">
      <c r="A248" s="25" t="s">
        <v>63</v>
      </c>
      <c r="B248" s="15"/>
      <c r="C248" s="225">
        <v>2.56</v>
      </c>
      <c r="D248" s="225"/>
      <c r="E248" s="225">
        <v>2.59</v>
      </c>
      <c r="F248" s="225"/>
      <c r="G248" s="225">
        <v>2.57</v>
      </c>
      <c r="H248" s="225"/>
      <c r="I248" s="25"/>
      <c r="J248" s="25"/>
      <c r="K248" s="25"/>
      <c r="L248" s="25"/>
      <c r="M248" s="25"/>
      <c r="N248" s="25"/>
      <c r="Q248" s="13"/>
      <c r="R248" s="13"/>
      <c r="S248" s="13"/>
      <c r="T248" s="13"/>
      <c r="U248" s="13"/>
    </row>
    <row r="249" spans="1:23" s="14" customFormat="1">
      <c r="A249" s="25" t="s">
        <v>62</v>
      </c>
      <c r="B249" s="15"/>
      <c r="C249" s="225">
        <v>3.17</v>
      </c>
      <c r="D249" s="225"/>
      <c r="E249" s="225">
        <v>3.12</v>
      </c>
      <c r="F249" s="225"/>
      <c r="G249" s="225">
        <v>3.21</v>
      </c>
      <c r="H249" s="225"/>
      <c r="I249" s="25"/>
      <c r="J249" s="25"/>
      <c r="K249" s="25"/>
      <c r="L249" s="25"/>
      <c r="M249" s="25"/>
      <c r="N249" s="25"/>
      <c r="Q249" s="13"/>
      <c r="R249" s="13"/>
      <c r="S249" s="13"/>
      <c r="T249" s="13"/>
      <c r="U249" s="13"/>
    </row>
    <row r="250" spans="1:23" s="14" customFormat="1">
      <c r="A250" s="25" t="s">
        <v>78</v>
      </c>
      <c r="B250" s="15"/>
      <c r="C250" s="225" t="s">
        <v>27</v>
      </c>
      <c r="D250" s="225"/>
      <c r="E250" s="225">
        <v>1.84</v>
      </c>
      <c r="F250" s="225"/>
      <c r="G250" s="225">
        <v>1.83</v>
      </c>
      <c r="H250" s="225"/>
      <c r="I250" s="25"/>
      <c r="J250" s="25"/>
      <c r="K250" s="25"/>
      <c r="L250" s="25"/>
      <c r="M250" s="25"/>
      <c r="N250" s="25"/>
      <c r="Q250" s="13"/>
      <c r="R250" s="13"/>
      <c r="S250" s="13"/>
      <c r="T250" s="13"/>
      <c r="U250" s="13"/>
    </row>
    <row r="251" spans="1:23" s="14" customFormat="1">
      <c r="A251" s="13"/>
      <c r="B251" s="17"/>
      <c r="H251" s="25"/>
      <c r="I251" s="25"/>
      <c r="J251" s="25"/>
      <c r="K251" s="25"/>
      <c r="L251" s="25"/>
      <c r="M251" s="25"/>
      <c r="N251" s="25"/>
      <c r="Q251" s="13"/>
      <c r="R251" s="13"/>
      <c r="S251" s="13"/>
      <c r="T251" s="13"/>
      <c r="U251" s="13"/>
    </row>
    <row r="252" spans="1:23" s="14" customFormat="1">
      <c r="A252" s="25" t="s">
        <v>108</v>
      </c>
      <c r="B252" s="17"/>
      <c r="C252" s="222">
        <v>-4212.1598632499999</v>
      </c>
      <c r="D252" s="222"/>
      <c r="E252" s="222">
        <v>-4212.15927921</v>
      </c>
      <c r="F252" s="222"/>
      <c r="G252" s="222">
        <v>-4212.1588555999997</v>
      </c>
      <c r="H252" s="222"/>
      <c r="I252" s="25"/>
      <c r="J252" s="25"/>
      <c r="K252" s="25"/>
      <c r="L252" s="25"/>
      <c r="M252" s="25"/>
      <c r="N252" s="25"/>
      <c r="Q252" s="13"/>
      <c r="R252" s="13"/>
      <c r="S252" s="13"/>
      <c r="T252" s="13"/>
      <c r="U252" s="13"/>
    </row>
    <row r="253" spans="1:23" s="14" customFormat="1" ht="16">
      <c r="A253" s="25" t="s">
        <v>109</v>
      </c>
      <c r="B253" s="19"/>
      <c r="C253" s="223">
        <v>0</v>
      </c>
      <c r="D253" s="223"/>
      <c r="E253" s="223">
        <v>1.5325209597940557</v>
      </c>
      <c r="F253" s="223"/>
      <c r="G253" s="223">
        <v>2.644073600647971</v>
      </c>
      <c r="H253" s="223"/>
      <c r="I253" s="25"/>
      <c r="J253" s="25"/>
      <c r="K253" s="25"/>
      <c r="L253" s="25"/>
      <c r="M253" s="25"/>
      <c r="N253" s="25"/>
      <c r="Q253" s="13"/>
      <c r="R253" s="13"/>
      <c r="S253" s="13"/>
      <c r="T253" s="13"/>
      <c r="U253" s="13"/>
    </row>
    <row r="254" spans="1:23" s="14" customFormat="1">
      <c r="A254" s="13"/>
      <c r="B254" s="17"/>
      <c r="D254" s="20"/>
      <c r="E254" s="20"/>
      <c r="F254" s="20"/>
      <c r="G254" s="18"/>
      <c r="H254" s="25"/>
      <c r="I254" s="25"/>
      <c r="J254" s="25"/>
      <c r="K254" s="25"/>
      <c r="L254" s="25"/>
      <c r="M254" s="25"/>
      <c r="N254" s="25"/>
      <c r="Q254" s="13"/>
      <c r="R254" s="13"/>
      <c r="S254" s="13"/>
    </row>
    <row r="255" spans="1:23" s="14" customFormat="1">
      <c r="A255" s="18" t="s">
        <v>110</v>
      </c>
      <c r="B255" s="18"/>
      <c r="C255" s="18"/>
      <c r="D255" s="21"/>
      <c r="E255" s="18"/>
      <c r="F255" s="21"/>
      <c r="G255" s="77"/>
      <c r="H255" s="25"/>
      <c r="I255" s="25"/>
      <c r="J255" s="25"/>
      <c r="K255" s="25"/>
      <c r="L255" s="25"/>
      <c r="M255" s="25"/>
      <c r="N255" s="25"/>
      <c r="Q255" s="13"/>
      <c r="R255" s="13"/>
      <c r="S255" s="13"/>
    </row>
    <row r="256" spans="1:23" s="14" customFormat="1">
      <c r="A256" s="38"/>
      <c r="B256" s="46">
        <v>1877</v>
      </c>
      <c r="C256" s="77">
        <v>1929</v>
      </c>
      <c r="D256" s="46">
        <v>1818.2970430107525</v>
      </c>
      <c r="E256" s="77">
        <v>1918</v>
      </c>
      <c r="F256" s="46">
        <v>1808.5094086021504</v>
      </c>
      <c r="G256" s="77">
        <v>1898</v>
      </c>
      <c r="H256" s="46">
        <v>1790.7137096774193</v>
      </c>
      <c r="I256" s="25"/>
      <c r="J256" s="25"/>
      <c r="K256" s="25"/>
      <c r="L256" s="25"/>
      <c r="M256" s="25"/>
      <c r="N256" s="25"/>
      <c r="Q256" s="13"/>
      <c r="R256" s="13"/>
      <c r="S256" s="13"/>
    </row>
    <row r="257" spans="1:23" s="14" customFormat="1">
      <c r="A257" s="38"/>
      <c r="B257" s="46">
        <v>1909</v>
      </c>
      <c r="C257" s="77">
        <v>1970</v>
      </c>
      <c r="D257" s="46">
        <v>1854.7782258064515</v>
      </c>
      <c r="E257" s="77">
        <v>1973</v>
      </c>
      <c r="F257" s="46">
        <v>1857.4475806451612</v>
      </c>
      <c r="G257" s="77">
        <v>1946</v>
      </c>
      <c r="H257" s="46">
        <v>1833.4233870967741</v>
      </c>
      <c r="I257" s="25"/>
      <c r="J257" s="25"/>
      <c r="K257" s="25"/>
      <c r="L257" s="25"/>
      <c r="M257" s="25"/>
      <c r="N257" s="25"/>
      <c r="Q257" s="13"/>
      <c r="R257" s="13"/>
      <c r="S257" s="13"/>
    </row>
    <row r="258" spans="1:23" s="14" customFormat="1">
      <c r="A258" s="84" t="s">
        <v>72</v>
      </c>
      <c r="B258" s="46">
        <v>1946</v>
      </c>
      <c r="C258" s="77">
        <v>2022</v>
      </c>
      <c r="D258" s="46">
        <v>1901.0470430107525</v>
      </c>
      <c r="E258" s="77">
        <v>2016</v>
      </c>
      <c r="F258" s="46">
        <v>1895.7083333333333</v>
      </c>
      <c r="G258" s="77">
        <v>2022</v>
      </c>
      <c r="H258" s="46">
        <v>1901.0470430107525</v>
      </c>
      <c r="I258" s="25"/>
      <c r="J258" s="25"/>
      <c r="K258" s="25"/>
      <c r="L258" s="25"/>
      <c r="M258" s="25"/>
      <c r="N258" s="25"/>
      <c r="Q258" s="13"/>
      <c r="R258" s="13"/>
      <c r="S258" s="13"/>
    </row>
    <row r="259" spans="1:23" s="14" customFormat="1">
      <c r="A259" s="38"/>
      <c r="B259" s="46">
        <v>1968</v>
      </c>
      <c r="C259" s="77"/>
      <c r="D259" s="46"/>
      <c r="E259" s="77"/>
      <c r="F259" s="46"/>
      <c r="G259" s="77"/>
      <c r="H259" s="46"/>
      <c r="I259" s="25"/>
      <c r="J259" s="25"/>
      <c r="K259" s="25"/>
      <c r="L259" s="25"/>
      <c r="M259" s="25"/>
      <c r="N259" s="25"/>
      <c r="Q259" s="13"/>
      <c r="R259" s="13"/>
      <c r="S259" s="13"/>
    </row>
    <row r="260" spans="1:23">
      <c r="A260" s="90" t="s">
        <v>173</v>
      </c>
      <c r="B260" s="47">
        <v>2044</v>
      </c>
      <c r="C260" s="77">
        <v>2177</v>
      </c>
      <c r="D260" s="47">
        <v>2038.9637096774193</v>
      </c>
      <c r="E260" s="77">
        <v>2173</v>
      </c>
      <c r="F260" s="47">
        <v>2035.4045698924731</v>
      </c>
      <c r="G260" s="77">
        <v>2193</v>
      </c>
      <c r="H260" s="47">
        <v>2053.2002688172042</v>
      </c>
      <c r="I260" s="25"/>
      <c r="J260" s="25"/>
      <c r="K260" s="25"/>
      <c r="L260" s="25"/>
      <c r="M260" s="25"/>
      <c r="N260" s="25"/>
      <c r="T260" s="14"/>
      <c r="U260" s="14"/>
      <c r="V260" s="14"/>
      <c r="W260" s="14"/>
    </row>
    <row r="261" spans="1:23">
      <c r="A261" s="40"/>
      <c r="B261" s="47">
        <v>2070</v>
      </c>
      <c r="C261" s="77">
        <v>2196</v>
      </c>
      <c r="D261" s="47">
        <v>2055.869623655914</v>
      </c>
      <c r="E261" s="77">
        <v>2185</v>
      </c>
      <c r="F261" s="47">
        <v>2046.0819892473119</v>
      </c>
      <c r="G261" s="77">
        <v>2207</v>
      </c>
      <c r="H261" s="47">
        <v>2065.6572580645161</v>
      </c>
      <c r="I261" s="25"/>
      <c r="J261" s="25"/>
      <c r="K261" s="25"/>
      <c r="L261" s="25"/>
      <c r="M261" s="25"/>
      <c r="N261" s="25"/>
    </row>
    <row r="262" spans="1:23">
      <c r="A262" s="24"/>
      <c r="B262" s="19"/>
      <c r="C262" s="18"/>
      <c r="D262" s="18"/>
      <c r="E262" s="18"/>
      <c r="F262" s="18"/>
      <c r="G262" s="18"/>
      <c r="H262" s="25"/>
      <c r="I262" s="25"/>
      <c r="J262" s="25"/>
      <c r="K262" s="25"/>
      <c r="L262" s="25"/>
      <c r="M262" s="25"/>
      <c r="N262" s="25"/>
    </row>
    <row r="263" spans="1:23">
      <c r="A263" s="44" t="s">
        <v>29</v>
      </c>
      <c r="B263" s="46">
        <v>1925</v>
      </c>
      <c r="C263" s="77">
        <v>1973.6666666666667</v>
      </c>
      <c r="D263" s="38">
        <v>1858.040770609319</v>
      </c>
      <c r="E263" s="77">
        <v>1969</v>
      </c>
      <c r="F263" s="38">
        <v>1853.888440860215</v>
      </c>
      <c r="G263" s="77">
        <v>1955.3333333333333</v>
      </c>
      <c r="H263" s="38">
        <v>1841.7280465949818</v>
      </c>
      <c r="I263" s="25"/>
      <c r="J263" s="25"/>
      <c r="K263" s="25"/>
      <c r="L263" s="25"/>
      <c r="M263" s="25"/>
      <c r="N263" s="25"/>
    </row>
    <row r="264" spans="1:23">
      <c r="A264" s="7" t="s">
        <v>31</v>
      </c>
      <c r="B264" s="48"/>
      <c r="C264" s="77">
        <v>48.666666666666742</v>
      </c>
      <c r="D264" s="39">
        <v>-66.959229390681003</v>
      </c>
      <c r="E264" s="77">
        <v>44</v>
      </c>
      <c r="F264" s="39">
        <v>-71.111559139784958</v>
      </c>
      <c r="G264" s="77">
        <v>30.333333333333258</v>
      </c>
      <c r="H264" s="39">
        <v>-83.271953405018166</v>
      </c>
      <c r="I264" s="25"/>
      <c r="J264" s="25"/>
      <c r="K264" s="25"/>
      <c r="L264" s="25"/>
      <c r="M264" s="25"/>
      <c r="N264" s="25"/>
    </row>
    <row r="265" spans="1:23">
      <c r="A265" s="23" t="s">
        <v>30</v>
      </c>
      <c r="B265" s="47">
        <v>2057</v>
      </c>
      <c r="C265" s="77">
        <v>2186.5</v>
      </c>
      <c r="D265" s="40">
        <v>2047.4166666666665</v>
      </c>
      <c r="E265" s="77">
        <v>2179</v>
      </c>
      <c r="F265" s="40">
        <v>2040.7432795698924</v>
      </c>
      <c r="G265" s="77">
        <v>2200</v>
      </c>
      <c r="H265" s="40">
        <v>2059.4287634408602</v>
      </c>
      <c r="I265" s="25"/>
      <c r="J265" s="25"/>
      <c r="K265" s="25"/>
      <c r="L265" s="25"/>
      <c r="M265" s="25"/>
      <c r="N265" s="25"/>
    </row>
    <row r="266" spans="1:23" s="35" customFormat="1">
      <c r="A266" s="8" t="s">
        <v>31</v>
      </c>
      <c r="B266" s="6"/>
      <c r="C266" s="77">
        <v>129.5</v>
      </c>
      <c r="D266" s="41">
        <v>-9.5833333333334849</v>
      </c>
      <c r="E266" s="77">
        <v>122</v>
      </c>
      <c r="F266" s="41">
        <v>-16.256720430107634</v>
      </c>
      <c r="G266" s="77">
        <v>143</v>
      </c>
      <c r="H266" s="41">
        <v>2.4287634408601662</v>
      </c>
      <c r="I266" s="25"/>
      <c r="J266" s="25"/>
      <c r="K266" s="25"/>
      <c r="L266" s="25"/>
      <c r="M266" s="25"/>
      <c r="N266" s="25"/>
      <c r="T266" s="13"/>
      <c r="U266" s="13"/>
      <c r="V266" s="13"/>
      <c r="W266" s="13"/>
    </row>
    <row r="267" spans="1:23" s="35" customFormat="1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23" s="35" customFormat="1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23">
      <c r="T269" s="35"/>
      <c r="U269" s="35"/>
      <c r="V269" s="35"/>
      <c r="W269" s="35"/>
    </row>
    <row r="270" spans="1:23">
      <c r="B270" s="15" t="s">
        <v>107</v>
      </c>
      <c r="C270" s="15"/>
      <c r="D270" s="15"/>
      <c r="E270" s="222" t="s">
        <v>402</v>
      </c>
      <c r="F270" s="222"/>
      <c r="G270" s="222"/>
      <c r="H270" s="222"/>
      <c r="I270" s="13" t="s">
        <v>288</v>
      </c>
      <c r="J270" s="13"/>
      <c r="K270" s="256" t="s">
        <v>289</v>
      </c>
      <c r="L270" s="256"/>
      <c r="M270" s="256" t="s">
        <v>290</v>
      </c>
      <c r="N270" s="256"/>
      <c r="O270" s="256" t="s">
        <v>388</v>
      </c>
      <c r="P270" s="256"/>
    </row>
    <row r="271" spans="1:23">
      <c r="A271" s="9"/>
      <c r="B271" s="97" t="s">
        <v>61</v>
      </c>
      <c r="C271" s="217" t="s">
        <v>54</v>
      </c>
      <c r="D271" s="217"/>
      <c r="E271" s="224" t="s">
        <v>118</v>
      </c>
      <c r="F271" s="224"/>
      <c r="G271" s="224" t="s">
        <v>119</v>
      </c>
      <c r="H271" s="224"/>
      <c r="I271" s="224" t="s">
        <v>119</v>
      </c>
      <c r="J271" s="224"/>
      <c r="K271" s="224" t="s">
        <v>119</v>
      </c>
      <c r="L271" s="224"/>
      <c r="M271" s="224" t="s">
        <v>119</v>
      </c>
      <c r="N271" s="224"/>
      <c r="O271" s="224" t="s">
        <v>119</v>
      </c>
      <c r="P271" s="224"/>
    </row>
    <row r="272" spans="1:23">
      <c r="A272" s="13" t="s">
        <v>64</v>
      </c>
      <c r="C272" s="17"/>
      <c r="D272" s="17"/>
      <c r="K272" s="13"/>
      <c r="L272" s="13"/>
      <c r="M272" s="13"/>
      <c r="N272" s="13"/>
    </row>
    <row r="273" spans="1:16">
      <c r="A273" s="25" t="s">
        <v>1</v>
      </c>
      <c r="B273" s="15"/>
      <c r="C273" s="250" t="s">
        <v>55</v>
      </c>
      <c r="D273" s="250"/>
      <c r="E273" s="225">
        <v>1.93</v>
      </c>
      <c r="F273" s="225"/>
      <c r="G273" s="225" t="s">
        <v>162</v>
      </c>
      <c r="H273" s="225"/>
      <c r="I273" s="225" t="s">
        <v>203</v>
      </c>
      <c r="J273" s="225"/>
      <c r="K273" s="225" t="s">
        <v>297</v>
      </c>
      <c r="L273" s="225"/>
      <c r="M273" s="225">
        <v>1.95</v>
      </c>
      <c r="N273" s="225"/>
      <c r="O273" s="225">
        <v>1.96</v>
      </c>
      <c r="P273" s="225"/>
    </row>
    <row r="274" spans="1:16">
      <c r="A274" s="25" t="s">
        <v>2</v>
      </c>
      <c r="B274" s="15"/>
      <c r="C274" s="250" t="s">
        <v>51</v>
      </c>
      <c r="D274" s="250"/>
      <c r="E274" s="225">
        <v>1.1599999999999999</v>
      </c>
      <c r="F274" s="225"/>
      <c r="G274" s="225">
        <v>1.1599999999999999</v>
      </c>
      <c r="H274" s="225"/>
      <c r="I274" s="225">
        <v>1.1599999999999999</v>
      </c>
      <c r="J274" s="225"/>
      <c r="K274" s="225">
        <v>1.1599999999999999</v>
      </c>
      <c r="L274" s="225"/>
      <c r="M274" s="225">
        <v>1.1599999999999999</v>
      </c>
      <c r="N274" s="225"/>
      <c r="O274" s="225">
        <v>1.1599999999999999</v>
      </c>
      <c r="P274" s="225"/>
    </row>
    <row r="275" spans="1:16">
      <c r="A275" s="25" t="s">
        <v>3</v>
      </c>
      <c r="B275" s="15"/>
      <c r="C275" s="250" t="s">
        <v>57</v>
      </c>
      <c r="D275" s="250"/>
      <c r="E275" s="225">
        <v>1.81</v>
      </c>
      <c r="F275" s="225"/>
      <c r="G275" s="225" t="s">
        <v>159</v>
      </c>
      <c r="H275" s="225"/>
      <c r="I275" s="225" t="s">
        <v>204</v>
      </c>
      <c r="J275" s="225"/>
      <c r="K275" s="225" t="s">
        <v>298</v>
      </c>
      <c r="L275" s="225"/>
      <c r="M275" s="225" t="s">
        <v>294</v>
      </c>
      <c r="N275" s="225"/>
      <c r="O275" s="225" t="s">
        <v>291</v>
      </c>
      <c r="P275" s="225"/>
    </row>
    <row r="276" spans="1:16">
      <c r="A276" s="25" t="s">
        <v>4</v>
      </c>
      <c r="B276" s="15"/>
      <c r="C276" s="250" t="s">
        <v>56</v>
      </c>
      <c r="D276" s="250"/>
      <c r="E276" s="225">
        <v>1.1299999999999999</v>
      </c>
      <c r="F276" s="225"/>
      <c r="G276" s="225" t="s">
        <v>160</v>
      </c>
      <c r="H276" s="225"/>
      <c r="I276" s="225" t="s">
        <v>205</v>
      </c>
      <c r="J276" s="225"/>
      <c r="K276" s="225" t="s">
        <v>160</v>
      </c>
      <c r="L276" s="225"/>
      <c r="M276" s="225" t="s">
        <v>295</v>
      </c>
      <c r="N276" s="225"/>
      <c r="O276" s="225" t="s">
        <v>160</v>
      </c>
      <c r="P276" s="225"/>
    </row>
    <row r="277" spans="1:16">
      <c r="A277" s="25" t="s">
        <v>5</v>
      </c>
      <c r="B277" s="15"/>
      <c r="C277" s="250" t="s">
        <v>58</v>
      </c>
      <c r="D277" s="250"/>
      <c r="E277" s="225" t="s">
        <v>158</v>
      </c>
      <c r="F277" s="225"/>
      <c r="G277" s="225" t="s">
        <v>161</v>
      </c>
      <c r="H277" s="225"/>
      <c r="I277" s="225" t="s">
        <v>206</v>
      </c>
      <c r="J277" s="225"/>
      <c r="K277" s="225" t="s">
        <v>299</v>
      </c>
      <c r="L277" s="225"/>
      <c r="M277" s="225" t="s">
        <v>296</v>
      </c>
      <c r="N277" s="225"/>
      <c r="O277" s="225" t="s">
        <v>292</v>
      </c>
      <c r="P277" s="225"/>
    </row>
    <row r="278" spans="1:16">
      <c r="A278" s="25" t="s">
        <v>63</v>
      </c>
      <c r="B278" s="15"/>
      <c r="C278" s="250">
        <v>3.07</v>
      </c>
      <c r="D278" s="250"/>
      <c r="E278" s="225">
        <v>3.4</v>
      </c>
      <c r="F278" s="225"/>
      <c r="G278" s="225">
        <v>3.27</v>
      </c>
      <c r="H278" s="225"/>
      <c r="I278" s="225">
        <v>3.25</v>
      </c>
      <c r="J278" s="225"/>
      <c r="K278" s="225">
        <v>3.26</v>
      </c>
      <c r="L278" s="225"/>
      <c r="M278" s="225">
        <v>3.27</v>
      </c>
      <c r="N278" s="225"/>
      <c r="O278" s="225">
        <v>3.9</v>
      </c>
      <c r="P278" s="225"/>
    </row>
    <row r="279" spans="1:16">
      <c r="A279" s="25" t="s">
        <v>62</v>
      </c>
      <c r="B279" s="15"/>
      <c r="C279" s="250" t="s">
        <v>126</v>
      </c>
      <c r="D279" s="250"/>
      <c r="E279" s="225">
        <v>2.97</v>
      </c>
      <c r="F279" s="225"/>
      <c r="G279" s="225">
        <v>3.06</v>
      </c>
      <c r="H279" s="225"/>
      <c r="I279" s="225">
        <v>3.07</v>
      </c>
      <c r="J279" s="225"/>
      <c r="K279" s="225">
        <v>3.06</v>
      </c>
      <c r="L279" s="225"/>
      <c r="M279" s="225">
        <v>3.06</v>
      </c>
      <c r="N279" s="225"/>
      <c r="O279" s="225">
        <v>3.52</v>
      </c>
      <c r="P279" s="225"/>
    </row>
    <row r="280" spans="1:16">
      <c r="A280" s="25" t="s">
        <v>78</v>
      </c>
      <c r="B280" s="15"/>
      <c r="C280" s="250">
        <v>1.82</v>
      </c>
      <c r="D280" s="250"/>
      <c r="E280" s="225">
        <v>1.87</v>
      </c>
      <c r="F280" s="225"/>
      <c r="G280" s="225">
        <v>1.86</v>
      </c>
      <c r="H280" s="225"/>
      <c r="I280" s="225">
        <v>1.96</v>
      </c>
      <c r="J280" s="225"/>
      <c r="K280" s="225">
        <v>1.85</v>
      </c>
      <c r="L280" s="225"/>
      <c r="M280" s="225">
        <v>1.85</v>
      </c>
      <c r="N280" s="225"/>
      <c r="O280" s="225" t="s">
        <v>293</v>
      </c>
      <c r="P280" s="225"/>
    </row>
    <row r="281" spans="1:16">
      <c r="B281" s="17"/>
      <c r="C281" s="17"/>
      <c r="D281" s="17"/>
      <c r="O281" s="14"/>
      <c r="P281" s="14"/>
    </row>
    <row r="282" spans="1:16">
      <c r="A282" s="25" t="s">
        <v>108</v>
      </c>
      <c r="B282" s="17"/>
      <c r="C282" s="17"/>
      <c r="D282" s="17"/>
      <c r="E282" s="222">
        <v>-4325.71213309</v>
      </c>
      <c r="F282" s="222"/>
      <c r="G282" s="222">
        <v>-4325.6789593399999</v>
      </c>
      <c r="H282" s="222"/>
      <c r="I282" s="222">
        <v>-4325.6684362799997</v>
      </c>
      <c r="J282" s="222"/>
      <c r="K282" s="222">
        <v>-4325.6768284</v>
      </c>
      <c r="L282" s="222"/>
      <c r="M282" s="222">
        <v>-4325.6654004000002</v>
      </c>
      <c r="N282" s="222"/>
      <c r="O282" s="222">
        <v>-4325.6577759499996</v>
      </c>
      <c r="P282" s="222"/>
    </row>
    <row r="283" spans="1:16" ht="16">
      <c r="A283" s="25" t="s">
        <v>121</v>
      </c>
      <c r="B283" s="19"/>
      <c r="C283" s="19"/>
      <c r="D283" s="19"/>
      <c r="E283" s="223"/>
      <c r="F283" s="223"/>
      <c r="G283" s="226">
        <v>0.90232600000163077</v>
      </c>
      <c r="H283" s="226"/>
      <c r="I283" s="226">
        <v>1.1885532320069614</v>
      </c>
      <c r="J283" s="226"/>
      <c r="K283" s="226">
        <v>0.96028756799933035</v>
      </c>
      <c r="L283" s="226"/>
      <c r="M283" s="226">
        <v>1.2711291679937857</v>
      </c>
      <c r="N283" s="226"/>
      <c r="O283" s="226">
        <v>1.4785142080087097</v>
      </c>
      <c r="P283" s="226"/>
    </row>
    <row r="284" spans="1:16">
      <c r="B284" s="17"/>
      <c r="C284" s="17"/>
      <c r="D284" s="17"/>
      <c r="F284" s="20"/>
      <c r="H284" s="20"/>
      <c r="J284" s="20"/>
      <c r="K284" s="13"/>
      <c r="L284" s="13"/>
      <c r="M284" s="13"/>
      <c r="N284" s="13"/>
    </row>
    <row r="285" spans="1:16">
      <c r="A285" s="18" t="s">
        <v>110</v>
      </c>
      <c r="B285" s="18"/>
      <c r="C285" s="26" t="s">
        <v>122</v>
      </c>
      <c r="D285" s="26" t="s">
        <v>123</v>
      </c>
      <c r="E285" s="18"/>
      <c r="F285" s="21"/>
      <c r="G285" s="18"/>
      <c r="H285" s="21"/>
      <c r="I285" s="18"/>
      <c r="J285" s="21"/>
      <c r="K285" s="13"/>
      <c r="L285" s="13"/>
      <c r="M285" s="13"/>
      <c r="N285" s="13"/>
    </row>
    <row r="286" spans="1:16">
      <c r="A286" s="38"/>
      <c r="B286" s="46">
        <v>1877</v>
      </c>
      <c r="C286" s="46">
        <v>1968</v>
      </c>
      <c r="D286" s="46">
        <v>1976</v>
      </c>
      <c r="E286" s="77">
        <v>2140</v>
      </c>
      <c r="F286" s="46">
        <v>2006.0416666666665</v>
      </c>
      <c r="G286" s="77">
        <v>1992</v>
      </c>
      <c r="H286" s="46">
        <v>1874.3534946236559</v>
      </c>
      <c r="I286" s="77">
        <v>2019</v>
      </c>
      <c r="J286" s="46">
        <v>1898.377688172043</v>
      </c>
      <c r="K286" s="13">
        <v>1969</v>
      </c>
      <c r="L286" s="46">
        <v>1853.888440860215</v>
      </c>
      <c r="M286" s="13">
        <v>1983</v>
      </c>
      <c r="N286" s="46">
        <v>1866.3454301075269</v>
      </c>
      <c r="O286" s="13">
        <v>1999</v>
      </c>
      <c r="P286" s="46">
        <v>1880.5819892473119</v>
      </c>
    </row>
    <row r="287" spans="1:16">
      <c r="A287" s="38"/>
      <c r="B287" s="46">
        <v>1909</v>
      </c>
      <c r="C287" s="46">
        <v>1968</v>
      </c>
      <c r="D287" s="46">
        <v>1976</v>
      </c>
      <c r="E287" s="77">
        <v>2144</v>
      </c>
      <c r="F287" s="46">
        <v>2009.6008064516129</v>
      </c>
      <c r="G287" s="77">
        <v>2056</v>
      </c>
      <c r="H287" s="46">
        <v>1931.2997311827955</v>
      </c>
      <c r="I287" s="77">
        <v>2077</v>
      </c>
      <c r="J287" s="46">
        <v>1949.9852150537633</v>
      </c>
      <c r="K287" s="13">
        <v>2042</v>
      </c>
      <c r="L287" s="46">
        <v>1918.8427419354839</v>
      </c>
      <c r="M287" s="13">
        <v>2051</v>
      </c>
      <c r="N287" s="46">
        <v>1926.8508064516129</v>
      </c>
      <c r="O287" s="13">
        <v>2065</v>
      </c>
      <c r="P287" s="46">
        <v>1939.3077956989248</v>
      </c>
    </row>
    <row r="288" spans="1:16">
      <c r="A288" s="84" t="s">
        <v>72</v>
      </c>
      <c r="B288" s="46">
        <v>1946</v>
      </c>
      <c r="C288" s="46">
        <v>2014</v>
      </c>
      <c r="D288" s="46">
        <v>2020</v>
      </c>
      <c r="E288" s="77">
        <v>2172</v>
      </c>
      <c r="F288" s="46">
        <v>2034.5147849462364</v>
      </c>
      <c r="G288" s="77">
        <v>2116</v>
      </c>
      <c r="H288" s="46">
        <v>1984.6868279569892</v>
      </c>
      <c r="I288" s="77">
        <v>2090</v>
      </c>
      <c r="J288" s="46">
        <v>1961.5524193548385</v>
      </c>
      <c r="K288" s="13">
        <v>2115</v>
      </c>
      <c r="L288" s="46">
        <v>1983.7970430107525</v>
      </c>
      <c r="M288" s="13">
        <v>2058</v>
      </c>
      <c r="N288" s="46">
        <v>1933.0793010752689</v>
      </c>
      <c r="O288" s="13">
        <v>2083</v>
      </c>
      <c r="P288" s="46">
        <v>1955.3239247311828</v>
      </c>
    </row>
    <row r="289" spans="1:16">
      <c r="A289" s="38"/>
      <c r="B289" s="46">
        <v>1968</v>
      </c>
      <c r="C289" s="46">
        <v>2029</v>
      </c>
      <c r="D289" s="46">
        <v>2033</v>
      </c>
      <c r="E289" s="77">
        <v>2184</v>
      </c>
      <c r="F289" s="46">
        <v>2045.1922043010752</v>
      </c>
      <c r="G289" s="77">
        <v>2155</v>
      </c>
      <c r="H289" s="46">
        <v>2019.388440860215</v>
      </c>
      <c r="I289" s="77">
        <v>2136</v>
      </c>
      <c r="J289" s="46">
        <v>2002.4825268817203</v>
      </c>
      <c r="K289" s="13">
        <v>2155</v>
      </c>
      <c r="L289" s="46">
        <v>2019.388440860215</v>
      </c>
      <c r="M289" s="13">
        <v>2135</v>
      </c>
      <c r="N289" s="46">
        <v>2001.5927419354839</v>
      </c>
      <c r="O289" s="13">
        <v>2136</v>
      </c>
      <c r="P289" s="46">
        <v>2002.4825268817203</v>
      </c>
    </row>
    <row r="290" spans="1:16">
      <c r="A290" s="90" t="s">
        <v>173</v>
      </c>
      <c r="B290" s="47">
        <v>2044</v>
      </c>
      <c r="C290" s="47">
        <v>2110</v>
      </c>
      <c r="D290" s="47">
        <v>2106</v>
      </c>
      <c r="E290" s="77">
        <v>2247</v>
      </c>
      <c r="F290" s="47">
        <v>2101.2486559139784</v>
      </c>
      <c r="G290" s="77">
        <v>2211</v>
      </c>
      <c r="H290" s="47">
        <v>2069.2163978494623</v>
      </c>
      <c r="I290" s="77">
        <v>2201</v>
      </c>
      <c r="J290" s="47">
        <v>2060.3185483870966</v>
      </c>
      <c r="K290" s="13">
        <v>2224</v>
      </c>
      <c r="L290" s="47">
        <v>2080.7836021505373</v>
      </c>
      <c r="M290" s="13">
        <v>2224</v>
      </c>
      <c r="N290" s="47">
        <v>2080.7836021505373</v>
      </c>
      <c r="O290" s="13">
        <v>2232</v>
      </c>
      <c r="P290" s="47">
        <v>2087.9018817204301</v>
      </c>
    </row>
    <row r="291" spans="1:16">
      <c r="A291" s="40"/>
      <c r="B291" s="47">
        <v>2070</v>
      </c>
      <c r="C291" s="47">
        <v>2110</v>
      </c>
      <c r="D291" s="47">
        <v>2106</v>
      </c>
      <c r="E291" s="77">
        <v>2256</v>
      </c>
      <c r="F291" s="47">
        <v>2109.2567204301076</v>
      </c>
      <c r="G291" s="77">
        <v>2231</v>
      </c>
      <c r="H291" s="47">
        <v>2087.0120967741932</v>
      </c>
      <c r="I291" s="77">
        <v>2240</v>
      </c>
      <c r="J291" s="47">
        <v>2095.0201612903224</v>
      </c>
      <c r="K291" s="13">
        <v>2230</v>
      </c>
      <c r="L291" s="47">
        <v>2086.1223118279568</v>
      </c>
      <c r="M291" s="13">
        <v>2256</v>
      </c>
      <c r="N291" s="47">
        <v>2109.2567204301076</v>
      </c>
      <c r="O291" s="13">
        <v>2249</v>
      </c>
      <c r="P291" s="47">
        <v>2103.0282258064517</v>
      </c>
    </row>
    <row r="292" spans="1:16">
      <c r="A292" s="24"/>
      <c r="B292" s="19"/>
      <c r="C292" s="18"/>
      <c r="D292" s="18"/>
      <c r="E292" s="18"/>
      <c r="F292" s="18"/>
      <c r="G292" s="18"/>
      <c r="H292" s="18"/>
      <c r="I292" s="18"/>
      <c r="J292" s="18"/>
      <c r="K292" s="13"/>
      <c r="L292" s="18"/>
      <c r="M292" s="13"/>
      <c r="N292" s="18"/>
      <c r="P292" s="18"/>
    </row>
    <row r="293" spans="1:16">
      <c r="A293" s="44" t="s">
        <v>29</v>
      </c>
      <c r="B293" s="46">
        <v>1925</v>
      </c>
      <c r="C293" s="46">
        <v>1994.75</v>
      </c>
      <c r="D293" s="46">
        <v>2001.25</v>
      </c>
      <c r="E293" s="77">
        <v>2160</v>
      </c>
      <c r="F293" s="38">
        <v>2023.8373655913979</v>
      </c>
      <c r="G293" s="77">
        <v>2079.75</v>
      </c>
      <c r="H293" s="38">
        <v>1952.432123655914</v>
      </c>
      <c r="I293" s="77">
        <v>2080.5</v>
      </c>
      <c r="J293" s="38">
        <v>1953.0994623655913</v>
      </c>
      <c r="K293" s="77">
        <v>2070.25</v>
      </c>
      <c r="L293" s="38">
        <v>1943.9791666666667</v>
      </c>
      <c r="M293" s="77">
        <v>2056.75</v>
      </c>
      <c r="N293" s="38">
        <v>1931.9670698924731</v>
      </c>
      <c r="O293" s="77">
        <v>2070.75</v>
      </c>
      <c r="P293" s="38">
        <v>1944.424059139785</v>
      </c>
    </row>
    <row r="294" spans="1:16">
      <c r="A294" s="7" t="s">
        <v>31</v>
      </c>
      <c r="B294" s="48"/>
      <c r="C294" s="48"/>
      <c r="D294" s="48"/>
      <c r="E294" s="77">
        <v>235</v>
      </c>
      <c r="F294" s="39">
        <v>98.837365591397884</v>
      </c>
      <c r="G294" s="77">
        <v>154.75</v>
      </c>
      <c r="H294" s="39">
        <v>27.432123655913983</v>
      </c>
      <c r="I294" s="77">
        <v>155.5</v>
      </c>
      <c r="J294" s="39">
        <v>28.099462365591307</v>
      </c>
      <c r="K294" s="77">
        <v>145.25</v>
      </c>
      <c r="L294" s="39">
        <v>18.979166666666742</v>
      </c>
      <c r="M294" s="77">
        <v>131.75</v>
      </c>
      <c r="N294" s="39">
        <v>6.9670698924730914</v>
      </c>
      <c r="O294" s="77">
        <v>145.75</v>
      </c>
      <c r="P294" s="39">
        <v>19.424059139784958</v>
      </c>
    </row>
    <row r="295" spans="1:16">
      <c r="A295" s="23" t="s">
        <v>30</v>
      </c>
      <c r="B295" s="47">
        <v>2057</v>
      </c>
      <c r="C295" s="47">
        <v>2110</v>
      </c>
      <c r="D295" s="47">
        <v>2106</v>
      </c>
      <c r="E295" s="77">
        <v>2251.5</v>
      </c>
      <c r="F295" s="40">
        <v>2105.2526881720432</v>
      </c>
      <c r="G295" s="77">
        <v>2221</v>
      </c>
      <c r="H295" s="40">
        <v>2078.114247311828</v>
      </c>
      <c r="I295" s="77">
        <v>2220.5</v>
      </c>
      <c r="J295" s="40">
        <v>2077.6693548387093</v>
      </c>
      <c r="K295" s="77">
        <v>2227</v>
      </c>
      <c r="L295" s="40">
        <v>2083.452956989247</v>
      </c>
      <c r="M295" s="77">
        <v>2240</v>
      </c>
      <c r="N295" s="40">
        <v>2095.0201612903224</v>
      </c>
      <c r="O295" s="77">
        <v>2240.5</v>
      </c>
      <c r="P295" s="40">
        <v>2095.4650537634407</v>
      </c>
    </row>
    <row r="296" spans="1:16">
      <c r="A296" s="8" t="s">
        <v>31</v>
      </c>
      <c r="B296" s="6"/>
      <c r="C296" s="6"/>
      <c r="D296" s="6"/>
      <c r="E296" s="77">
        <v>194.5</v>
      </c>
      <c r="F296" s="41">
        <v>48.252688172043236</v>
      </c>
      <c r="G296" s="77">
        <v>164</v>
      </c>
      <c r="H296" s="41">
        <v>21.114247311827967</v>
      </c>
      <c r="I296" s="77">
        <v>163.5</v>
      </c>
      <c r="J296" s="41">
        <v>20.669354838709296</v>
      </c>
      <c r="K296" s="77">
        <v>170</v>
      </c>
      <c r="L296" s="41">
        <v>26.452956989247014</v>
      </c>
      <c r="M296" s="77">
        <v>183</v>
      </c>
      <c r="N296" s="41">
        <v>38.020161290322449</v>
      </c>
      <c r="O296" s="77">
        <v>183.5</v>
      </c>
      <c r="P296" s="41">
        <v>38.465053763440665</v>
      </c>
    </row>
    <row r="297" spans="1:16">
      <c r="C297" s="18"/>
      <c r="D297" s="51"/>
      <c r="E297" s="20"/>
      <c r="F297" s="18"/>
      <c r="G297" s="38"/>
      <c r="H297" s="51"/>
      <c r="I297" s="42"/>
      <c r="J297" s="51"/>
      <c r="K297" s="42"/>
      <c r="L297" s="42"/>
      <c r="M297" s="42"/>
      <c r="N297" s="42"/>
    </row>
    <row r="298" spans="1:16" s="173" customFormat="1" ht="21">
      <c r="A298" s="182" t="s">
        <v>399</v>
      </c>
      <c r="B298" s="190"/>
      <c r="C298" s="190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</row>
    <row r="299" spans="1:16"/>
    <row r="300" spans="1:16">
      <c r="A300" s="25"/>
      <c r="B300" s="51"/>
      <c r="C300" s="255" t="s">
        <v>192</v>
      </c>
      <c r="D300" s="255"/>
      <c r="E300" s="255"/>
      <c r="F300" s="255"/>
      <c r="G300" s="255"/>
      <c r="H300" s="255"/>
      <c r="I300" s="255"/>
      <c r="J300" s="255"/>
      <c r="K300" s="125"/>
      <c r="L300" s="125"/>
      <c r="M300" s="125"/>
      <c r="N300" s="125"/>
    </row>
    <row r="301" spans="1:16">
      <c r="B301" s="15" t="s">
        <v>107</v>
      </c>
      <c r="C301" s="246" t="s">
        <v>53</v>
      </c>
      <c r="D301" s="246"/>
      <c r="E301" s="246" t="s">
        <v>53</v>
      </c>
      <c r="F301" s="246"/>
      <c r="G301" s="246" t="s">
        <v>52</v>
      </c>
      <c r="H301" s="246"/>
      <c r="I301" s="246" t="s">
        <v>52</v>
      </c>
      <c r="J301" s="246"/>
      <c r="K301" s="246" t="s">
        <v>52</v>
      </c>
      <c r="L301" s="246"/>
      <c r="M301" s="13"/>
      <c r="N301" s="13"/>
    </row>
    <row r="302" spans="1:16">
      <c r="A302" s="9"/>
      <c r="B302" s="94" t="s">
        <v>61</v>
      </c>
      <c r="C302" s="224" t="s">
        <v>191</v>
      </c>
      <c r="D302" s="224"/>
      <c r="E302" s="224" t="s">
        <v>193</v>
      </c>
      <c r="F302" s="224"/>
      <c r="G302" s="224" t="s">
        <v>191</v>
      </c>
      <c r="H302" s="224"/>
      <c r="I302" s="224" t="s">
        <v>191</v>
      </c>
      <c r="J302" s="224"/>
      <c r="K302" s="224" t="s">
        <v>193</v>
      </c>
      <c r="L302" s="224"/>
      <c r="M302" s="13"/>
      <c r="N302" s="13"/>
    </row>
    <row r="303" spans="1:16">
      <c r="A303" s="13" t="s">
        <v>64</v>
      </c>
      <c r="M303" s="13"/>
      <c r="N303" s="13"/>
    </row>
    <row r="304" spans="1:16">
      <c r="A304" s="25" t="s">
        <v>1</v>
      </c>
      <c r="B304" s="15"/>
      <c r="C304" s="225" t="s">
        <v>243</v>
      </c>
      <c r="D304" s="225"/>
      <c r="E304" s="225" t="s">
        <v>116</v>
      </c>
      <c r="F304" s="225"/>
      <c r="G304" s="225" t="s">
        <v>241</v>
      </c>
      <c r="H304" s="225"/>
      <c r="I304" s="225" t="s">
        <v>238</v>
      </c>
      <c r="J304" s="225"/>
      <c r="K304" s="225" t="s">
        <v>215</v>
      </c>
      <c r="L304" s="225"/>
      <c r="M304" s="13"/>
      <c r="N304" s="13"/>
    </row>
    <row r="305" spans="1:14">
      <c r="A305" s="25" t="s">
        <v>2</v>
      </c>
      <c r="B305" s="15"/>
      <c r="C305" s="225">
        <v>1.1599999999999999</v>
      </c>
      <c r="D305" s="225"/>
      <c r="E305" s="225" t="s">
        <v>49</v>
      </c>
      <c r="F305" s="225"/>
      <c r="G305" s="225">
        <v>1.1599999999999999</v>
      </c>
      <c r="H305" s="225"/>
      <c r="I305" s="225">
        <v>1.1599999999999999</v>
      </c>
      <c r="J305" s="225"/>
      <c r="K305" s="225" t="s">
        <v>214</v>
      </c>
      <c r="L305" s="225"/>
      <c r="M305" s="13"/>
      <c r="N305" s="13"/>
    </row>
    <row r="306" spans="1:14">
      <c r="A306" s="25" t="s">
        <v>3</v>
      </c>
      <c r="B306" s="15"/>
      <c r="C306" s="225" t="s">
        <v>244</v>
      </c>
      <c r="D306" s="225"/>
      <c r="E306" s="225" t="s">
        <v>180</v>
      </c>
      <c r="F306" s="225"/>
      <c r="G306" s="225" t="s">
        <v>10</v>
      </c>
      <c r="H306" s="225"/>
      <c r="I306" s="225" t="s">
        <v>239</v>
      </c>
      <c r="J306" s="225"/>
      <c r="K306" s="225" t="s">
        <v>213</v>
      </c>
      <c r="L306" s="225"/>
      <c r="M306" s="13"/>
      <c r="N306" s="13"/>
    </row>
    <row r="307" spans="1:14">
      <c r="A307" s="25" t="s">
        <v>4</v>
      </c>
      <c r="B307" s="15"/>
      <c r="C307" s="225" t="s">
        <v>245</v>
      </c>
      <c r="D307" s="225"/>
      <c r="E307" s="225" t="s">
        <v>8</v>
      </c>
      <c r="F307" s="225"/>
      <c r="G307" s="225" t="s">
        <v>8</v>
      </c>
      <c r="H307" s="225"/>
      <c r="I307" s="225" t="s">
        <v>205</v>
      </c>
      <c r="J307" s="225"/>
      <c r="K307" s="225">
        <v>1.1599999999999999</v>
      </c>
      <c r="L307" s="225"/>
      <c r="M307" s="13"/>
      <c r="N307" s="13"/>
    </row>
    <row r="308" spans="1:14">
      <c r="A308" s="25" t="s">
        <v>5</v>
      </c>
      <c r="B308" s="15"/>
      <c r="C308" s="225" t="s">
        <v>246</v>
      </c>
      <c r="D308" s="225"/>
      <c r="E308" s="225" t="s">
        <v>331</v>
      </c>
      <c r="F308" s="225"/>
      <c r="G308" s="225" t="s">
        <v>242</v>
      </c>
      <c r="H308" s="225"/>
      <c r="I308" s="225" t="s">
        <v>240</v>
      </c>
      <c r="J308" s="225"/>
      <c r="K308" s="225" t="s">
        <v>212</v>
      </c>
      <c r="L308" s="225"/>
      <c r="M308" s="13"/>
      <c r="N308" s="13"/>
    </row>
    <row r="309" spans="1:14">
      <c r="A309" s="25" t="s">
        <v>63</v>
      </c>
      <c r="B309" s="15"/>
      <c r="C309" s="225">
        <v>2.48</v>
      </c>
      <c r="D309" s="225"/>
      <c r="E309" s="225">
        <v>2.57</v>
      </c>
      <c r="F309" s="225"/>
      <c r="G309" s="225">
        <v>2.52</v>
      </c>
      <c r="H309" s="225"/>
      <c r="I309" s="225">
        <v>2.87</v>
      </c>
      <c r="J309" s="225"/>
      <c r="K309" s="225">
        <v>2.5099999999999998</v>
      </c>
      <c r="L309" s="225"/>
      <c r="M309" s="13"/>
      <c r="N309" s="13"/>
    </row>
    <row r="310" spans="1:14">
      <c r="A310" s="25" t="s">
        <v>62</v>
      </c>
      <c r="B310" s="15"/>
      <c r="C310" s="225">
        <v>3.13</v>
      </c>
      <c r="D310" s="225"/>
      <c r="E310" s="225">
        <v>3.12</v>
      </c>
      <c r="F310" s="225"/>
      <c r="G310" s="225">
        <v>3.24</v>
      </c>
      <c r="H310" s="225"/>
      <c r="I310" s="225">
        <v>3.12</v>
      </c>
      <c r="J310" s="225"/>
      <c r="K310" s="225">
        <v>3.17</v>
      </c>
      <c r="L310" s="225"/>
      <c r="M310" s="13"/>
      <c r="N310" s="13"/>
    </row>
    <row r="311" spans="1:14">
      <c r="A311" s="25" t="s">
        <v>78</v>
      </c>
      <c r="B311" s="15"/>
      <c r="C311" s="225" t="s">
        <v>247</v>
      </c>
      <c r="D311" s="225"/>
      <c r="E311" s="225">
        <v>1.84</v>
      </c>
      <c r="F311" s="225"/>
      <c r="G311" s="225">
        <v>1.84</v>
      </c>
      <c r="H311" s="225"/>
      <c r="I311" s="225">
        <v>1.85</v>
      </c>
      <c r="J311" s="225"/>
      <c r="K311" s="225">
        <v>1.84</v>
      </c>
      <c r="L311" s="225"/>
      <c r="M311" s="13"/>
      <c r="N311" s="13"/>
    </row>
    <row r="312" spans="1:14">
      <c r="B312" s="17"/>
      <c r="M312" s="13"/>
      <c r="N312" s="13"/>
    </row>
    <row r="313" spans="1:14">
      <c r="A313" s="25" t="s">
        <v>108</v>
      </c>
      <c r="B313" s="17"/>
      <c r="C313" s="222">
        <v>-6672.50556134</v>
      </c>
      <c r="D313" s="222"/>
      <c r="E313" s="222">
        <v>-6672.5086666200004</v>
      </c>
      <c r="F313" s="222"/>
      <c r="G313" s="222">
        <v>-6672.5468363999998</v>
      </c>
      <c r="H313" s="222"/>
      <c r="I313" s="222">
        <v>-6672.5310405700002</v>
      </c>
      <c r="J313" s="222"/>
      <c r="K313" s="222">
        <v>-6672.5069348899997</v>
      </c>
      <c r="L313" s="222"/>
      <c r="M313" s="13"/>
      <c r="N313" s="13"/>
    </row>
    <row r="314" spans="1:14" ht="16">
      <c r="A314" s="25" t="s">
        <v>109</v>
      </c>
      <c r="B314" s="19"/>
      <c r="C314" s="223">
        <v>108.30575743963709</v>
      </c>
      <c r="D314" s="223"/>
      <c r="E314" s="223">
        <v>100.15750271844445</v>
      </c>
      <c r="F314" s="223"/>
      <c r="G314" s="223">
        <v>0</v>
      </c>
      <c r="H314" s="223"/>
      <c r="I314" s="223">
        <v>41.448257919109892</v>
      </c>
      <c r="J314" s="223"/>
      <c r="K314" s="223">
        <v>104.70156224042876</v>
      </c>
      <c r="L314" s="223"/>
      <c r="M314" s="13"/>
      <c r="N314" s="13"/>
    </row>
    <row r="315" spans="1:14">
      <c r="B315" s="17"/>
      <c r="F315" s="20"/>
      <c r="I315" s="20"/>
      <c r="J315" s="20"/>
      <c r="K315" s="20"/>
      <c r="L315" s="20"/>
      <c r="M315" s="13"/>
      <c r="N315" s="13"/>
    </row>
    <row r="316" spans="1:14">
      <c r="A316" s="18" t="s">
        <v>110</v>
      </c>
      <c r="B316" s="18"/>
      <c r="C316" s="18"/>
      <c r="D316" s="18"/>
      <c r="E316" s="18"/>
      <c r="F316" s="21"/>
      <c r="G316" s="18"/>
      <c r="H316" s="18"/>
      <c r="I316" s="18"/>
      <c r="J316" s="21"/>
      <c r="K316" s="18"/>
      <c r="L316" s="21"/>
      <c r="M316" s="13"/>
      <c r="N316" s="13"/>
    </row>
    <row r="317" spans="1:14">
      <c r="A317" s="38"/>
      <c r="B317" s="46">
        <v>1877</v>
      </c>
      <c r="C317" s="257" t="s">
        <v>237</v>
      </c>
      <c r="D317" s="257"/>
      <c r="E317" s="77">
        <v>1951</v>
      </c>
      <c r="F317" s="46">
        <v>1837.872311827957</v>
      </c>
      <c r="G317" s="257" t="s">
        <v>237</v>
      </c>
      <c r="H317" s="257"/>
      <c r="I317" s="77">
        <v>2025</v>
      </c>
      <c r="J317" s="46">
        <v>1903.7163978494623</v>
      </c>
      <c r="K317" s="77">
        <v>1948</v>
      </c>
      <c r="L317" s="46">
        <v>1835.2029569892472</v>
      </c>
      <c r="M317" s="13"/>
      <c r="N317" s="13"/>
    </row>
    <row r="318" spans="1:14">
      <c r="A318" s="38"/>
      <c r="B318" s="46">
        <v>1909</v>
      </c>
      <c r="C318" s="77"/>
      <c r="D318" s="46"/>
      <c r="E318" s="77">
        <v>1962</v>
      </c>
      <c r="F318" s="46">
        <v>1847.6599462365591</v>
      </c>
      <c r="G318" s="77"/>
      <c r="H318" s="46"/>
      <c r="I318" s="77">
        <v>2077</v>
      </c>
      <c r="J318" s="46">
        <v>1949.9852150537633</v>
      </c>
      <c r="K318" s="77">
        <v>1986</v>
      </c>
      <c r="L318" s="46">
        <v>1869.0147849462364</v>
      </c>
      <c r="M318" s="13"/>
      <c r="N318" s="13"/>
    </row>
    <row r="319" spans="1:14">
      <c r="A319" s="84" t="s">
        <v>72</v>
      </c>
      <c r="B319" s="46">
        <v>1946</v>
      </c>
      <c r="C319" s="77"/>
      <c r="D319" s="46"/>
      <c r="E319" s="77">
        <v>2037</v>
      </c>
      <c r="F319" s="46">
        <v>1914.3938172043011</v>
      </c>
      <c r="G319" s="77"/>
      <c r="H319" s="46"/>
      <c r="I319" s="77">
        <v>2135</v>
      </c>
      <c r="J319" s="46">
        <v>2001.5927419354839</v>
      </c>
      <c r="K319" s="77">
        <v>2038</v>
      </c>
      <c r="L319" s="46">
        <v>1915.2836021505375</v>
      </c>
      <c r="M319" s="13"/>
      <c r="N319" s="13"/>
    </row>
    <row r="320" spans="1:14">
      <c r="A320" s="38"/>
      <c r="B320" s="46">
        <v>1968</v>
      </c>
      <c r="C320" s="77"/>
      <c r="D320" s="46"/>
      <c r="E320" s="77"/>
      <c r="F320" s="46"/>
      <c r="G320" s="77"/>
      <c r="H320" s="46"/>
      <c r="I320" s="77"/>
      <c r="J320" s="46"/>
      <c r="K320" s="77"/>
      <c r="L320" s="46"/>
      <c r="M320" s="13"/>
      <c r="N320" s="13"/>
    </row>
    <row r="321" spans="1:14">
      <c r="A321" s="90" t="s">
        <v>173</v>
      </c>
      <c r="B321" s="47">
        <v>2044</v>
      </c>
      <c r="C321" s="77"/>
      <c r="D321" s="47"/>
      <c r="E321" s="77">
        <v>2188</v>
      </c>
      <c r="F321" s="47">
        <v>2048.7513440860212</v>
      </c>
      <c r="G321" s="77"/>
      <c r="H321" s="47"/>
      <c r="I321" s="77">
        <v>2207</v>
      </c>
      <c r="J321" s="47">
        <v>2065.6572580645161</v>
      </c>
      <c r="K321" s="77">
        <v>2191</v>
      </c>
      <c r="L321" s="47">
        <v>2051.4206989247314</v>
      </c>
      <c r="M321" s="13"/>
      <c r="N321" s="13"/>
    </row>
    <row r="322" spans="1:14">
      <c r="A322" s="40"/>
      <c r="B322" s="47">
        <v>2070</v>
      </c>
      <c r="C322" s="77"/>
      <c r="D322" s="47"/>
      <c r="E322" s="77">
        <v>2200</v>
      </c>
      <c r="F322" s="47">
        <v>2059.4287634408602</v>
      </c>
      <c r="G322" s="77"/>
      <c r="H322" s="47"/>
      <c r="I322" s="77">
        <v>2229</v>
      </c>
      <c r="J322" s="47">
        <v>2085.2325268817203</v>
      </c>
      <c r="K322" s="77">
        <v>2213</v>
      </c>
      <c r="L322" s="47">
        <v>2070.9959677419356</v>
      </c>
      <c r="M322" s="13"/>
      <c r="N322" s="13"/>
    </row>
    <row r="323" spans="1:14">
      <c r="A323" s="24"/>
      <c r="B323" s="19"/>
      <c r="C323" s="18"/>
      <c r="D323" s="18"/>
      <c r="E323" s="18"/>
      <c r="F323" s="18"/>
      <c r="G323" s="18"/>
      <c r="H323" s="18"/>
      <c r="I323" s="18"/>
      <c r="J323" s="25"/>
      <c r="K323" s="18"/>
      <c r="L323" s="25"/>
      <c r="M323" s="13"/>
      <c r="N323" s="13"/>
    </row>
    <row r="324" spans="1:14">
      <c r="A324" s="44" t="s">
        <v>29</v>
      </c>
      <c r="B324" s="46">
        <v>1925</v>
      </c>
      <c r="C324" s="77"/>
      <c r="D324" s="38"/>
      <c r="E324" s="77">
        <v>1983.3333333333333</v>
      </c>
      <c r="F324" s="38">
        <v>1866.6420250896056</v>
      </c>
      <c r="G324" s="77"/>
      <c r="H324" s="38"/>
      <c r="I324" s="77">
        <v>2134.6</v>
      </c>
      <c r="J324" s="38">
        <v>1951.7647849462364</v>
      </c>
      <c r="K324" s="77">
        <v>2075.1999999999998</v>
      </c>
      <c r="L324" s="38">
        <v>1873.1671146953404</v>
      </c>
      <c r="M324" s="13"/>
      <c r="N324" s="13"/>
    </row>
    <row r="325" spans="1:14">
      <c r="A325" s="7" t="s">
        <v>31</v>
      </c>
      <c r="B325" s="48"/>
      <c r="C325" s="77"/>
      <c r="D325" s="39"/>
      <c r="E325" s="77">
        <v>58.333333333333258</v>
      </c>
      <c r="F325" s="39">
        <v>-58.357974910394432</v>
      </c>
      <c r="G325" s="77"/>
      <c r="H325" s="39"/>
      <c r="I325" s="77">
        <v>209.59999999999991</v>
      </c>
      <c r="J325" s="39">
        <v>26.764784946236432</v>
      </c>
      <c r="K325" s="77">
        <v>150.19999999999982</v>
      </c>
      <c r="L325" s="39">
        <v>-51.832885304659612</v>
      </c>
      <c r="M325" s="13"/>
      <c r="N325" s="13"/>
    </row>
    <row r="326" spans="1:14">
      <c r="A326" s="23" t="s">
        <v>30</v>
      </c>
      <c r="B326" s="47">
        <v>2057</v>
      </c>
      <c r="C326" s="77"/>
      <c r="D326" s="40"/>
      <c r="E326" s="77">
        <v>2194</v>
      </c>
      <c r="F326" s="40">
        <v>2054.0900537634407</v>
      </c>
      <c r="G326" s="77"/>
      <c r="H326" s="40"/>
      <c r="I326" s="77">
        <v>2218</v>
      </c>
      <c r="J326" s="40">
        <v>2075.4448924731182</v>
      </c>
      <c r="K326" s="77">
        <v>2202</v>
      </c>
      <c r="L326" s="40">
        <v>2061.2083333333335</v>
      </c>
      <c r="M326" s="13"/>
      <c r="N326" s="13"/>
    </row>
    <row r="327" spans="1:14">
      <c r="A327" s="8" t="s">
        <v>31</v>
      </c>
      <c r="B327" s="6"/>
      <c r="C327" s="77"/>
      <c r="D327" s="41"/>
      <c r="E327" s="77">
        <v>137</v>
      </c>
      <c r="F327" s="41">
        <v>-2.9099462365593354</v>
      </c>
      <c r="G327" s="77"/>
      <c r="H327" s="41"/>
      <c r="I327" s="77">
        <v>161</v>
      </c>
      <c r="J327" s="41">
        <v>18.444892473118216</v>
      </c>
      <c r="K327" s="77">
        <v>145</v>
      </c>
      <c r="L327" s="41">
        <v>4.2083333333334849</v>
      </c>
      <c r="M327" s="13"/>
      <c r="N327" s="13"/>
    </row>
    <row r="328" spans="1:14"/>
    <row r="329" spans="1:14"/>
    <row r="330" spans="1:14" s="173" customFormat="1" ht="21">
      <c r="A330" s="182" t="s">
        <v>400</v>
      </c>
      <c r="B330" s="190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</row>
    <row r="331" spans="1:14">
      <c r="A331" s="25"/>
      <c r="B331" s="51"/>
      <c r="C331" s="218" t="s">
        <v>250</v>
      </c>
      <c r="D331" s="218"/>
      <c r="E331" s="218"/>
      <c r="F331" s="218"/>
      <c r="G331" s="218" t="s">
        <v>251</v>
      </c>
      <c r="H331" s="218"/>
      <c r="I331" s="218"/>
      <c r="J331" s="218"/>
      <c r="K331" s="218"/>
      <c r="L331" s="218"/>
      <c r="M331" s="13"/>
      <c r="N331" s="13"/>
    </row>
    <row r="332" spans="1:14">
      <c r="B332" s="15" t="s">
        <v>107</v>
      </c>
      <c r="C332" s="246" t="s">
        <v>53</v>
      </c>
      <c r="D332" s="246"/>
      <c r="E332" s="246" t="s">
        <v>52</v>
      </c>
      <c r="F332" s="246"/>
      <c r="G332" s="246" t="s">
        <v>53</v>
      </c>
      <c r="H332" s="246"/>
      <c r="I332" s="246" t="s">
        <v>52</v>
      </c>
      <c r="J332" s="246"/>
      <c r="K332" s="246" t="s">
        <v>53</v>
      </c>
      <c r="L332" s="246"/>
      <c r="M332" s="13"/>
      <c r="N332" s="13"/>
    </row>
    <row r="333" spans="1:14">
      <c r="A333" s="9"/>
      <c r="B333" s="102" t="s">
        <v>61</v>
      </c>
      <c r="C333" s="224" t="s">
        <v>193</v>
      </c>
      <c r="D333" s="224"/>
      <c r="E333" s="224" t="s">
        <v>193</v>
      </c>
      <c r="F333" s="224"/>
      <c r="G333" s="224" t="s">
        <v>193</v>
      </c>
      <c r="H333" s="224"/>
      <c r="I333" s="224" t="s">
        <v>193</v>
      </c>
      <c r="J333" s="224"/>
      <c r="K333" s="258" t="s">
        <v>237</v>
      </c>
      <c r="L333" s="258"/>
      <c r="M333" s="13"/>
      <c r="N333" s="13"/>
    </row>
    <row r="334" spans="1:14">
      <c r="A334" s="13" t="s">
        <v>64</v>
      </c>
      <c r="K334" s="13"/>
      <c r="L334" s="13"/>
      <c r="M334" s="13"/>
      <c r="N334" s="13"/>
    </row>
    <row r="335" spans="1:14">
      <c r="A335" s="25" t="s">
        <v>1</v>
      </c>
      <c r="B335" s="15"/>
      <c r="C335" s="225" t="s">
        <v>215</v>
      </c>
      <c r="D335" s="225"/>
      <c r="E335" s="225">
        <v>1.96</v>
      </c>
      <c r="F335" s="225"/>
      <c r="G335" s="225" t="s">
        <v>301</v>
      </c>
      <c r="H335" s="225"/>
      <c r="I335" s="225" t="s">
        <v>371</v>
      </c>
      <c r="J335" s="225"/>
      <c r="K335" s="225" t="s">
        <v>111</v>
      </c>
      <c r="L335" s="225"/>
      <c r="M335" s="13"/>
      <c r="N335" s="13"/>
    </row>
    <row r="336" spans="1:14">
      <c r="A336" s="25" t="s">
        <v>2</v>
      </c>
      <c r="B336" s="15"/>
      <c r="C336" s="225">
        <v>1.17</v>
      </c>
      <c r="D336" s="225"/>
      <c r="E336" s="225">
        <v>1.1599999999999999</v>
      </c>
      <c r="F336" s="225"/>
      <c r="G336" s="225">
        <v>1.1599999999999999</v>
      </c>
      <c r="H336" s="225"/>
      <c r="I336" s="225">
        <v>1.1599999999999999</v>
      </c>
      <c r="J336" s="225"/>
      <c r="K336" s="225">
        <v>1.1599999999999999</v>
      </c>
      <c r="L336" s="225"/>
      <c r="M336" s="13"/>
      <c r="N336" s="13"/>
    </row>
    <row r="337" spans="1:14">
      <c r="A337" s="25" t="s">
        <v>3</v>
      </c>
      <c r="B337" s="15"/>
      <c r="C337" s="225" t="s">
        <v>248</v>
      </c>
      <c r="D337" s="225"/>
      <c r="E337" s="225" t="s">
        <v>209</v>
      </c>
      <c r="F337" s="225"/>
      <c r="G337" s="225" t="s">
        <v>149</v>
      </c>
      <c r="H337" s="225"/>
      <c r="I337" s="225" t="s">
        <v>149</v>
      </c>
      <c r="J337" s="225"/>
      <c r="K337" s="225" t="s">
        <v>352</v>
      </c>
      <c r="L337" s="225"/>
      <c r="M337" s="13"/>
      <c r="N337" s="13"/>
    </row>
    <row r="338" spans="1:14">
      <c r="A338" s="25" t="s">
        <v>4</v>
      </c>
      <c r="B338" s="15"/>
      <c r="C338" s="225">
        <v>1.1599999999999999</v>
      </c>
      <c r="D338" s="225"/>
      <c r="E338" s="225" t="s">
        <v>210</v>
      </c>
      <c r="F338" s="225"/>
      <c r="G338" s="225">
        <v>1.1399999999999999</v>
      </c>
      <c r="H338" s="225"/>
      <c r="I338" s="225">
        <v>1.1399999999999999</v>
      </c>
      <c r="J338" s="225"/>
      <c r="K338" s="225" t="s">
        <v>8</v>
      </c>
      <c r="L338" s="225"/>
      <c r="M338" s="13"/>
      <c r="N338" s="13"/>
    </row>
    <row r="339" spans="1:14">
      <c r="A339" s="25" t="s">
        <v>5</v>
      </c>
      <c r="B339" s="15"/>
      <c r="C339" s="225" t="s">
        <v>249</v>
      </c>
      <c r="D339" s="225"/>
      <c r="E339" s="225" t="s">
        <v>211</v>
      </c>
      <c r="F339" s="225"/>
      <c r="G339" s="225" t="s">
        <v>300</v>
      </c>
      <c r="H339" s="225"/>
      <c r="I339" s="225" t="s">
        <v>372</v>
      </c>
      <c r="J339" s="225"/>
      <c r="K339" s="225" t="s">
        <v>351</v>
      </c>
      <c r="L339" s="225"/>
      <c r="M339" s="13"/>
      <c r="N339" s="13"/>
    </row>
    <row r="340" spans="1:14">
      <c r="A340" s="25" t="s">
        <v>63</v>
      </c>
      <c r="B340" s="15"/>
      <c r="C340" s="225">
        <v>2.56</v>
      </c>
      <c r="D340" s="225"/>
      <c r="E340" s="225">
        <v>2.52</v>
      </c>
      <c r="F340" s="225"/>
      <c r="G340" s="225">
        <v>2.4900000000000002</v>
      </c>
      <c r="H340" s="225"/>
      <c r="I340" s="225">
        <v>2.4700000000000002</v>
      </c>
      <c r="J340" s="225"/>
      <c r="K340" s="225">
        <v>2.5099999999999998</v>
      </c>
      <c r="L340" s="225"/>
      <c r="M340" s="13"/>
      <c r="N340" s="13"/>
    </row>
    <row r="341" spans="1:14">
      <c r="A341" s="25" t="s">
        <v>62</v>
      </c>
      <c r="B341" s="15"/>
      <c r="C341" s="225">
        <v>3.13</v>
      </c>
      <c r="D341" s="225"/>
      <c r="E341" s="225">
        <v>3.17</v>
      </c>
      <c r="F341" s="225"/>
      <c r="G341" s="225">
        <v>3.13</v>
      </c>
      <c r="H341" s="225"/>
      <c r="I341" s="225">
        <v>3.16</v>
      </c>
      <c r="J341" s="225"/>
      <c r="K341" s="225">
        <v>3.14</v>
      </c>
      <c r="L341" s="225"/>
      <c r="M341" s="13"/>
      <c r="N341" s="13"/>
    </row>
    <row r="342" spans="1:14">
      <c r="A342" s="25" t="s">
        <v>78</v>
      </c>
      <c r="B342" s="15"/>
      <c r="C342" s="225">
        <v>1.84</v>
      </c>
      <c r="D342" s="225"/>
      <c r="E342" s="225">
        <v>1.84</v>
      </c>
      <c r="F342" s="225"/>
      <c r="G342" s="225">
        <v>1.84</v>
      </c>
      <c r="H342" s="225"/>
      <c r="I342" s="225" t="s">
        <v>373</v>
      </c>
      <c r="J342" s="225"/>
      <c r="K342" s="225">
        <v>1.84</v>
      </c>
      <c r="L342" s="225"/>
      <c r="M342" s="13"/>
      <c r="N342" s="13"/>
    </row>
    <row r="343" spans="1:14">
      <c r="B343" s="17"/>
      <c r="K343" s="13"/>
      <c r="L343" s="13"/>
      <c r="M343" s="13"/>
      <c r="N343" s="13"/>
    </row>
    <row r="344" spans="1:14">
      <c r="A344" s="25" t="s">
        <v>108</v>
      </c>
      <c r="B344" s="17"/>
      <c r="C344" s="222">
        <v>-6669.6390734699999</v>
      </c>
      <c r="D344" s="222"/>
      <c r="E344" s="222">
        <v>-6669.6289707200003</v>
      </c>
      <c r="F344" s="222"/>
      <c r="G344" s="222">
        <v>-6669.7612836899998</v>
      </c>
      <c r="H344" s="222"/>
      <c r="I344" s="222">
        <v>-6669.76017933</v>
      </c>
      <c r="J344" s="222"/>
      <c r="K344" s="256">
        <v>-6669.7318904999993</v>
      </c>
      <c r="L344" s="256"/>
      <c r="M344" s="13"/>
      <c r="N344" s="13"/>
    </row>
    <row r="345" spans="1:14" ht="16">
      <c r="A345" s="25" t="s">
        <v>109</v>
      </c>
      <c r="B345" s="19"/>
      <c r="C345" s="223">
        <v>0</v>
      </c>
      <c r="D345" s="223"/>
      <c r="E345" s="223">
        <v>26.50961599877337</v>
      </c>
      <c r="F345" s="223"/>
      <c r="G345" s="223">
        <v>0</v>
      </c>
      <c r="H345" s="223"/>
      <c r="I345" s="223">
        <v>2.8978406394016929</v>
      </c>
      <c r="J345" s="223"/>
      <c r="K345" s="223">
        <v>77.127730561362114</v>
      </c>
      <c r="L345" s="223"/>
      <c r="M345" s="127"/>
      <c r="N345" s="13"/>
    </row>
    <row r="346" spans="1:14">
      <c r="B346" s="17"/>
      <c r="E346" s="20"/>
      <c r="F346" s="20"/>
      <c r="G346" s="37">
        <v>-3.3241179839984398</v>
      </c>
      <c r="H346" s="14" t="s">
        <v>370</v>
      </c>
      <c r="I346" s="37">
        <v>-3.2940793920046416</v>
      </c>
      <c r="J346" s="14" t="s">
        <v>370</v>
      </c>
      <c r="K346" s="13"/>
      <c r="L346" s="13"/>
      <c r="M346" s="13"/>
      <c r="N346" s="13"/>
    </row>
    <row r="347" spans="1:14">
      <c r="A347" s="18" t="s">
        <v>110</v>
      </c>
      <c r="B347" s="18"/>
      <c r="C347" s="18"/>
      <c r="D347" s="18"/>
      <c r="E347" s="18"/>
      <c r="F347" s="21"/>
      <c r="G347" s="18"/>
      <c r="H347" s="18"/>
      <c r="I347" s="18"/>
      <c r="J347" s="21"/>
      <c r="K347" s="13"/>
      <c r="L347" s="13"/>
      <c r="M347" s="13"/>
      <c r="N347" s="13"/>
    </row>
    <row r="348" spans="1:14">
      <c r="A348" s="38"/>
      <c r="B348" s="46">
        <v>1877</v>
      </c>
      <c r="C348" s="77">
        <v>1943</v>
      </c>
      <c r="D348" s="46">
        <v>1830.7540322580644</v>
      </c>
      <c r="E348" s="77">
        <v>1968</v>
      </c>
      <c r="F348" s="46">
        <v>1852.9986559139784</v>
      </c>
      <c r="G348" s="77">
        <v>2052</v>
      </c>
      <c r="H348" s="46">
        <v>1927.7405913978494</v>
      </c>
      <c r="I348" s="77">
        <v>2056</v>
      </c>
      <c r="J348" s="46">
        <v>1931.2997311827955</v>
      </c>
      <c r="K348" s="77">
        <v>1980</v>
      </c>
      <c r="L348" s="46">
        <v>1863.6760752688172</v>
      </c>
      <c r="M348" s="13"/>
      <c r="N348" s="13"/>
    </row>
    <row r="349" spans="1:14">
      <c r="A349" s="38"/>
      <c r="B349" s="46">
        <v>1909</v>
      </c>
      <c r="C349" s="77">
        <v>1967</v>
      </c>
      <c r="D349" s="46">
        <v>1852.108870967742</v>
      </c>
      <c r="E349" s="77">
        <v>2004</v>
      </c>
      <c r="F349" s="46">
        <v>1885.0309139784945</v>
      </c>
      <c r="G349" s="77">
        <v>2070</v>
      </c>
      <c r="H349" s="46">
        <v>1943.7567204301074</v>
      </c>
      <c r="I349" s="77">
        <v>2082</v>
      </c>
      <c r="J349" s="46">
        <v>1954.4341397849462</v>
      </c>
      <c r="K349" s="77">
        <v>1986</v>
      </c>
      <c r="L349" s="46">
        <v>1869.0147849462364</v>
      </c>
      <c r="M349" s="13"/>
      <c r="N349" s="13"/>
    </row>
    <row r="350" spans="1:14">
      <c r="A350" s="84" t="s">
        <v>72</v>
      </c>
      <c r="B350" s="46">
        <v>1946</v>
      </c>
      <c r="C350" s="77">
        <v>2026</v>
      </c>
      <c r="D350" s="46">
        <v>1904.6061827956989</v>
      </c>
      <c r="E350" s="77">
        <v>2065</v>
      </c>
      <c r="F350" s="46">
        <v>1939.3077956989248</v>
      </c>
      <c r="G350" s="77">
        <v>2115</v>
      </c>
      <c r="H350" s="46">
        <v>1983.7970430107525</v>
      </c>
      <c r="I350" s="77">
        <v>2124</v>
      </c>
      <c r="J350" s="46">
        <v>1991.8051075268816</v>
      </c>
      <c r="K350" s="77">
        <v>2047</v>
      </c>
      <c r="L350" s="46">
        <v>1923.2916666666665</v>
      </c>
      <c r="M350" s="13"/>
      <c r="N350" s="13"/>
    </row>
    <row r="351" spans="1:14">
      <c r="A351" s="38"/>
      <c r="B351" s="46">
        <v>1968</v>
      </c>
      <c r="C351" s="77"/>
      <c r="D351" s="46"/>
      <c r="E351" s="77"/>
      <c r="F351" s="46"/>
      <c r="G351" s="77"/>
      <c r="H351" s="46"/>
      <c r="I351" s="77"/>
      <c r="J351" s="46"/>
      <c r="K351" s="77"/>
      <c r="L351" s="46"/>
      <c r="M351" s="13"/>
      <c r="N351" s="13"/>
    </row>
    <row r="352" spans="1:14">
      <c r="A352" s="90" t="s">
        <v>173</v>
      </c>
      <c r="B352" s="47">
        <v>2044</v>
      </c>
      <c r="C352" s="77">
        <v>2187</v>
      </c>
      <c r="D352" s="47">
        <v>2047.861559139785</v>
      </c>
      <c r="E352" s="77">
        <v>2196</v>
      </c>
      <c r="F352" s="47">
        <v>2055.869623655914</v>
      </c>
      <c r="G352" s="77">
        <v>2237</v>
      </c>
      <c r="H352" s="47">
        <v>2092.3508064516127</v>
      </c>
      <c r="I352" s="77">
        <v>2238</v>
      </c>
      <c r="J352" s="47">
        <v>2093.2405913978491</v>
      </c>
      <c r="K352" s="77">
        <v>2205</v>
      </c>
      <c r="L352" s="47">
        <v>2063.8776881720432</v>
      </c>
      <c r="M352" s="13"/>
      <c r="N352" s="13"/>
    </row>
    <row r="353" spans="1:23">
      <c r="A353" s="40"/>
      <c r="B353" s="47">
        <v>2070</v>
      </c>
      <c r="C353" s="77">
        <v>2191</v>
      </c>
      <c r="D353" s="47">
        <v>2051.4206989247314</v>
      </c>
      <c r="E353" s="77">
        <v>2210</v>
      </c>
      <c r="F353" s="47">
        <v>2068.3266129032259</v>
      </c>
      <c r="G353" s="77">
        <v>2238</v>
      </c>
      <c r="H353" s="47">
        <v>2093.2405913978491</v>
      </c>
      <c r="I353" s="77">
        <v>2250</v>
      </c>
      <c r="J353" s="47">
        <v>2103.9180107526881</v>
      </c>
      <c r="K353" s="77">
        <v>2207</v>
      </c>
      <c r="L353" s="47">
        <v>2065.6572580645161</v>
      </c>
      <c r="M353" s="13"/>
      <c r="N353" s="13"/>
    </row>
    <row r="354" spans="1:23">
      <c r="A354" s="24"/>
      <c r="B354" s="19"/>
      <c r="C354" s="18"/>
      <c r="D354" s="18"/>
      <c r="E354" s="18"/>
      <c r="F354" s="25"/>
      <c r="G354" s="18"/>
      <c r="H354" s="18"/>
      <c r="I354" s="18"/>
      <c r="J354" s="25"/>
      <c r="K354" s="18"/>
      <c r="L354" s="25"/>
      <c r="M354" s="13"/>
      <c r="N354" s="13"/>
    </row>
    <row r="355" spans="1:23">
      <c r="A355" s="44" t="s">
        <v>29</v>
      </c>
      <c r="B355" s="46">
        <v>1925</v>
      </c>
      <c r="C355" s="77">
        <v>1978.6666666666667</v>
      </c>
      <c r="D355" s="38">
        <v>1862.4896953405016</v>
      </c>
      <c r="E355" s="77">
        <v>2088.6</v>
      </c>
      <c r="F355" s="38">
        <v>1892.4457885304657</v>
      </c>
      <c r="G355" s="77">
        <v>2079</v>
      </c>
      <c r="H355" s="38">
        <v>1951.7647849462364</v>
      </c>
      <c r="I355" s="77">
        <v>2150</v>
      </c>
      <c r="J355" s="38">
        <v>1959.1796594982077</v>
      </c>
      <c r="K355" s="77">
        <v>2085</v>
      </c>
      <c r="L355" s="38">
        <v>1885.3275089605734</v>
      </c>
      <c r="M355" s="13"/>
      <c r="N355" s="13"/>
    </row>
    <row r="356" spans="1:23">
      <c r="A356" s="7" t="s">
        <v>31</v>
      </c>
      <c r="B356" s="48"/>
      <c r="C356" s="77">
        <v>53.666666666666742</v>
      </c>
      <c r="D356" s="39">
        <v>-62.510304659498388</v>
      </c>
      <c r="E356" s="77">
        <v>163.59999999999991</v>
      </c>
      <c r="F356" s="39">
        <v>-32.554211469534266</v>
      </c>
      <c r="G356" s="77">
        <v>154</v>
      </c>
      <c r="H356" s="39">
        <v>26.764784946236432</v>
      </c>
      <c r="I356" s="77">
        <v>225</v>
      </c>
      <c r="J356" s="39">
        <v>34.179659498207684</v>
      </c>
      <c r="K356" s="77">
        <v>160</v>
      </c>
      <c r="L356" s="39">
        <v>-39.672491039426632</v>
      </c>
      <c r="M356" s="13"/>
      <c r="N356" s="13"/>
    </row>
    <row r="357" spans="1:23">
      <c r="A357" s="23" t="s">
        <v>30</v>
      </c>
      <c r="B357" s="47">
        <v>2057</v>
      </c>
      <c r="C357" s="77">
        <v>2189</v>
      </c>
      <c r="D357" s="40">
        <v>2049.641129032258</v>
      </c>
      <c r="E357" s="77">
        <v>2203</v>
      </c>
      <c r="F357" s="40">
        <v>2062.0981182795699</v>
      </c>
      <c r="G357" s="77">
        <v>2237.5</v>
      </c>
      <c r="H357" s="40">
        <v>2092.7956989247309</v>
      </c>
      <c r="I357" s="77">
        <v>2244</v>
      </c>
      <c r="J357" s="40">
        <v>2098.5793010752686</v>
      </c>
      <c r="K357" s="77">
        <v>2206</v>
      </c>
      <c r="L357" s="40">
        <v>2064.7674731182797</v>
      </c>
      <c r="M357" s="13"/>
      <c r="N357" s="13"/>
    </row>
    <row r="358" spans="1:23">
      <c r="A358" s="8" t="s">
        <v>31</v>
      </c>
      <c r="B358" s="6"/>
      <c r="C358" s="77">
        <v>132</v>
      </c>
      <c r="D358" s="41">
        <v>-7.3588709677419502</v>
      </c>
      <c r="E358" s="77">
        <v>146</v>
      </c>
      <c r="F358" s="41">
        <v>5.0981182795699169</v>
      </c>
      <c r="G358" s="77">
        <v>180.5</v>
      </c>
      <c r="H358" s="41">
        <v>35.795698924730914</v>
      </c>
      <c r="I358" s="77">
        <v>187</v>
      </c>
      <c r="J358" s="41">
        <v>41.579301075268631</v>
      </c>
      <c r="K358" s="77">
        <v>149</v>
      </c>
      <c r="L358" s="41">
        <v>7.7674731182796677</v>
      </c>
      <c r="M358" s="13"/>
      <c r="N358" s="13"/>
    </row>
    <row r="359" spans="1:23"/>
    <row r="360" spans="1:23"/>
    <row r="361" spans="1:23" s="173" customFormat="1" ht="21">
      <c r="A361" s="182" t="s">
        <v>395</v>
      </c>
      <c r="B361" s="186"/>
      <c r="C361" s="186"/>
      <c r="D361" s="187"/>
      <c r="E361" s="177"/>
      <c r="F361" s="188"/>
      <c r="G361" s="176"/>
      <c r="H361" s="187"/>
      <c r="I361" s="189"/>
      <c r="J361" s="187"/>
      <c r="K361" s="189"/>
      <c r="L361" s="189"/>
      <c r="M361" s="189"/>
      <c r="N361" s="189"/>
    </row>
    <row r="362" spans="1:23" s="14" customFormat="1">
      <c r="A362" s="25"/>
      <c r="B362" s="51"/>
      <c r="C362" s="51"/>
      <c r="D362" s="18"/>
      <c r="E362" s="18"/>
      <c r="F362" s="77"/>
      <c r="G362" s="18"/>
      <c r="H362" s="18"/>
      <c r="I362" s="42"/>
      <c r="J362" s="18"/>
      <c r="K362" s="42"/>
      <c r="L362" s="42"/>
      <c r="M362" s="42"/>
      <c r="N362" s="42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s="14" customFormat="1" ht="16">
      <c r="A363" s="13"/>
      <c r="B363" s="15" t="s">
        <v>107</v>
      </c>
      <c r="C363" s="15"/>
      <c r="D363" s="15"/>
      <c r="E363" s="222" t="s">
        <v>127</v>
      </c>
      <c r="F363" s="222"/>
      <c r="G363" s="222"/>
      <c r="H363" s="222"/>
      <c r="I363" s="222"/>
      <c r="J363" s="222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s="14" customFormat="1">
      <c r="A364" s="9"/>
      <c r="B364" s="10" t="s">
        <v>61</v>
      </c>
      <c r="C364" s="217" t="s">
        <v>54</v>
      </c>
      <c r="D364" s="217"/>
      <c r="E364" s="224" t="s">
        <v>118</v>
      </c>
      <c r="F364" s="224"/>
      <c r="G364" s="224" t="s">
        <v>174</v>
      </c>
      <c r="H364" s="224"/>
      <c r="I364" s="224" t="s">
        <v>120</v>
      </c>
      <c r="J364" s="224"/>
      <c r="K364" s="42"/>
      <c r="L364" s="42"/>
      <c r="M364" s="42"/>
      <c r="N364" s="42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s="14" customFormat="1">
      <c r="A365" s="13" t="s">
        <v>64</v>
      </c>
      <c r="C365" s="17"/>
      <c r="D365" s="17"/>
      <c r="K365" s="42"/>
      <c r="L365" s="42"/>
      <c r="M365" s="42"/>
      <c r="N365" s="42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s="14" customFormat="1">
      <c r="A366" s="25" t="s">
        <v>1</v>
      </c>
      <c r="B366" s="15"/>
      <c r="C366" s="250" t="s">
        <v>55</v>
      </c>
      <c r="D366" s="250"/>
      <c r="E366" s="225">
        <v>1.93</v>
      </c>
      <c r="F366" s="225"/>
      <c r="G366" s="225">
        <v>1.94</v>
      </c>
      <c r="H366" s="225"/>
      <c r="I366" s="225" t="s">
        <v>152</v>
      </c>
      <c r="J366" s="225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s="14" customFormat="1">
      <c r="A367" s="25" t="s">
        <v>2</v>
      </c>
      <c r="B367" s="15"/>
      <c r="C367" s="250" t="s">
        <v>51</v>
      </c>
      <c r="D367" s="250"/>
      <c r="E367" s="225">
        <v>1.1599999999999999</v>
      </c>
      <c r="F367" s="225"/>
      <c r="G367" s="225">
        <v>1.1599999999999999</v>
      </c>
      <c r="H367" s="225"/>
      <c r="I367" s="225" t="s">
        <v>153</v>
      </c>
      <c r="J367" s="225"/>
      <c r="K367" s="42"/>
      <c r="L367" s="42"/>
      <c r="M367" s="42"/>
      <c r="N367" s="42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s="14" customFormat="1">
      <c r="A368" s="25" t="s">
        <v>3</v>
      </c>
      <c r="B368" s="15"/>
      <c r="C368" s="250" t="s">
        <v>57</v>
      </c>
      <c r="D368" s="250"/>
      <c r="E368" s="225">
        <v>1.79</v>
      </c>
      <c r="F368" s="225"/>
      <c r="G368" s="225">
        <v>1.78</v>
      </c>
      <c r="H368" s="225"/>
      <c r="I368" s="225" t="s">
        <v>154</v>
      </c>
      <c r="J368" s="225"/>
      <c r="K368" s="42"/>
      <c r="L368" s="42"/>
      <c r="M368" s="42"/>
      <c r="N368" s="42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s="14" customFormat="1">
      <c r="A369" s="25" t="s">
        <v>4</v>
      </c>
      <c r="B369" s="15"/>
      <c r="C369" s="250" t="s">
        <v>56</v>
      </c>
      <c r="D369" s="250"/>
      <c r="E369" s="225">
        <v>1.1399999999999999</v>
      </c>
      <c r="F369" s="225"/>
      <c r="G369" s="225">
        <v>1.1499999999999999</v>
      </c>
      <c r="H369" s="225"/>
      <c r="I369" s="225" t="s">
        <v>155</v>
      </c>
      <c r="J369" s="225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>
      <c r="A370" s="25" t="s">
        <v>5</v>
      </c>
      <c r="B370" s="15"/>
      <c r="C370" s="250" t="s">
        <v>58</v>
      </c>
      <c r="D370" s="250"/>
      <c r="E370" s="225" t="s">
        <v>124</v>
      </c>
      <c r="F370" s="225"/>
      <c r="G370" s="225" t="s">
        <v>59</v>
      </c>
      <c r="H370" s="225"/>
      <c r="I370" s="225" t="s">
        <v>156</v>
      </c>
      <c r="J370" s="225"/>
      <c r="K370" s="42"/>
      <c r="L370" s="42"/>
      <c r="M370" s="42"/>
      <c r="N370" s="42"/>
    </row>
    <row r="371" spans="1:23" s="14" customFormat="1">
      <c r="A371" s="25" t="s">
        <v>63</v>
      </c>
      <c r="B371" s="15"/>
      <c r="C371" s="250">
        <v>3.07</v>
      </c>
      <c r="D371" s="250"/>
      <c r="E371" s="225">
        <v>3.09</v>
      </c>
      <c r="F371" s="225"/>
      <c r="G371" s="225">
        <v>3.33</v>
      </c>
      <c r="H371" s="225"/>
      <c r="I371" s="225">
        <v>3.66</v>
      </c>
      <c r="J371" s="225"/>
      <c r="K371" s="42"/>
      <c r="L371" s="42"/>
      <c r="M371" s="42"/>
      <c r="N371" s="42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s="14" customFormat="1">
      <c r="A372" s="25" t="s">
        <v>62</v>
      </c>
      <c r="B372" s="15"/>
      <c r="C372" s="250" t="s">
        <v>126</v>
      </c>
      <c r="D372" s="250"/>
      <c r="E372" s="225" t="s">
        <v>125</v>
      </c>
      <c r="F372" s="225"/>
      <c r="G372" s="225" t="s">
        <v>128</v>
      </c>
      <c r="H372" s="225"/>
      <c r="I372" s="225">
        <v>3.14</v>
      </c>
      <c r="J372" s="225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s="14" customFormat="1">
      <c r="A373" s="25" t="s">
        <v>78</v>
      </c>
      <c r="B373" s="15"/>
      <c r="C373" s="250">
        <v>1.82</v>
      </c>
      <c r="D373" s="250"/>
      <c r="E373" s="225">
        <v>1.82</v>
      </c>
      <c r="F373" s="225"/>
      <c r="G373" s="225">
        <v>1.82</v>
      </c>
      <c r="H373" s="225"/>
      <c r="I373" s="225">
        <v>1.82</v>
      </c>
      <c r="J373" s="225"/>
      <c r="K373" s="42"/>
      <c r="L373" s="42"/>
      <c r="M373" s="42"/>
      <c r="N373" s="42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s="14" customFormat="1">
      <c r="A374" s="13"/>
      <c r="B374" s="17"/>
      <c r="C374" s="17"/>
      <c r="D374" s="17"/>
      <c r="K374" s="42"/>
      <c r="L374" s="42"/>
      <c r="M374" s="42"/>
      <c r="N374" s="42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s="14" customFormat="1">
      <c r="A375" s="25" t="s">
        <v>108</v>
      </c>
      <c r="B375" s="17"/>
      <c r="C375" s="17"/>
      <c r="D375" s="17"/>
      <c r="E375" s="222">
        <v>-4599.1486404200004</v>
      </c>
      <c r="F375" s="222"/>
      <c r="G375" s="222">
        <v>-4599.0560122999996</v>
      </c>
      <c r="H375" s="222"/>
      <c r="I375" s="222">
        <v>-4598.8962263000003</v>
      </c>
      <c r="J375" s="222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s="14" customFormat="1" ht="16">
      <c r="A376" s="25" t="s">
        <v>121</v>
      </c>
      <c r="B376" s="19"/>
      <c r="C376" s="18" t="s">
        <v>157</v>
      </c>
      <c r="D376" s="19"/>
      <c r="E376" s="223"/>
      <c r="F376" s="223"/>
      <c r="G376" s="226">
        <v>2.5194848640239798</v>
      </c>
      <c r="H376" s="226"/>
      <c r="I376" s="226">
        <v>6.8656640640037949</v>
      </c>
      <c r="J376" s="226"/>
      <c r="K376" s="42"/>
      <c r="L376" s="42"/>
      <c r="M376" s="42"/>
      <c r="N376" s="42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s="14" customFormat="1">
      <c r="A377" s="13"/>
      <c r="B377" s="17"/>
      <c r="C377" s="17"/>
      <c r="D377" s="17"/>
      <c r="F377" s="20"/>
      <c r="G377" s="20"/>
      <c r="H377" s="20"/>
      <c r="I377" s="20"/>
      <c r="J377" s="20"/>
      <c r="K377" s="42"/>
      <c r="L377" s="42"/>
      <c r="M377" s="42"/>
      <c r="N377" s="42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s="14" customFormat="1">
      <c r="A378" s="18" t="s">
        <v>110</v>
      </c>
      <c r="B378" s="18"/>
      <c r="C378" s="26" t="s">
        <v>122</v>
      </c>
      <c r="D378" s="26" t="s">
        <v>123</v>
      </c>
      <c r="E378" s="18"/>
      <c r="F378" s="21"/>
      <c r="G378" s="18"/>
      <c r="H378" s="21"/>
      <c r="I378" s="18"/>
      <c r="J378" s="21"/>
      <c r="O378" s="13"/>
      <c r="P378" s="13"/>
      <c r="Q378" s="13"/>
      <c r="R378" s="13"/>
      <c r="S378" s="13"/>
      <c r="T378" s="13"/>
      <c r="U378" s="13"/>
    </row>
    <row r="379" spans="1:23" s="14" customFormat="1">
      <c r="A379" s="38"/>
      <c r="B379" s="46">
        <v>1877</v>
      </c>
      <c r="C379" s="46">
        <v>1968</v>
      </c>
      <c r="D379" s="46">
        <v>1976</v>
      </c>
      <c r="E379" s="77">
        <v>2116</v>
      </c>
      <c r="F379" s="46">
        <v>1984.6868279569892</v>
      </c>
      <c r="G379" s="77">
        <v>2005</v>
      </c>
      <c r="H379" s="46">
        <v>1885.9206989247311</v>
      </c>
      <c r="I379" s="77">
        <v>1830</v>
      </c>
      <c r="J379" s="46">
        <v>1730.2083333333333</v>
      </c>
      <c r="K379" s="42"/>
      <c r="L379" s="179"/>
      <c r="M379" s="42"/>
      <c r="N379" s="42"/>
      <c r="O379" s="13"/>
      <c r="P379" s="13"/>
      <c r="Q379" s="13"/>
      <c r="R379" s="13"/>
      <c r="S379" s="13"/>
      <c r="T379" s="13"/>
      <c r="U379" s="13"/>
    </row>
    <row r="380" spans="1:23" s="14" customFormat="1">
      <c r="A380" s="38"/>
      <c r="B380" s="46">
        <v>1909</v>
      </c>
      <c r="C380" s="46">
        <v>1968</v>
      </c>
      <c r="D380" s="46">
        <v>1976</v>
      </c>
      <c r="E380" s="77">
        <v>2118</v>
      </c>
      <c r="F380" s="46">
        <v>1986.4663978494623</v>
      </c>
      <c r="G380" s="77">
        <v>2012</v>
      </c>
      <c r="H380" s="46">
        <v>1892.1491935483871</v>
      </c>
      <c r="I380" s="77">
        <v>1895</v>
      </c>
      <c r="J380" s="46">
        <v>1788.0443548387095</v>
      </c>
      <c r="K380" s="42"/>
      <c r="L380" s="179"/>
      <c r="M380" s="42"/>
      <c r="N380" s="42"/>
      <c r="O380" s="13"/>
      <c r="P380" s="13"/>
      <c r="Q380" s="13"/>
      <c r="R380" s="13"/>
      <c r="S380" s="13"/>
      <c r="T380" s="13"/>
      <c r="U380" s="13"/>
    </row>
    <row r="381" spans="1:23" s="14" customFormat="1">
      <c r="A381" s="84" t="s">
        <v>72</v>
      </c>
      <c r="B381" s="46">
        <v>1946</v>
      </c>
      <c r="C381" s="46">
        <v>2014</v>
      </c>
      <c r="D381" s="46">
        <v>2020</v>
      </c>
      <c r="E381" s="77">
        <v>2148</v>
      </c>
      <c r="F381" s="46">
        <v>2013.1599462365591</v>
      </c>
      <c r="G381" s="77">
        <v>2061</v>
      </c>
      <c r="H381" s="46">
        <v>1935.7486559139784</v>
      </c>
      <c r="I381" s="77">
        <v>2039</v>
      </c>
      <c r="J381" s="46">
        <v>1916.1733870967741</v>
      </c>
      <c r="L381" s="179"/>
      <c r="O381" s="13"/>
      <c r="P381" s="13"/>
      <c r="Q381" s="13"/>
      <c r="R381" s="13"/>
      <c r="S381" s="13"/>
      <c r="T381" s="13"/>
      <c r="U381" s="13"/>
    </row>
    <row r="382" spans="1:23" s="14" customFormat="1">
      <c r="A382" s="38"/>
      <c r="B382" s="46">
        <v>1968</v>
      </c>
      <c r="C382" s="46">
        <v>2029</v>
      </c>
      <c r="D382" s="46">
        <v>2033</v>
      </c>
      <c r="E382" s="77">
        <v>2159</v>
      </c>
      <c r="F382" s="46">
        <v>2022.9475806451612</v>
      </c>
      <c r="G382" s="77">
        <v>2069</v>
      </c>
      <c r="H382" s="46">
        <v>1942.866935483871</v>
      </c>
      <c r="I382" s="77">
        <v>2082</v>
      </c>
      <c r="J382" s="46">
        <v>1954.4341397849462</v>
      </c>
      <c r="K382" s="42"/>
      <c r="L382" s="179"/>
      <c r="M382" s="42"/>
      <c r="N382" s="42"/>
      <c r="O382" s="13"/>
      <c r="P382" s="13"/>
      <c r="Q382" s="13"/>
      <c r="R382" s="13"/>
      <c r="S382" s="13"/>
      <c r="T382" s="13"/>
      <c r="U382" s="13"/>
    </row>
    <row r="383" spans="1:23" s="14" customFormat="1">
      <c r="A383" s="90" t="s">
        <v>173</v>
      </c>
      <c r="B383" s="47">
        <v>2044</v>
      </c>
      <c r="C383" s="47">
        <v>2110</v>
      </c>
      <c r="D383" s="47">
        <v>2106</v>
      </c>
      <c r="E383" s="77">
        <v>2264</v>
      </c>
      <c r="F383" s="47">
        <v>2116.375</v>
      </c>
      <c r="G383" s="77">
        <v>2230</v>
      </c>
      <c r="H383" s="47">
        <v>2086.1223118279568</v>
      </c>
      <c r="I383" s="77">
        <v>2162</v>
      </c>
      <c r="J383" s="47">
        <v>2025.616935483871</v>
      </c>
      <c r="K383" s="42"/>
      <c r="L383" s="179"/>
      <c r="M383" s="42"/>
      <c r="N383" s="42"/>
      <c r="O383" s="13"/>
      <c r="P383" s="13"/>
      <c r="Q383" s="13"/>
      <c r="R383" s="13"/>
      <c r="S383" s="13"/>
      <c r="T383" s="13"/>
      <c r="U383" s="13"/>
    </row>
    <row r="384" spans="1:23" s="14" customFormat="1">
      <c r="A384" s="40"/>
      <c r="B384" s="47">
        <v>2070</v>
      </c>
      <c r="C384" s="47">
        <v>2110</v>
      </c>
      <c r="D384" s="47">
        <v>2106</v>
      </c>
      <c r="E384" s="77">
        <v>2266</v>
      </c>
      <c r="F384" s="47">
        <v>2118.1545698924729</v>
      </c>
      <c r="G384" s="77">
        <v>2231</v>
      </c>
      <c r="H384" s="47">
        <v>2087.0120967741932</v>
      </c>
      <c r="I384" s="77">
        <v>2226</v>
      </c>
      <c r="J384" s="47">
        <v>2082.563172043011</v>
      </c>
      <c r="L384" s="179"/>
      <c r="O384" s="13"/>
      <c r="P384" s="13"/>
      <c r="Q384" s="13"/>
      <c r="R384" s="13"/>
      <c r="S384" s="13"/>
      <c r="T384" s="13"/>
      <c r="U384" s="13"/>
    </row>
    <row r="385" spans="1:33">
      <c r="A385" s="24"/>
      <c r="B385" s="19"/>
      <c r="C385" s="18"/>
      <c r="D385" s="18"/>
      <c r="E385" s="18"/>
      <c r="F385" s="18"/>
      <c r="G385" s="18"/>
      <c r="H385" s="25"/>
      <c r="I385" s="18"/>
      <c r="J385" s="25"/>
      <c r="K385" s="42"/>
      <c r="L385" s="42"/>
      <c r="M385" s="42"/>
      <c r="N385" s="42"/>
    </row>
    <row r="386" spans="1:33">
      <c r="A386" s="44" t="s">
        <v>29</v>
      </c>
      <c r="B386" s="46">
        <v>1925</v>
      </c>
      <c r="C386" s="46">
        <v>1994.75</v>
      </c>
      <c r="D386" s="46">
        <v>2001.25</v>
      </c>
      <c r="E386" s="77">
        <v>2135.25</v>
      </c>
      <c r="F386" s="38">
        <v>2001.815188172043</v>
      </c>
      <c r="G386" s="77">
        <v>2036.75</v>
      </c>
      <c r="H386" s="38">
        <v>1914.171370967742</v>
      </c>
      <c r="I386" s="77">
        <v>1961.5</v>
      </c>
      <c r="J386" s="38">
        <v>1847.2150537634407</v>
      </c>
      <c r="K386" s="42"/>
      <c r="L386" s="42"/>
      <c r="M386" s="42"/>
      <c r="N386" s="42"/>
    </row>
    <row r="387" spans="1:33">
      <c r="A387" s="7" t="s">
        <v>31</v>
      </c>
      <c r="B387" s="48"/>
      <c r="C387" s="39">
        <v>69.75</v>
      </c>
      <c r="D387" s="39">
        <v>76.25</v>
      </c>
      <c r="E387" s="77">
        <v>210.25</v>
      </c>
      <c r="F387" s="39">
        <v>76.815188172043008</v>
      </c>
      <c r="G387" s="77">
        <v>111.75</v>
      </c>
      <c r="H387" s="39">
        <v>-10.82862903225805</v>
      </c>
      <c r="I387" s="77">
        <v>36.5</v>
      </c>
      <c r="J387" s="39">
        <v>-77.784946236559335</v>
      </c>
    </row>
    <row r="388" spans="1:33">
      <c r="A388" s="23" t="s">
        <v>30</v>
      </c>
      <c r="B388" s="47">
        <v>2057</v>
      </c>
      <c r="C388" s="47">
        <v>2110</v>
      </c>
      <c r="D388" s="47">
        <v>2106</v>
      </c>
      <c r="E388" s="77">
        <v>2265</v>
      </c>
      <c r="F388" s="40">
        <v>2117.2647849462364</v>
      </c>
      <c r="G388" s="77">
        <v>2230.5</v>
      </c>
      <c r="H388" s="40">
        <v>2086.567204301075</v>
      </c>
      <c r="I388" s="77">
        <v>2194</v>
      </c>
      <c r="J388" s="40">
        <v>2054.0900537634411</v>
      </c>
      <c r="K388" s="42"/>
      <c r="L388" s="42"/>
      <c r="M388" s="42"/>
      <c r="N388" s="42"/>
    </row>
    <row r="389" spans="1:33">
      <c r="A389" s="8" t="s">
        <v>31</v>
      </c>
      <c r="B389" s="6"/>
      <c r="C389" s="41">
        <v>53</v>
      </c>
      <c r="D389" s="41">
        <v>49</v>
      </c>
      <c r="E389" s="77">
        <v>208</v>
      </c>
      <c r="F389" s="41">
        <v>60.264784946236432</v>
      </c>
      <c r="G389" s="77">
        <v>173.5</v>
      </c>
      <c r="H389" s="41">
        <v>29.56720430107498</v>
      </c>
      <c r="I389" s="77">
        <v>137</v>
      </c>
      <c r="J389" s="41">
        <v>-2.9099462365588806</v>
      </c>
      <c r="K389" s="42"/>
      <c r="L389" s="42"/>
      <c r="M389" s="42"/>
      <c r="N389" s="42"/>
    </row>
    <row r="390" spans="1:33">
      <c r="C390" s="18"/>
      <c r="D390" s="51"/>
      <c r="E390" s="20"/>
      <c r="F390" s="18"/>
      <c r="G390" s="38"/>
      <c r="H390" s="51"/>
      <c r="I390" s="42"/>
      <c r="J390" s="51"/>
    </row>
    <row r="391" spans="1:33">
      <c r="C391" s="18"/>
      <c r="D391" s="51"/>
      <c r="E391" s="20"/>
      <c r="F391" s="18"/>
      <c r="G391" s="38"/>
      <c r="H391" s="51"/>
      <c r="I391" s="42"/>
      <c r="J391" s="51"/>
      <c r="K391" s="42"/>
      <c r="L391" s="42"/>
      <c r="M391" s="42"/>
      <c r="N391" s="42"/>
    </row>
    <row r="392" spans="1:33">
      <c r="C392" s="18"/>
      <c r="D392" s="51"/>
      <c r="E392" s="20"/>
      <c r="F392" s="18"/>
      <c r="G392" s="38"/>
      <c r="H392" s="51"/>
      <c r="I392" s="42"/>
      <c r="J392" s="51"/>
      <c r="K392" s="42"/>
      <c r="L392" s="42"/>
      <c r="M392" s="42"/>
      <c r="N392" s="42"/>
    </row>
    <row r="393" spans="1:33" s="173" customFormat="1" ht="21">
      <c r="A393" s="182" t="s">
        <v>396</v>
      </c>
      <c r="B393" s="178"/>
      <c r="C393" s="188"/>
      <c r="D393" s="186"/>
      <c r="E393" s="175"/>
      <c r="F393" s="188"/>
      <c r="G393" s="174"/>
      <c r="H393" s="186"/>
      <c r="I393" s="189"/>
      <c r="J393" s="186"/>
      <c r="K393" s="189"/>
      <c r="L393" s="189"/>
      <c r="M393" s="189"/>
      <c r="N393" s="189"/>
    </row>
    <row r="394" spans="1:33">
      <c r="C394" s="18"/>
      <c r="D394" s="51"/>
      <c r="E394" s="20"/>
      <c r="F394" s="18"/>
      <c r="G394" s="38"/>
      <c r="H394" s="51"/>
      <c r="I394" s="42"/>
      <c r="J394" s="51"/>
      <c r="K394" s="42"/>
      <c r="L394" s="42"/>
      <c r="M394" s="42"/>
      <c r="N394" s="42"/>
    </row>
    <row r="395" spans="1:33">
      <c r="B395" s="15" t="s">
        <v>107</v>
      </c>
      <c r="C395" s="15"/>
      <c r="D395" s="15"/>
      <c r="E395" s="222" t="s">
        <v>175</v>
      </c>
      <c r="F395" s="222"/>
      <c r="G395" s="222"/>
      <c r="H395" s="222"/>
      <c r="I395" s="222" t="s">
        <v>176</v>
      </c>
      <c r="J395" s="222"/>
      <c r="K395" s="13"/>
      <c r="L395" s="13"/>
      <c r="M395" s="13"/>
      <c r="N395" s="13"/>
    </row>
    <row r="396" spans="1:33" s="14" customFormat="1">
      <c r="A396" s="9"/>
      <c r="B396" s="10" t="s">
        <v>61</v>
      </c>
      <c r="C396" s="217" t="s">
        <v>54</v>
      </c>
      <c r="D396" s="217"/>
      <c r="E396" s="224" t="s">
        <v>118</v>
      </c>
      <c r="F396" s="224"/>
      <c r="G396" s="224" t="s">
        <v>119</v>
      </c>
      <c r="H396" s="224"/>
      <c r="I396" s="224" t="s">
        <v>119</v>
      </c>
      <c r="J396" s="224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s="14" customFormat="1">
      <c r="A397" s="13" t="s">
        <v>64</v>
      </c>
      <c r="C397" s="17"/>
      <c r="D397" s="17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s="14" customFormat="1">
      <c r="A398" s="25" t="s">
        <v>1</v>
      </c>
      <c r="B398" s="15"/>
      <c r="C398" s="250" t="s">
        <v>55</v>
      </c>
      <c r="D398" s="250"/>
      <c r="E398" s="225" t="s">
        <v>164</v>
      </c>
      <c r="F398" s="225"/>
      <c r="G398" s="225" t="s">
        <v>163</v>
      </c>
      <c r="H398" s="225"/>
      <c r="I398" s="225" t="s">
        <v>163</v>
      </c>
      <c r="J398" s="225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s="14" customFormat="1">
      <c r="A399" s="25" t="s">
        <v>2</v>
      </c>
      <c r="B399" s="15"/>
      <c r="C399" s="250" t="s">
        <v>51</v>
      </c>
      <c r="D399" s="250"/>
      <c r="E399" s="225">
        <v>1.1599999999999999</v>
      </c>
      <c r="F399" s="225"/>
      <c r="G399" s="225">
        <v>1.1599999999999999</v>
      </c>
      <c r="H399" s="225"/>
      <c r="I399" s="225">
        <v>1.1599999999999999</v>
      </c>
      <c r="J399" s="225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s="14" customFormat="1">
      <c r="A400" s="25" t="s">
        <v>3</v>
      </c>
      <c r="B400" s="15"/>
      <c r="C400" s="250" t="s">
        <v>57</v>
      </c>
      <c r="D400" s="250"/>
      <c r="E400" s="225" t="s">
        <v>165</v>
      </c>
      <c r="F400" s="225"/>
      <c r="G400" s="225" t="s">
        <v>167</v>
      </c>
      <c r="H400" s="225"/>
      <c r="I400" s="225" t="s">
        <v>201</v>
      </c>
      <c r="J400" s="225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s="14" customFormat="1">
      <c r="A401" s="25" t="s">
        <v>4</v>
      </c>
      <c r="B401" s="15"/>
      <c r="C401" s="250" t="s">
        <v>56</v>
      </c>
      <c r="D401" s="250"/>
      <c r="E401" s="225" t="s">
        <v>166</v>
      </c>
      <c r="F401" s="225"/>
      <c r="G401" s="225" t="s">
        <v>168</v>
      </c>
      <c r="H401" s="225"/>
      <c r="I401" s="225" t="s">
        <v>160</v>
      </c>
      <c r="J401" s="225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s="14" customFormat="1">
      <c r="A402" s="25" t="s">
        <v>5</v>
      </c>
      <c r="B402" s="15"/>
      <c r="C402" s="250" t="s">
        <v>58</v>
      </c>
      <c r="D402" s="250"/>
      <c r="E402" s="225" t="s">
        <v>124</v>
      </c>
      <c r="F402" s="225"/>
      <c r="G402" s="225" t="s">
        <v>169</v>
      </c>
      <c r="H402" s="225"/>
      <c r="I402" s="225" t="s">
        <v>202</v>
      </c>
      <c r="J402" s="225"/>
      <c r="K402" s="13"/>
      <c r="L402" s="13"/>
      <c r="M402" s="13"/>
      <c r="N402" s="13"/>
      <c r="O402" s="222"/>
      <c r="P402" s="222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s="14" customFormat="1">
      <c r="A403" s="25" t="s">
        <v>63</v>
      </c>
      <c r="B403" s="15"/>
      <c r="C403" s="250">
        <v>3.07</v>
      </c>
      <c r="D403" s="250"/>
      <c r="E403" s="225">
        <v>2.97</v>
      </c>
      <c r="F403" s="225"/>
      <c r="G403" s="225">
        <v>3.13</v>
      </c>
      <c r="H403" s="225"/>
      <c r="I403" s="225">
        <v>3.53</v>
      </c>
      <c r="J403" s="225"/>
      <c r="K403" s="13"/>
      <c r="L403" s="13"/>
      <c r="M403" s="13"/>
      <c r="N403" s="13"/>
      <c r="O403" s="226"/>
      <c r="P403" s="226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s="14" customFormat="1">
      <c r="A404" s="25" t="s">
        <v>62</v>
      </c>
      <c r="B404" s="15"/>
      <c r="C404" s="250" t="s">
        <v>126</v>
      </c>
      <c r="D404" s="250"/>
      <c r="E404" s="225">
        <v>3.07</v>
      </c>
      <c r="F404" s="225"/>
      <c r="G404" s="225">
        <v>3.52</v>
      </c>
      <c r="H404" s="225"/>
      <c r="I404" s="225">
        <v>3.13</v>
      </c>
      <c r="J404" s="225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s="14" customFormat="1">
      <c r="A405" s="25" t="s">
        <v>78</v>
      </c>
      <c r="B405" s="15"/>
      <c r="C405" s="250">
        <v>1.82</v>
      </c>
      <c r="D405" s="250"/>
      <c r="E405" s="225">
        <v>1.82</v>
      </c>
      <c r="F405" s="225"/>
      <c r="G405" s="225">
        <v>1.82</v>
      </c>
      <c r="H405" s="225"/>
      <c r="I405" s="225">
        <v>1.82</v>
      </c>
      <c r="J405" s="225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s="14" customFormat="1">
      <c r="A406" s="13"/>
      <c r="B406" s="17"/>
      <c r="C406" s="17"/>
      <c r="D406" s="17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s="14" customFormat="1">
      <c r="A407" s="25" t="s">
        <v>108</v>
      </c>
      <c r="B407" s="17"/>
      <c r="C407" s="17"/>
      <c r="D407" s="17"/>
      <c r="E407" s="222">
        <v>-4350.2086485700002</v>
      </c>
      <c r="F407" s="222"/>
      <c r="G407" s="222">
        <v>-4350.1576915599999</v>
      </c>
      <c r="H407" s="222"/>
      <c r="I407" s="222">
        <v>-4350.1532378100001</v>
      </c>
      <c r="J407" s="222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s="14" customFormat="1" ht="16">
      <c r="A408" s="25" t="s">
        <v>121</v>
      </c>
      <c r="B408" s="19"/>
      <c r="C408" s="19"/>
      <c r="D408" s="19"/>
      <c r="E408" s="223"/>
      <c r="F408" s="223"/>
      <c r="G408" s="226">
        <v>1.3860306720074731</v>
      </c>
      <c r="H408" s="226"/>
      <c r="I408" s="226">
        <v>1.5071726720023435</v>
      </c>
      <c r="J408" s="226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s="14" customFormat="1">
      <c r="A409" s="13"/>
      <c r="B409" s="17"/>
      <c r="C409" s="17"/>
      <c r="D409" s="17"/>
      <c r="F409" s="20"/>
      <c r="G409" s="20"/>
      <c r="H409" s="20"/>
      <c r="J409" s="20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s="14" customFormat="1">
      <c r="A410" s="18" t="s">
        <v>110</v>
      </c>
      <c r="B410" s="18"/>
      <c r="C410" s="26" t="s">
        <v>122</v>
      </c>
      <c r="D410" s="26" t="s">
        <v>123</v>
      </c>
      <c r="E410" s="18"/>
      <c r="F410" s="21"/>
      <c r="G410" s="18"/>
      <c r="H410" s="21"/>
      <c r="I410" s="18"/>
      <c r="J410" s="21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s="14" customFormat="1">
      <c r="A411" s="38"/>
      <c r="B411" s="46">
        <v>1877</v>
      </c>
      <c r="C411" s="46">
        <v>1968</v>
      </c>
      <c r="D411" s="46">
        <v>1976</v>
      </c>
      <c r="E411" s="77">
        <v>2126</v>
      </c>
      <c r="F411" s="46">
        <v>1993.5846774193549</v>
      </c>
      <c r="G411" s="77">
        <v>1999</v>
      </c>
      <c r="H411" s="46">
        <v>1880.5819892473119</v>
      </c>
      <c r="I411" s="77">
        <v>1993</v>
      </c>
      <c r="J411" s="46">
        <v>1875.2432795698924</v>
      </c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s="14" customFormat="1">
      <c r="A412" s="38"/>
      <c r="B412" s="46">
        <v>1909</v>
      </c>
      <c r="C412" s="46">
        <v>1968</v>
      </c>
      <c r="D412" s="46">
        <v>1976</v>
      </c>
      <c r="E412" s="77">
        <v>2131</v>
      </c>
      <c r="F412" s="46">
        <v>1998.0336021505375</v>
      </c>
      <c r="G412" s="77">
        <v>2072</v>
      </c>
      <c r="H412" s="46">
        <v>1945.5362903225805</v>
      </c>
      <c r="I412" s="77">
        <v>2056</v>
      </c>
      <c r="J412" s="46">
        <v>1931.2997311827955</v>
      </c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s="14" customFormat="1">
      <c r="A413" s="84" t="s">
        <v>72</v>
      </c>
      <c r="B413" s="46">
        <v>1946</v>
      </c>
      <c r="C413" s="46">
        <v>2014</v>
      </c>
      <c r="D413" s="46">
        <v>2020</v>
      </c>
      <c r="E413" s="77">
        <v>2168</v>
      </c>
      <c r="F413" s="46">
        <v>2030.9556451612902</v>
      </c>
      <c r="G413" s="77">
        <v>2085</v>
      </c>
      <c r="H413" s="46">
        <v>1957.1034946236559</v>
      </c>
      <c r="I413" s="77">
        <v>2086</v>
      </c>
      <c r="J413" s="46">
        <v>1957.9932795698924</v>
      </c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s="14" customFormat="1">
      <c r="A414" s="38"/>
      <c r="B414" s="46">
        <v>1968</v>
      </c>
      <c r="C414" s="46">
        <v>2029</v>
      </c>
      <c r="D414" s="46">
        <v>2033</v>
      </c>
      <c r="E414" s="77">
        <v>2178</v>
      </c>
      <c r="F414" s="46">
        <v>2039.8534946236559</v>
      </c>
      <c r="G414" s="77">
        <v>2131</v>
      </c>
      <c r="H414" s="46">
        <v>1998.0336021505375</v>
      </c>
      <c r="I414" s="77">
        <v>2130</v>
      </c>
      <c r="J414" s="46">
        <v>1997.1438172043011</v>
      </c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s="14" customFormat="1">
      <c r="A415" s="90" t="s">
        <v>173</v>
      </c>
      <c r="B415" s="47">
        <v>2044</v>
      </c>
      <c r="C415" s="47">
        <v>2110</v>
      </c>
      <c r="D415" s="47">
        <v>2106</v>
      </c>
      <c r="E415" s="77">
        <v>2269</v>
      </c>
      <c r="F415" s="47">
        <v>2120.8239247311831</v>
      </c>
      <c r="G415" s="77">
        <v>2224</v>
      </c>
      <c r="H415" s="47">
        <v>2080.7836021505373</v>
      </c>
      <c r="I415" s="77">
        <v>2223</v>
      </c>
      <c r="J415" s="47">
        <v>2079.8938172043008</v>
      </c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s="14" customFormat="1">
      <c r="A416" s="40"/>
      <c r="B416" s="47">
        <v>2070</v>
      </c>
      <c r="C416" s="47">
        <v>2110</v>
      </c>
      <c r="D416" s="47">
        <v>2106</v>
      </c>
      <c r="E416" s="77">
        <v>2275</v>
      </c>
      <c r="F416" s="47">
        <v>2126.1626344086021</v>
      </c>
      <c r="G416" s="77">
        <v>2252</v>
      </c>
      <c r="H416" s="47">
        <v>2105.697580645161</v>
      </c>
      <c r="I416" s="77">
        <v>2243</v>
      </c>
      <c r="J416" s="47">
        <v>2097.6895161290322</v>
      </c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s="14" customFormat="1">
      <c r="A417" s="24"/>
      <c r="B417" s="19"/>
      <c r="C417" s="18"/>
      <c r="D417" s="18"/>
      <c r="E417" s="18"/>
      <c r="F417" s="18"/>
      <c r="G417" s="18"/>
      <c r="H417" s="25"/>
      <c r="I417" s="18"/>
      <c r="J417" s="18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s="14" customFormat="1">
      <c r="A418" s="44" t="s">
        <v>29</v>
      </c>
      <c r="B418" s="46">
        <v>1925</v>
      </c>
      <c r="C418" s="46">
        <v>1994.75</v>
      </c>
      <c r="D418" s="46">
        <v>2001.25</v>
      </c>
      <c r="E418" s="77">
        <v>2150.75</v>
      </c>
      <c r="F418" s="38">
        <v>2015.6068548387098</v>
      </c>
      <c r="G418" s="77">
        <v>2071.75</v>
      </c>
      <c r="H418" s="38">
        <v>1945.3138440860214</v>
      </c>
      <c r="I418" s="77">
        <v>2066.25</v>
      </c>
      <c r="J418" s="38">
        <v>1940.4200268817203</v>
      </c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s="14" customFormat="1">
      <c r="A419" s="7" t="s">
        <v>31</v>
      </c>
      <c r="B419" s="48"/>
      <c r="C419" s="48"/>
      <c r="D419" s="48"/>
      <c r="E419" s="77">
        <v>225.75</v>
      </c>
      <c r="F419" s="39">
        <v>90.606854838709751</v>
      </c>
      <c r="G419" s="77">
        <v>146.75</v>
      </c>
      <c r="H419" s="39">
        <v>20.31384408602139</v>
      </c>
      <c r="I419" s="77">
        <v>141.25</v>
      </c>
      <c r="J419" s="39">
        <v>15.420026881720332</v>
      </c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s="14" customFormat="1">
      <c r="A420" s="23" t="s">
        <v>30</v>
      </c>
      <c r="B420" s="47">
        <v>2057</v>
      </c>
      <c r="C420" s="47">
        <v>2110</v>
      </c>
      <c r="D420" s="47">
        <v>2106</v>
      </c>
      <c r="E420" s="77">
        <v>2272</v>
      </c>
      <c r="F420" s="40">
        <v>2123.4932795698924</v>
      </c>
      <c r="G420" s="77">
        <v>2238</v>
      </c>
      <c r="H420" s="40">
        <v>2093.2405913978491</v>
      </c>
      <c r="I420" s="77">
        <v>2233</v>
      </c>
      <c r="J420" s="40">
        <v>2088.7916666666665</v>
      </c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s="14" customFormat="1">
      <c r="A421" s="8" t="s">
        <v>31</v>
      </c>
      <c r="B421" s="6"/>
      <c r="C421" s="6"/>
      <c r="D421" s="6"/>
      <c r="E421" s="77">
        <v>215</v>
      </c>
      <c r="F421" s="41">
        <v>66.493279569892366</v>
      </c>
      <c r="G421" s="77">
        <v>181</v>
      </c>
      <c r="H421" s="41">
        <v>36.24059139784913</v>
      </c>
      <c r="I421" s="77">
        <v>176</v>
      </c>
      <c r="J421" s="41">
        <v>31.791666666666515</v>
      </c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s="14" customFormat="1">
      <c r="A422" s="13"/>
      <c r="C422" s="18"/>
      <c r="D422" s="51"/>
      <c r="E422" s="20"/>
      <c r="F422" s="18"/>
      <c r="G422" s="38"/>
      <c r="H422" s="51"/>
      <c r="I422" s="42"/>
      <c r="J422" s="51"/>
      <c r="K422" s="42"/>
      <c r="L422" s="42"/>
      <c r="M422" s="42"/>
      <c r="N422" s="42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</row>
    <row r="423" spans="1:33" s="14" customFormat="1">
      <c r="A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</row>
    <row r="424" spans="1:33" s="14" customFormat="1">
      <c r="A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</row>
    <row r="425" spans="1:33" s="14" customFormat="1">
      <c r="A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</row>
    <row r="426" spans="1:33" s="178" customFormat="1" ht="21">
      <c r="A426" s="182" t="s">
        <v>397</v>
      </c>
      <c r="B426" s="186"/>
      <c r="C426" s="186"/>
      <c r="D426" s="187"/>
      <c r="E426" s="177"/>
      <c r="F426" s="188"/>
      <c r="G426" s="176"/>
      <c r="H426" s="187"/>
      <c r="I426" s="189"/>
      <c r="J426" s="187"/>
      <c r="K426" s="189"/>
      <c r="L426" s="189"/>
      <c r="M426" s="189"/>
      <c r="N426" s="189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</row>
    <row r="427" spans="1:33" s="14" customFormat="1">
      <c r="A427" s="25"/>
      <c r="B427" s="51"/>
      <c r="C427" s="254" t="s">
        <v>187</v>
      </c>
      <c r="D427" s="254"/>
      <c r="E427" s="254"/>
      <c r="F427" s="254"/>
      <c r="G427" s="254"/>
      <c r="H427" s="254"/>
      <c r="I427" s="254"/>
      <c r="J427" s="254"/>
      <c r="K427" s="25"/>
      <c r="L427" s="25"/>
      <c r="M427" s="25"/>
      <c r="N427" s="25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</row>
    <row r="428" spans="1:33" s="14" customFormat="1">
      <c r="A428" s="13"/>
      <c r="B428" s="15" t="s">
        <v>107</v>
      </c>
      <c r="C428" s="246" t="s">
        <v>53</v>
      </c>
      <c r="D428" s="246"/>
      <c r="E428" s="246" t="s">
        <v>53</v>
      </c>
      <c r="F428" s="246"/>
      <c r="G428" s="246" t="s">
        <v>52</v>
      </c>
      <c r="H428" s="246"/>
      <c r="I428" s="246" t="s">
        <v>52</v>
      </c>
      <c r="J428" s="246"/>
      <c r="K428" s="25"/>
      <c r="L428" s="25"/>
      <c r="M428" s="25"/>
      <c r="N428" s="25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</row>
    <row r="429" spans="1:33" s="14" customFormat="1">
      <c r="A429" s="9"/>
      <c r="B429" s="10" t="s">
        <v>61</v>
      </c>
      <c r="C429" s="224" t="s">
        <v>185</v>
      </c>
      <c r="D429" s="224"/>
      <c r="E429" s="224" t="s">
        <v>186</v>
      </c>
      <c r="F429" s="224"/>
      <c r="G429" s="224" t="s">
        <v>185</v>
      </c>
      <c r="H429" s="224"/>
      <c r="I429" s="224" t="s">
        <v>186</v>
      </c>
      <c r="J429" s="224"/>
      <c r="K429" s="25"/>
      <c r="L429" s="25"/>
      <c r="M429" s="25"/>
      <c r="N429" s="25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</row>
    <row r="430" spans="1:33" s="14" customFormat="1">
      <c r="A430" s="13" t="s">
        <v>64</v>
      </c>
      <c r="K430" s="25"/>
      <c r="L430" s="25"/>
      <c r="M430" s="25"/>
      <c r="N430" s="25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</row>
    <row r="431" spans="1:33" s="14" customFormat="1">
      <c r="A431" s="25" t="s">
        <v>1</v>
      </c>
      <c r="B431" s="15"/>
      <c r="C431" s="225" t="s">
        <v>132</v>
      </c>
      <c r="D431" s="225"/>
      <c r="E431" s="225" t="s">
        <v>134</v>
      </c>
      <c r="F431" s="225"/>
      <c r="G431" s="225" t="s">
        <v>147</v>
      </c>
      <c r="H431" s="225"/>
      <c r="I431" s="225" t="s">
        <v>134</v>
      </c>
      <c r="J431" s="225"/>
      <c r="K431" s="25"/>
      <c r="L431" s="25"/>
      <c r="M431" s="25"/>
      <c r="N431" s="25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</row>
    <row r="432" spans="1:33" s="14" customFormat="1">
      <c r="A432" s="25" t="s">
        <v>2</v>
      </c>
      <c r="B432" s="15"/>
      <c r="C432" s="225" t="s">
        <v>133</v>
      </c>
      <c r="D432" s="225"/>
      <c r="E432" s="225" t="s">
        <v>135</v>
      </c>
      <c r="F432" s="225"/>
      <c r="G432" s="225" t="s">
        <v>148</v>
      </c>
      <c r="H432" s="225"/>
      <c r="I432" s="225" t="s">
        <v>135</v>
      </c>
      <c r="J432" s="225"/>
      <c r="K432" s="25"/>
      <c r="L432" s="25"/>
      <c r="M432" s="25"/>
      <c r="N432" s="25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</row>
    <row r="433" spans="1:32" s="14" customFormat="1">
      <c r="A433" s="25" t="s">
        <v>3</v>
      </c>
      <c r="B433" s="15"/>
      <c r="C433" s="225" t="s">
        <v>50</v>
      </c>
      <c r="D433" s="225"/>
      <c r="E433" s="225" t="s">
        <v>136</v>
      </c>
      <c r="F433" s="225"/>
      <c r="G433" s="225" t="s">
        <v>149</v>
      </c>
      <c r="H433" s="225"/>
      <c r="I433" s="225" t="s">
        <v>138</v>
      </c>
      <c r="J433" s="225"/>
      <c r="K433" s="25"/>
      <c r="L433" s="25"/>
      <c r="M433" s="25"/>
      <c r="N433" s="25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</row>
    <row r="434" spans="1:32" s="14" customFormat="1">
      <c r="A434" s="25" t="s">
        <v>4</v>
      </c>
      <c r="B434" s="15"/>
      <c r="C434" s="225" t="s">
        <v>51</v>
      </c>
      <c r="D434" s="225"/>
      <c r="E434" s="225" t="s">
        <v>56</v>
      </c>
      <c r="F434" s="225"/>
      <c r="G434" s="225">
        <v>1.1399999999999999</v>
      </c>
      <c r="H434" s="225"/>
      <c r="I434" s="225">
        <v>1.1499999999999999</v>
      </c>
      <c r="J434" s="225"/>
      <c r="K434" s="25"/>
      <c r="L434" s="25"/>
      <c r="M434" s="25"/>
      <c r="N434" s="25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</row>
    <row r="435" spans="1:32" s="14" customFormat="1">
      <c r="A435" s="25" t="s">
        <v>5</v>
      </c>
      <c r="B435" s="15"/>
      <c r="C435" s="225" t="s">
        <v>6</v>
      </c>
      <c r="D435" s="225"/>
      <c r="E435" s="225" t="s">
        <v>137</v>
      </c>
      <c r="F435" s="225"/>
      <c r="G435" s="225" t="s">
        <v>19</v>
      </c>
      <c r="H435" s="225"/>
      <c r="I435" s="225">
        <v>2.2999999999999998</v>
      </c>
      <c r="J435" s="225"/>
      <c r="K435" s="25"/>
      <c r="L435" s="25"/>
      <c r="M435" s="25"/>
      <c r="N435" s="25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</row>
    <row r="436" spans="1:32" s="14" customFormat="1">
      <c r="A436" s="25" t="s">
        <v>63</v>
      </c>
      <c r="B436" s="15"/>
      <c r="C436" s="225">
        <v>2.52</v>
      </c>
      <c r="D436" s="225"/>
      <c r="E436" s="225">
        <v>2.52</v>
      </c>
      <c r="F436" s="225"/>
      <c r="G436" s="225">
        <v>2.5299999999999998</v>
      </c>
      <c r="H436" s="225"/>
      <c r="I436" s="225">
        <v>2.4900000000000002</v>
      </c>
      <c r="J436" s="225"/>
      <c r="K436" s="25"/>
      <c r="L436" s="25"/>
      <c r="M436" s="25"/>
      <c r="N436" s="13" t="s">
        <v>407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</row>
    <row r="437" spans="1:32" s="14" customFormat="1">
      <c r="A437" s="25" t="s">
        <v>62</v>
      </c>
      <c r="B437" s="15"/>
      <c r="C437" s="225">
        <v>3.1</v>
      </c>
      <c r="D437" s="225"/>
      <c r="E437" s="225">
        <v>3.09</v>
      </c>
      <c r="F437" s="225"/>
      <c r="G437" s="225">
        <v>3.12</v>
      </c>
      <c r="H437" s="225"/>
      <c r="I437" s="225">
        <v>3.14</v>
      </c>
      <c r="J437" s="225"/>
      <c r="K437" s="25"/>
      <c r="L437" s="25"/>
      <c r="M437" s="25"/>
      <c r="N437" s="25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</row>
    <row r="438" spans="1:32" s="14" customFormat="1">
      <c r="A438" s="25" t="s">
        <v>78</v>
      </c>
      <c r="B438" s="15"/>
      <c r="C438" s="225">
        <v>1.84</v>
      </c>
      <c r="D438" s="225"/>
      <c r="E438" s="225">
        <v>1.84</v>
      </c>
      <c r="F438" s="225"/>
      <c r="G438" s="225">
        <v>1.84</v>
      </c>
      <c r="H438" s="225"/>
      <c r="I438" s="225">
        <v>1.84</v>
      </c>
      <c r="J438" s="225"/>
      <c r="K438" s="25"/>
      <c r="L438" s="25"/>
      <c r="M438" s="25"/>
      <c r="N438" s="25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</row>
    <row r="439" spans="1:32" s="14" customFormat="1">
      <c r="A439" s="13"/>
      <c r="B439" s="17"/>
      <c r="K439" s="25"/>
      <c r="L439" s="25"/>
      <c r="M439" s="25"/>
      <c r="N439" s="25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</row>
    <row r="440" spans="1:32" s="14" customFormat="1">
      <c r="A440" s="25" t="s">
        <v>108</v>
      </c>
      <c r="B440" s="17"/>
      <c r="C440" s="222">
        <v>-6557.4557512000001</v>
      </c>
      <c r="D440" s="222"/>
      <c r="E440" s="222">
        <v>-6557.4358591600003</v>
      </c>
      <c r="F440" s="222"/>
      <c r="G440" s="222">
        <v>-6557.4678051999999</v>
      </c>
      <c r="H440" s="222"/>
      <c r="I440" s="222">
        <v>-6557.44827738</v>
      </c>
      <c r="J440" s="222"/>
      <c r="K440" s="25"/>
      <c r="L440" s="25"/>
      <c r="M440" s="25"/>
      <c r="N440" s="25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</row>
    <row r="441" spans="1:32" s="14" customFormat="1" ht="16">
      <c r="A441" s="25" t="s">
        <v>109</v>
      </c>
      <c r="B441" s="19"/>
      <c r="C441" s="223">
        <v>31.629695999494288</v>
      </c>
      <c r="D441" s="223"/>
      <c r="E441" s="223">
        <v>83.82640895905206</v>
      </c>
      <c r="F441" s="223"/>
      <c r="G441" s="223">
        <v>0</v>
      </c>
      <c r="H441" s="223"/>
      <c r="I441" s="223">
        <v>51.240999679721426</v>
      </c>
      <c r="J441" s="223"/>
      <c r="K441" s="25"/>
      <c r="L441" s="25"/>
      <c r="M441" s="25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</row>
    <row r="442" spans="1:32" s="14" customFormat="1">
      <c r="A442" s="13"/>
      <c r="B442" s="17"/>
      <c r="F442" s="20"/>
      <c r="I442" s="20"/>
      <c r="J442" s="20"/>
      <c r="K442" s="25"/>
      <c r="L442" s="25"/>
      <c r="M442" s="25"/>
      <c r="N442" s="25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</row>
    <row r="443" spans="1:32" s="14" customFormat="1">
      <c r="A443" s="18" t="s">
        <v>110</v>
      </c>
      <c r="B443" s="18"/>
      <c r="C443" s="18"/>
      <c r="D443" s="18"/>
      <c r="E443" s="18"/>
      <c r="F443" s="21"/>
      <c r="G443" s="18"/>
      <c r="H443" s="18"/>
      <c r="I443" s="18"/>
      <c r="J443" s="21"/>
      <c r="K443" s="25"/>
      <c r="L443" s="25"/>
      <c r="M443" s="25"/>
      <c r="N443" s="25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</row>
    <row r="444" spans="1:32" s="14" customFormat="1">
      <c r="A444" s="38"/>
      <c r="B444" s="46">
        <v>1877</v>
      </c>
      <c r="C444" s="77">
        <v>2024</v>
      </c>
      <c r="D444" s="46">
        <v>1902.8266129032259</v>
      </c>
      <c r="E444" s="77">
        <v>2017</v>
      </c>
      <c r="F444" s="46">
        <v>1896.5981182795699</v>
      </c>
      <c r="G444" s="77">
        <v>2025</v>
      </c>
      <c r="H444" s="46">
        <v>1903.7163978494623</v>
      </c>
      <c r="I444" s="77">
        <v>2017</v>
      </c>
      <c r="J444" s="46">
        <v>1896.5981182795699</v>
      </c>
      <c r="K444" s="25"/>
      <c r="L444" s="25"/>
      <c r="M444" s="25"/>
      <c r="N444" s="25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</row>
    <row r="445" spans="1:32" s="14" customFormat="1">
      <c r="A445" s="38"/>
      <c r="B445" s="46">
        <v>1909</v>
      </c>
      <c r="C445" s="77">
        <v>2029</v>
      </c>
      <c r="D445" s="46">
        <v>1907.2755376344085</v>
      </c>
      <c r="E445" s="77">
        <v>2028</v>
      </c>
      <c r="F445" s="46">
        <v>1906.385752688172</v>
      </c>
      <c r="G445" s="77">
        <v>2039</v>
      </c>
      <c r="H445" s="46">
        <v>1916.1733870967741</v>
      </c>
      <c r="I445" s="77">
        <v>2033</v>
      </c>
      <c r="J445" s="46">
        <v>1910.8346774193549</v>
      </c>
      <c r="K445" s="25"/>
      <c r="L445" s="25"/>
      <c r="M445" s="25"/>
      <c r="N445" s="25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</row>
    <row r="446" spans="1:32" s="14" customFormat="1">
      <c r="A446" s="84" t="s">
        <v>72</v>
      </c>
      <c r="B446" s="46">
        <v>1946</v>
      </c>
      <c r="C446" s="77">
        <v>2068</v>
      </c>
      <c r="D446" s="46">
        <v>1941.9771505376343</v>
      </c>
      <c r="E446" s="77">
        <v>2059</v>
      </c>
      <c r="F446" s="46">
        <v>1933.9690860215053</v>
      </c>
      <c r="G446" s="77">
        <v>2049</v>
      </c>
      <c r="H446" s="46">
        <v>1925.0712365591398</v>
      </c>
      <c r="I446" s="77">
        <v>2050</v>
      </c>
      <c r="J446" s="46">
        <v>1925.9610215053763</v>
      </c>
      <c r="K446" s="25"/>
      <c r="L446" s="25"/>
      <c r="M446" s="25"/>
      <c r="N446" s="25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</row>
    <row r="447" spans="1:32" s="14" customFormat="1">
      <c r="A447" s="38"/>
      <c r="B447" s="46">
        <v>1968</v>
      </c>
      <c r="C447" s="77">
        <v>2097</v>
      </c>
      <c r="D447" s="46">
        <v>1967.7809139784945</v>
      </c>
      <c r="E447" s="77">
        <v>2107</v>
      </c>
      <c r="F447" s="46">
        <v>1976.6787634408602</v>
      </c>
      <c r="G447" s="77">
        <v>2093</v>
      </c>
      <c r="H447" s="46">
        <v>1964.2217741935483</v>
      </c>
      <c r="I447" s="77">
        <v>2106</v>
      </c>
      <c r="J447" s="46">
        <v>1975.7889784946235</v>
      </c>
      <c r="K447" s="25"/>
      <c r="L447" s="25"/>
      <c r="M447" s="25"/>
      <c r="N447" s="25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</row>
    <row r="448" spans="1:32" s="14" customFormat="1">
      <c r="A448" s="90" t="s">
        <v>173</v>
      </c>
      <c r="B448" s="47">
        <v>2044</v>
      </c>
      <c r="C448" s="77">
        <v>2166</v>
      </c>
      <c r="D448" s="47">
        <v>2029.1760752688172</v>
      </c>
      <c r="E448" s="77">
        <v>2238</v>
      </c>
      <c r="F448" s="47">
        <v>2093.2405913978491</v>
      </c>
      <c r="G448" s="77">
        <v>2149</v>
      </c>
      <c r="H448" s="47">
        <v>2014.0497311827955</v>
      </c>
      <c r="I448" s="77">
        <v>2229</v>
      </c>
      <c r="J448" s="47">
        <v>2085.2325268817203</v>
      </c>
      <c r="K448" s="25"/>
      <c r="L448" s="25"/>
      <c r="M448" s="25"/>
      <c r="N448" s="25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</row>
    <row r="449" spans="1:32" s="14" customFormat="1">
      <c r="A449" s="40"/>
      <c r="B449" s="47">
        <v>2070</v>
      </c>
      <c r="C449" s="77">
        <v>2241</v>
      </c>
      <c r="D449" s="47">
        <v>2095.9099462365593</v>
      </c>
      <c r="E449" s="77">
        <v>2287</v>
      </c>
      <c r="F449" s="47">
        <v>2136.8400537634407</v>
      </c>
      <c r="G449" s="77">
        <v>2226</v>
      </c>
      <c r="H449" s="47">
        <v>2082.563172043011</v>
      </c>
      <c r="I449" s="77">
        <v>2282</v>
      </c>
      <c r="J449" s="47">
        <v>2132.391129032258</v>
      </c>
      <c r="K449" s="25"/>
      <c r="L449" s="25"/>
      <c r="M449" s="25"/>
      <c r="N449" s="25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</row>
    <row r="450" spans="1:32" s="14" customFormat="1">
      <c r="A450" s="24"/>
      <c r="B450" s="19"/>
      <c r="C450" s="18"/>
      <c r="D450" s="18"/>
      <c r="E450" s="18"/>
      <c r="F450" s="18"/>
      <c r="G450" s="18"/>
      <c r="H450" s="18"/>
      <c r="I450" s="18"/>
      <c r="J450" s="25"/>
      <c r="K450" s="25"/>
      <c r="L450" s="25"/>
      <c r="M450" s="25"/>
      <c r="N450" s="25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</row>
    <row r="451" spans="1:32" s="14" customFormat="1">
      <c r="A451" s="44" t="s">
        <v>29</v>
      </c>
      <c r="B451" s="46">
        <v>1925</v>
      </c>
      <c r="C451" s="77">
        <v>2054.5</v>
      </c>
      <c r="D451" s="38">
        <v>1929.9650537634407</v>
      </c>
      <c r="E451" s="77">
        <v>2052.75</v>
      </c>
      <c r="F451" s="38">
        <v>1928.4079301075269</v>
      </c>
      <c r="G451" s="77">
        <v>2051.5</v>
      </c>
      <c r="H451" s="38">
        <v>1927.2956989247311</v>
      </c>
      <c r="I451" s="77">
        <v>2119.5</v>
      </c>
      <c r="J451" s="38">
        <v>1927.2956989247311</v>
      </c>
      <c r="K451" s="25"/>
      <c r="L451" s="25"/>
      <c r="M451" s="25"/>
      <c r="N451" s="25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</row>
    <row r="452" spans="1:32" s="14" customFormat="1">
      <c r="A452" s="7" t="s">
        <v>31</v>
      </c>
      <c r="B452" s="48"/>
      <c r="C452" s="77">
        <v>129.5</v>
      </c>
      <c r="D452" s="39">
        <v>4.9650537634406646</v>
      </c>
      <c r="E452" s="77">
        <v>127.75</v>
      </c>
      <c r="F452" s="39">
        <v>3.4079301075269086</v>
      </c>
      <c r="G452" s="77">
        <v>126.5</v>
      </c>
      <c r="H452" s="39">
        <v>2.2956989247311412</v>
      </c>
      <c r="I452" s="77">
        <v>194.5</v>
      </c>
      <c r="J452" s="39">
        <v>2.2956989247311412</v>
      </c>
      <c r="K452" s="25"/>
      <c r="L452" s="25"/>
      <c r="M452" s="25"/>
      <c r="N452" s="25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</row>
    <row r="453" spans="1:32" s="14" customFormat="1">
      <c r="A453" s="23" t="s">
        <v>30</v>
      </c>
      <c r="B453" s="47">
        <v>2057</v>
      </c>
      <c r="C453" s="77">
        <v>2203.5</v>
      </c>
      <c r="D453" s="40">
        <v>2062.5430107526881</v>
      </c>
      <c r="E453" s="77">
        <v>2262.5</v>
      </c>
      <c r="F453" s="40">
        <v>2115.0403225806449</v>
      </c>
      <c r="G453" s="77">
        <v>2187.5</v>
      </c>
      <c r="H453" s="40">
        <v>2048.3064516129034</v>
      </c>
      <c r="I453" s="77">
        <v>2255.5</v>
      </c>
      <c r="J453" s="40">
        <v>2108.811827956989</v>
      </c>
      <c r="K453" s="25"/>
      <c r="L453" s="25"/>
      <c r="M453" s="25"/>
      <c r="N453" s="25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</row>
    <row r="454" spans="1:32" s="14" customFormat="1">
      <c r="A454" s="8" t="s">
        <v>31</v>
      </c>
      <c r="B454" s="6"/>
      <c r="C454" s="77">
        <v>146.5</v>
      </c>
      <c r="D454" s="41">
        <v>5.5430107526881329</v>
      </c>
      <c r="E454" s="77">
        <v>205.5</v>
      </c>
      <c r="F454" s="41">
        <v>58.040322580644897</v>
      </c>
      <c r="G454" s="77">
        <v>130.5</v>
      </c>
      <c r="H454" s="41">
        <v>-8.6935483870965982</v>
      </c>
      <c r="I454" s="77">
        <v>198.5</v>
      </c>
      <c r="J454" s="41">
        <v>51.811827956988964</v>
      </c>
      <c r="K454" s="25"/>
      <c r="L454" s="25"/>
      <c r="M454" s="25"/>
      <c r="N454" s="13" t="s">
        <v>408</v>
      </c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</row>
    <row r="455" spans="1:32" s="14" customFormat="1">
      <c r="A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</row>
    <row r="456" spans="1:32" s="14" customFormat="1">
      <c r="A456" s="25"/>
      <c r="B456" s="51"/>
      <c r="C456" s="254" t="s">
        <v>188</v>
      </c>
      <c r="D456" s="254"/>
      <c r="E456" s="254"/>
      <c r="F456" s="254"/>
      <c r="G456" s="254"/>
      <c r="H456" s="254"/>
      <c r="I456" s="254"/>
      <c r="J456" s="254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</row>
    <row r="457" spans="1:32" s="14" customFormat="1">
      <c r="A457" s="13"/>
      <c r="B457" s="15" t="s">
        <v>107</v>
      </c>
      <c r="C457" s="246" t="s">
        <v>53</v>
      </c>
      <c r="D457" s="246"/>
      <c r="E457" s="246" t="s">
        <v>53</v>
      </c>
      <c r="F457" s="246"/>
      <c r="G457" s="246" t="s">
        <v>52</v>
      </c>
      <c r="H457" s="246"/>
      <c r="I457" s="246" t="s">
        <v>52</v>
      </c>
      <c r="J457" s="246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</row>
    <row r="458" spans="1:32" s="14" customFormat="1">
      <c r="A458" s="9"/>
      <c r="B458" s="94" t="s">
        <v>61</v>
      </c>
      <c r="C458" s="224" t="s">
        <v>185</v>
      </c>
      <c r="D458" s="224"/>
      <c r="E458" s="224" t="s">
        <v>186</v>
      </c>
      <c r="F458" s="224"/>
      <c r="G458" s="224" t="s">
        <v>185</v>
      </c>
      <c r="H458" s="224"/>
      <c r="I458" s="224" t="s">
        <v>186</v>
      </c>
      <c r="J458" s="224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</row>
    <row r="459" spans="1:32" s="14" customFormat="1">
      <c r="A459" s="13" t="s">
        <v>64</v>
      </c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</row>
    <row r="460" spans="1:32" s="14" customFormat="1">
      <c r="A460" s="25" t="s">
        <v>1</v>
      </c>
      <c r="B460" s="15"/>
      <c r="C460" s="225"/>
      <c r="D460" s="225"/>
      <c r="E460" s="225"/>
      <c r="F460" s="225"/>
      <c r="G460" s="225" t="s">
        <v>189</v>
      </c>
      <c r="H460" s="225"/>
      <c r="I460" s="225" t="s">
        <v>208</v>
      </c>
      <c r="J460" s="225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</row>
    <row r="461" spans="1:32" s="14" customFormat="1">
      <c r="A461" s="25" t="s">
        <v>2</v>
      </c>
      <c r="B461" s="15"/>
      <c r="C461" s="225"/>
      <c r="D461" s="225"/>
      <c r="E461" s="225"/>
      <c r="F461" s="225"/>
      <c r="G461" s="225">
        <v>1.1599999999999999</v>
      </c>
      <c r="H461" s="225"/>
      <c r="I461" s="225">
        <v>1.1599999999999999</v>
      </c>
      <c r="J461" s="225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</row>
    <row r="462" spans="1:32" s="14" customFormat="1">
      <c r="A462" s="25" t="s">
        <v>3</v>
      </c>
      <c r="B462" s="15"/>
      <c r="C462" s="225"/>
      <c r="D462" s="225"/>
      <c r="E462" s="225"/>
      <c r="F462" s="225"/>
      <c r="G462" s="225">
        <v>1.76</v>
      </c>
      <c r="H462" s="225"/>
      <c r="I462" s="225">
        <v>1.76</v>
      </c>
      <c r="J462" s="225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</row>
    <row r="463" spans="1:32" s="14" customFormat="1">
      <c r="A463" s="25" t="s">
        <v>4</v>
      </c>
      <c r="B463" s="15"/>
      <c r="C463" s="225"/>
      <c r="D463" s="225"/>
      <c r="E463" s="225"/>
      <c r="F463" s="225"/>
      <c r="G463" s="225">
        <v>1.1499999999999999</v>
      </c>
      <c r="H463" s="225"/>
      <c r="I463" s="225">
        <v>1.1499999999999999</v>
      </c>
      <c r="J463" s="225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</row>
    <row r="464" spans="1:32" s="14" customFormat="1">
      <c r="A464" s="25" t="s">
        <v>5</v>
      </c>
      <c r="B464" s="15"/>
      <c r="C464" s="225"/>
      <c r="D464" s="225"/>
      <c r="E464" s="225"/>
      <c r="F464" s="225"/>
      <c r="G464" s="225" t="s">
        <v>190</v>
      </c>
      <c r="H464" s="225"/>
      <c r="I464" s="225" t="s">
        <v>207</v>
      </c>
      <c r="J464" s="225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</row>
    <row r="465" spans="1:32" s="14" customFormat="1">
      <c r="A465" s="25" t="s">
        <v>63</v>
      </c>
      <c r="B465" s="15"/>
      <c r="C465" s="225"/>
      <c r="D465" s="225"/>
      <c r="E465" s="225"/>
      <c r="F465" s="225"/>
      <c r="G465" s="225">
        <v>2.5099999999999998</v>
      </c>
      <c r="H465" s="225"/>
      <c r="I465" s="225">
        <v>2.5</v>
      </c>
      <c r="J465" s="225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</row>
    <row r="466" spans="1:32" s="14" customFormat="1">
      <c r="A466" s="25" t="s">
        <v>62</v>
      </c>
      <c r="B466" s="15"/>
      <c r="C466" s="225"/>
      <c r="D466" s="225"/>
      <c r="E466" s="225"/>
      <c r="F466" s="225"/>
      <c r="G466" s="225">
        <v>3.12</v>
      </c>
      <c r="H466" s="225"/>
      <c r="I466" s="225">
        <v>3.14</v>
      </c>
      <c r="J466" s="225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</row>
    <row r="467" spans="1:32" s="14" customFormat="1">
      <c r="A467" s="25" t="s">
        <v>78</v>
      </c>
      <c r="B467" s="15"/>
      <c r="C467" s="225"/>
      <c r="D467" s="225"/>
      <c r="E467" s="225"/>
      <c r="F467" s="225"/>
      <c r="G467" s="225">
        <v>1.84</v>
      </c>
      <c r="H467" s="225"/>
      <c r="I467" s="225">
        <v>1.84</v>
      </c>
      <c r="J467" s="225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</row>
    <row r="468" spans="1:32" s="14" customFormat="1">
      <c r="A468" s="13"/>
      <c r="B468" s="17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</row>
    <row r="469" spans="1:32" s="14" customFormat="1">
      <c r="A469" s="25" t="s">
        <v>108</v>
      </c>
      <c r="B469" s="17"/>
      <c r="C469" s="222"/>
      <c r="D469" s="222"/>
      <c r="E469" s="222"/>
      <c r="F469" s="222"/>
      <c r="G469" s="222">
        <v>-6557.38350988</v>
      </c>
      <c r="H469" s="222"/>
      <c r="I469" s="222">
        <v>-6557.36881739</v>
      </c>
      <c r="J469" s="222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</row>
    <row r="470" spans="1:32" s="14" customFormat="1" ht="16">
      <c r="A470" s="25" t="s">
        <v>109</v>
      </c>
      <c r="B470" s="19"/>
      <c r="C470" s="223"/>
      <c r="D470" s="223"/>
      <c r="E470" s="223"/>
      <c r="F470" s="223"/>
      <c r="G470" s="223">
        <v>0</v>
      </c>
      <c r="H470" s="223"/>
      <c r="I470" s="223">
        <v>38.55309376004152</v>
      </c>
      <c r="J470" s="22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</row>
    <row r="471" spans="1:32" s="14" customFormat="1">
      <c r="A471" s="13"/>
      <c r="B471" s="17"/>
      <c r="F471" s="20"/>
      <c r="I471" s="20"/>
      <c r="J471" s="20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</row>
    <row r="472" spans="1:32" s="14" customFormat="1">
      <c r="A472" s="18" t="s">
        <v>110</v>
      </c>
      <c r="B472" s="18"/>
      <c r="C472" s="18"/>
      <c r="D472" s="18"/>
      <c r="E472" s="18"/>
      <c r="F472" s="21"/>
      <c r="G472" s="18"/>
      <c r="H472" s="18"/>
      <c r="I472" s="18"/>
      <c r="J472" s="21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</row>
    <row r="473" spans="1:32" s="14" customFormat="1">
      <c r="A473" s="38"/>
      <c r="B473" s="46">
        <v>1877</v>
      </c>
      <c r="C473" s="77"/>
      <c r="D473" s="46"/>
      <c r="E473" s="77"/>
      <c r="F473" s="46"/>
      <c r="G473" s="77">
        <v>1998</v>
      </c>
      <c r="H473" s="46">
        <v>1879.6922043010752</v>
      </c>
      <c r="I473" s="77">
        <v>2000</v>
      </c>
      <c r="J473" s="46">
        <v>1881.4717741935483</v>
      </c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</row>
    <row r="474" spans="1:32" s="14" customFormat="1">
      <c r="A474" s="38"/>
      <c r="B474" s="46">
        <v>1909</v>
      </c>
      <c r="C474" s="77"/>
      <c r="D474" s="46"/>
      <c r="E474" s="77"/>
      <c r="F474" s="46"/>
      <c r="G474" s="77">
        <v>2015</v>
      </c>
      <c r="H474" s="46">
        <v>1894.8185483870968</v>
      </c>
      <c r="I474" s="77">
        <v>2014</v>
      </c>
      <c r="J474" s="46">
        <v>1893.9287634408602</v>
      </c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</row>
    <row r="475" spans="1:32" s="14" customFormat="1">
      <c r="A475" s="84" t="s">
        <v>72</v>
      </c>
      <c r="B475" s="46">
        <v>1946</v>
      </c>
      <c r="C475" s="77"/>
      <c r="D475" s="46"/>
      <c r="E475" s="77"/>
      <c r="F475" s="46"/>
      <c r="G475" s="77">
        <v>2029</v>
      </c>
      <c r="H475" s="46">
        <v>1907.2755376344085</v>
      </c>
      <c r="I475" s="77">
        <v>2027</v>
      </c>
      <c r="J475" s="46">
        <v>1905.4959677419354</v>
      </c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</row>
    <row r="476" spans="1:32" s="14" customFormat="1">
      <c r="A476" s="38"/>
      <c r="B476" s="46">
        <v>1968</v>
      </c>
      <c r="C476" s="77"/>
      <c r="D476" s="46"/>
      <c r="E476" s="77"/>
      <c r="F476" s="46"/>
      <c r="G476" s="77">
        <v>2087</v>
      </c>
      <c r="H476" s="46">
        <v>1958.883064516129</v>
      </c>
      <c r="I476" s="77">
        <v>2090</v>
      </c>
      <c r="J476" s="46">
        <v>1961.5524193548385</v>
      </c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</row>
    <row r="477" spans="1:32" s="14" customFormat="1">
      <c r="A477" s="90" t="s">
        <v>173</v>
      </c>
      <c r="B477" s="47">
        <v>2044</v>
      </c>
      <c r="C477" s="77"/>
      <c r="D477" s="47"/>
      <c r="E477" s="77"/>
      <c r="F477" s="47"/>
      <c r="G477" s="77">
        <v>2213</v>
      </c>
      <c r="H477" s="47">
        <v>2070.9959677419356</v>
      </c>
      <c r="I477" s="77">
        <v>2215</v>
      </c>
      <c r="J477" s="47">
        <v>2072.7755376344085</v>
      </c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</row>
    <row r="478" spans="1:32" s="14" customFormat="1">
      <c r="A478" s="40"/>
      <c r="B478" s="47">
        <v>2070</v>
      </c>
      <c r="C478" s="77"/>
      <c r="D478" s="47"/>
      <c r="E478" s="77"/>
      <c r="F478" s="47"/>
      <c r="G478" s="77">
        <v>2240</v>
      </c>
      <c r="H478" s="47">
        <v>2095.0201612903224</v>
      </c>
      <c r="I478" s="77">
        <v>2252</v>
      </c>
      <c r="J478" s="47">
        <v>2105.697580645161</v>
      </c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</row>
    <row r="479" spans="1:32" s="14" customFormat="1">
      <c r="A479" s="24"/>
      <c r="B479" s="19"/>
      <c r="C479" s="18"/>
      <c r="D479" s="18"/>
      <c r="E479" s="18"/>
      <c r="F479" s="18"/>
      <c r="G479" s="18"/>
      <c r="H479" s="18"/>
      <c r="I479" s="18"/>
      <c r="J479" s="25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</row>
    <row r="480" spans="1:32" s="14" customFormat="1">
      <c r="A480" s="44" t="s">
        <v>29</v>
      </c>
      <c r="B480" s="46">
        <v>1925</v>
      </c>
      <c r="C480" s="77"/>
      <c r="D480" s="38"/>
      <c r="E480" s="77"/>
      <c r="F480" s="38"/>
      <c r="G480" s="77">
        <v>2032.25</v>
      </c>
      <c r="H480" s="38">
        <v>1910.1673387096773</v>
      </c>
      <c r="I480" s="77">
        <v>2099.6666666666665</v>
      </c>
      <c r="J480" s="38">
        <v>1910.6122311827958</v>
      </c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</row>
    <row r="481" spans="1:32" s="14" customFormat="1">
      <c r="A481" s="7" t="s">
        <v>31</v>
      </c>
      <c r="B481" s="48"/>
      <c r="C481" s="77"/>
      <c r="D481" s="39"/>
      <c r="E481" s="77"/>
      <c r="F481" s="39"/>
      <c r="G481" s="77">
        <v>107.25</v>
      </c>
      <c r="H481" s="39">
        <v>-14.832661290322676</v>
      </c>
      <c r="I481" s="77">
        <v>174.66666666666652</v>
      </c>
      <c r="J481" s="39">
        <v>-14.387768817204233</v>
      </c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</row>
    <row r="482" spans="1:32" s="14" customFormat="1">
      <c r="A482" s="23" t="s">
        <v>30</v>
      </c>
      <c r="B482" s="47">
        <v>2057</v>
      </c>
      <c r="C482" s="77"/>
      <c r="D482" s="40"/>
      <c r="E482" s="77"/>
      <c r="F482" s="40"/>
      <c r="G482" s="77">
        <v>2226.5</v>
      </c>
      <c r="H482" s="40">
        <v>2083.0080645161288</v>
      </c>
      <c r="I482" s="77">
        <v>2233.5</v>
      </c>
      <c r="J482" s="40">
        <v>2089.2365591397847</v>
      </c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</row>
    <row r="483" spans="1:32" s="14" customFormat="1">
      <c r="A483" s="8" t="s">
        <v>31</v>
      </c>
      <c r="B483" s="6"/>
      <c r="C483" s="77"/>
      <c r="D483" s="41"/>
      <c r="E483" s="77"/>
      <c r="F483" s="41"/>
      <c r="G483" s="77">
        <v>169.5</v>
      </c>
      <c r="H483" s="41">
        <v>26.008064516128798</v>
      </c>
      <c r="I483" s="77">
        <v>176.5</v>
      </c>
      <c r="J483" s="41">
        <v>32.236559139784731</v>
      </c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</row>
    <row r="484" spans="1:32" s="14" customFormat="1">
      <c r="A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</row>
    <row r="485" spans="1:32" s="14" customFormat="1">
      <c r="A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</row>
    <row r="486" spans="1:32" s="178" customFormat="1" ht="21">
      <c r="A486" s="182" t="s">
        <v>436</v>
      </c>
      <c r="B486" s="186"/>
      <c r="C486" s="186"/>
      <c r="D486" s="187"/>
      <c r="E486" s="177"/>
      <c r="F486" s="188"/>
      <c r="G486" s="176"/>
      <c r="H486" s="187"/>
      <c r="I486" s="189"/>
      <c r="J486" s="187"/>
      <c r="K486" s="189"/>
      <c r="L486" s="189"/>
      <c r="M486" s="189"/>
      <c r="N486" s="189"/>
      <c r="O486" s="173"/>
      <c r="P486" s="173"/>
      <c r="Q486" s="173"/>
      <c r="R486" s="173"/>
      <c r="S486" s="173"/>
      <c r="T486" s="173"/>
      <c r="U486" s="173"/>
      <c r="V486" s="173"/>
      <c r="W486" s="173"/>
      <c r="X486" s="173"/>
      <c r="Y486" s="173"/>
      <c r="Z486" s="173"/>
      <c r="AA486" s="173"/>
      <c r="AB486" s="173"/>
      <c r="AC486" s="173"/>
      <c r="AD486" s="173"/>
      <c r="AE486" s="173"/>
      <c r="AF486" s="173"/>
    </row>
    <row r="487" spans="1:32" s="184" customFormat="1" ht="17">
      <c r="A487" s="183" t="s">
        <v>219</v>
      </c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85"/>
      <c r="AE487" s="185"/>
      <c r="AF487" s="185"/>
    </row>
    <row r="488" spans="1:32"/>
    <row r="489" spans="1:32" s="14" customFormat="1">
      <c r="A489" s="201" t="s">
        <v>412</v>
      </c>
      <c r="B489" s="51"/>
      <c r="C489" s="227" t="s">
        <v>413</v>
      </c>
      <c r="D489" s="228"/>
      <c r="E489" s="228"/>
      <c r="F489" s="229"/>
      <c r="G489" s="227" t="s">
        <v>414</v>
      </c>
      <c r="H489" s="228"/>
      <c r="I489" s="228"/>
      <c r="J489" s="229"/>
      <c r="K489" s="227" t="s">
        <v>415</v>
      </c>
      <c r="L489" s="228"/>
      <c r="M489" s="228"/>
      <c r="N489" s="229"/>
      <c r="O489" s="227" t="s">
        <v>416</v>
      </c>
      <c r="P489" s="228"/>
      <c r="Q489" s="228"/>
      <c r="R489" s="229"/>
      <c r="S489" s="13"/>
      <c r="T489" s="13"/>
      <c r="U489" s="13"/>
      <c r="V489" s="13"/>
      <c r="W489" s="13"/>
      <c r="X489" s="13"/>
      <c r="Y489" s="13"/>
    </row>
    <row r="490" spans="1:32" s="14" customFormat="1">
      <c r="A490" s="13"/>
      <c r="B490" s="15" t="s">
        <v>107</v>
      </c>
      <c r="C490" s="251" t="s">
        <v>417</v>
      </c>
      <c r="D490" s="252"/>
      <c r="E490" s="252" t="s">
        <v>418</v>
      </c>
      <c r="F490" s="252"/>
      <c r="G490" s="251" t="s">
        <v>417</v>
      </c>
      <c r="H490" s="252"/>
      <c r="I490" s="252" t="s">
        <v>418</v>
      </c>
      <c r="J490" s="252"/>
      <c r="K490" s="251" t="s">
        <v>417</v>
      </c>
      <c r="L490" s="252"/>
      <c r="M490" s="252" t="s">
        <v>418</v>
      </c>
      <c r="N490" s="252"/>
      <c r="O490" s="251" t="s">
        <v>417</v>
      </c>
      <c r="P490" s="252"/>
      <c r="Q490" s="252" t="s">
        <v>418</v>
      </c>
      <c r="R490" s="253"/>
      <c r="S490" s="13"/>
      <c r="T490" s="13"/>
      <c r="U490" s="13"/>
      <c r="V490" s="13"/>
      <c r="W490" s="13"/>
      <c r="X490" s="13"/>
      <c r="Y490" s="13"/>
    </row>
    <row r="491" spans="1:32" s="14" customFormat="1">
      <c r="A491" s="9"/>
      <c r="B491" s="191" t="s">
        <v>61</v>
      </c>
      <c r="C491" s="248" t="s">
        <v>419</v>
      </c>
      <c r="D491" s="224"/>
      <c r="E491" s="224" t="s">
        <v>420</v>
      </c>
      <c r="F491" s="224"/>
      <c r="G491" s="248" t="s">
        <v>419</v>
      </c>
      <c r="H491" s="224"/>
      <c r="I491" s="224" t="s">
        <v>420</v>
      </c>
      <c r="J491" s="224"/>
      <c r="K491" s="248" t="s">
        <v>419</v>
      </c>
      <c r="L491" s="224"/>
      <c r="M491" s="224" t="s">
        <v>420</v>
      </c>
      <c r="N491" s="224"/>
      <c r="O491" s="248" t="s">
        <v>419</v>
      </c>
      <c r="P491" s="224"/>
      <c r="Q491" s="224" t="s">
        <v>420</v>
      </c>
      <c r="R491" s="249"/>
      <c r="S491" s="13"/>
      <c r="T491" s="13"/>
      <c r="U491" s="13"/>
      <c r="V491" s="13"/>
      <c r="W491" s="13"/>
      <c r="X491" s="13"/>
      <c r="Y491" s="13"/>
    </row>
    <row r="492" spans="1:32" s="14" customFormat="1">
      <c r="A492" s="13" t="s">
        <v>64</v>
      </c>
      <c r="C492" s="136"/>
      <c r="D492" s="74"/>
      <c r="E492" s="74"/>
      <c r="F492" s="202"/>
      <c r="G492" s="136"/>
      <c r="H492" s="74"/>
      <c r="I492" s="74"/>
      <c r="J492" s="74"/>
      <c r="K492" s="136"/>
      <c r="L492" s="74"/>
      <c r="M492" s="74"/>
      <c r="N492" s="74"/>
      <c r="O492" s="136"/>
      <c r="P492" s="74"/>
      <c r="Q492" s="74"/>
      <c r="R492" s="137"/>
      <c r="S492" s="13"/>
      <c r="T492" s="13"/>
      <c r="U492" s="13"/>
      <c r="V492" s="13"/>
      <c r="W492" s="13"/>
      <c r="X492" s="13"/>
      <c r="Y492" s="13"/>
    </row>
    <row r="493" spans="1:32" s="14" customFormat="1" ht="16">
      <c r="A493" s="25" t="s">
        <v>1</v>
      </c>
      <c r="B493" s="16" t="s">
        <v>421</v>
      </c>
      <c r="C493" s="235" t="s">
        <v>422</v>
      </c>
      <c r="D493" s="234"/>
      <c r="E493" s="234" t="s">
        <v>423</v>
      </c>
      <c r="F493" s="234"/>
      <c r="G493" s="235" t="s">
        <v>422</v>
      </c>
      <c r="H493" s="234"/>
      <c r="I493" s="234" t="s">
        <v>424</v>
      </c>
      <c r="J493" s="234"/>
      <c r="K493" s="235" t="s">
        <v>425</v>
      </c>
      <c r="L493" s="234"/>
      <c r="M493" s="234" t="s">
        <v>426</v>
      </c>
      <c r="N493" s="234"/>
      <c r="O493" s="235" t="s">
        <v>426</v>
      </c>
      <c r="P493" s="234"/>
      <c r="Q493" s="234" t="s">
        <v>423</v>
      </c>
      <c r="R493" s="244"/>
      <c r="S493" s="13"/>
      <c r="T493" s="13"/>
      <c r="U493" s="13"/>
      <c r="V493" s="13"/>
      <c r="W493" s="13"/>
      <c r="X493" s="13"/>
    </row>
    <row r="494" spans="1:32" s="14" customFormat="1" ht="16">
      <c r="A494" s="25" t="s">
        <v>2</v>
      </c>
      <c r="B494" s="16" t="s">
        <v>421</v>
      </c>
      <c r="C494" s="235">
        <v>1.17</v>
      </c>
      <c r="D494" s="234"/>
      <c r="E494" s="234">
        <v>1.17</v>
      </c>
      <c r="F494" s="234"/>
      <c r="G494" s="235" t="s">
        <v>427</v>
      </c>
      <c r="H494" s="234"/>
      <c r="I494" s="234">
        <v>1.17</v>
      </c>
      <c r="J494" s="234"/>
      <c r="K494" s="235" t="s">
        <v>427</v>
      </c>
      <c r="L494" s="234"/>
      <c r="M494" s="234">
        <v>1.17</v>
      </c>
      <c r="N494" s="234"/>
      <c r="O494" s="235">
        <v>1.17</v>
      </c>
      <c r="P494" s="234"/>
      <c r="Q494" s="234">
        <v>1.17</v>
      </c>
      <c r="R494" s="244"/>
      <c r="S494" s="13"/>
      <c r="T494" s="13"/>
      <c r="U494" s="13"/>
      <c r="V494" s="13"/>
      <c r="W494" s="13"/>
      <c r="X494" s="13"/>
    </row>
    <row r="495" spans="1:32" s="14" customFormat="1">
      <c r="A495" s="25" t="s">
        <v>3</v>
      </c>
      <c r="B495" s="15"/>
      <c r="C495" s="235" t="s">
        <v>313</v>
      </c>
      <c r="D495" s="234"/>
      <c r="E495" s="234" t="s">
        <v>138</v>
      </c>
      <c r="F495" s="234"/>
      <c r="G495" s="235">
        <v>1.77</v>
      </c>
      <c r="H495" s="234"/>
      <c r="I495" s="234" t="s">
        <v>138</v>
      </c>
      <c r="J495" s="234"/>
      <c r="K495" s="235">
        <v>1.77</v>
      </c>
      <c r="L495" s="234"/>
      <c r="M495" s="234" t="s">
        <v>428</v>
      </c>
      <c r="N495" s="234"/>
      <c r="O495" s="235">
        <v>1.77</v>
      </c>
      <c r="P495" s="234"/>
      <c r="Q495" s="234" t="s">
        <v>428</v>
      </c>
      <c r="R495" s="244"/>
      <c r="S495" s="13"/>
      <c r="T495" s="13"/>
      <c r="U495" s="13"/>
      <c r="V495" s="13"/>
      <c r="W495" s="13"/>
      <c r="X495" s="13"/>
    </row>
    <row r="496" spans="1:32" s="14" customFormat="1">
      <c r="A496" s="25" t="s">
        <v>4</v>
      </c>
      <c r="B496" s="15"/>
      <c r="C496" s="235" t="s">
        <v>429</v>
      </c>
      <c r="D496" s="234"/>
      <c r="E496" s="234">
        <v>1.1499999999999999</v>
      </c>
      <c r="F496" s="234"/>
      <c r="G496" s="235">
        <v>1.1499999999999999</v>
      </c>
      <c r="H496" s="234"/>
      <c r="I496" s="234">
        <v>1.1499999999999999</v>
      </c>
      <c r="J496" s="234"/>
      <c r="K496" s="235">
        <v>1.1499999999999999</v>
      </c>
      <c r="L496" s="234"/>
      <c r="M496" s="234">
        <v>1.1499999999999999</v>
      </c>
      <c r="N496" s="234"/>
      <c r="O496" s="235">
        <v>1.1499999999999999</v>
      </c>
      <c r="P496" s="234"/>
      <c r="Q496" s="234">
        <v>1.1499999999999999</v>
      </c>
      <c r="R496" s="244"/>
      <c r="S496" s="13"/>
      <c r="T496" s="13"/>
      <c r="U496" s="13"/>
      <c r="V496" s="13"/>
      <c r="W496" s="13"/>
      <c r="X496" s="13"/>
    </row>
    <row r="497" spans="1:24" s="14" customFormat="1">
      <c r="A497" s="25" t="s">
        <v>5</v>
      </c>
      <c r="B497" s="15"/>
      <c r="C497" s="235" t="s">
        <v>430</v>
      </c>
      <c r="D497" s="234"/>
      <c r="E497" s="234" t="s">
        <v>430</v>
      </c>
      <c r="F497" s="234"/>
      <c r="G497" s="235" t="s">
        <v>430</v>
      </c>
      <c r="H497" s="234"/>
      <c r="I497" s="234" t="s">
        <v>431</v>
      </c>
      <c r="J497" s="234"/>
      <c r="K497" s="235" t="s">
        <v>432</v>
      </c>
      <c r="L497" s="234"/>
      <c r="M497" s="234" t="s">
        <v>430</v>
      </c>
      <c r="N497" s="234"/>
      <c r="O497" s="235" t="s">
        <v>432</v>
      </c>
      <c r="P497" s="234"/>
      <c r="Q497" s="234" t="s">
        <v>433</v>
      </c>
      <c r="R497" s="244"/>
      <c r="S497" s="13"/>
      <c r="T497" s="13"/>
      <c r="U497" s="13"/>
      <c r="V497" s="13"/>
      <c r="W497" s="13"/>
      <c r="X497" s="13"/>
    </row>
    <row r="498" spans="1:24" s="14" customFormat="1">
      <c r="A498" s="25" t="s">
        <v>63</v>
      </c>
      <c r="B498" s="15"/>
      <c r="C498" s="235">
        <v>2.4500000000000002</v>
      </c>
      <c r="D498" s="234"/>
      <c r="E498" s="234">
        <v>2.48</v>
      </c>
      <c r="F498" s="234"/>
      <c r="G498" s="235">
        <v>2.46</v>
      </c>
      <c r="H498" s="234"/>
      <c r="I498" s="234">
        <v>2.48</v>
      </c>
      <c r="J498" s="234"/>
      <c r="K498" s="235">
        <v>2.48</v>
      </c>
      <c r="L498" s="234"/>
      <c r="M498" s="234">
        <v>2.46</v>
      </c>
      <c r="N498" s="234"/>
      <c r="O498" s="235">
        <v>2.46</v>
      </c>
      <c r="P498" s="234"/>
      <c r="Q498" s="234">
        <v>2.48</v>
      </c>
      <c r="R498" s="244"/>
      <c r="S498" s="13"/>
      <c r="T498" s="13"/>
      <c r="U498" s="13"/>
      <c r="V498" s="13"/>
      <c r="W498" s="13"/>
      <c r="X498" s="13"/>
    </row>
    <row r="499" spans="1:24" s="14" customFormat="1">
      <c r="A499" s="25" t="s">
        <v>62</v>
      </c>
      <c r="B499" s="15"/>
      <c r="C499" s="235">
        <v>3.18</v>
      </c>
      <c r="D499" s="234"/>
      <c r="E499" s="234">
        <v>3.17</v>
      </c>
      <c r="F499" s="234"/>
      <c r="G499" s="235">
        <v>3.16</v>
      </c>
      <c r="H499" s="234"/>
      <c r="I499" s="234">
        <v>3.17</v>
      </c>
      <c r="J499" s="234"/>
      <c r="K499" s="235">
        <v>3.17</v>
      </c>
      <c r="L499" s="234"/>
      <c r="M499" s="234">
        <v>3.17</v>
      </c>
      <c r="N499" s="234"/>
      <c r="O499" s="235">
        <v>3.18</v>
      </c>
      <c r="P499" s="234"/>
      <c r="Q499" s="234">
        <v>3.18</v>
      </c>
      <c r="R499" s="244"/>
      <c r="S499" s="13"/>
      <c r="T499" s="13"/>
      <c r="U499" s="13"/>
      <c r="V499" s="13"/>
      <c r="W499" s="13"/>
      <c r="X499" s="13"/>
    </row>
    <row r="500" spans="1:24" s="14" customFormat="1">
      <c r="A500" s="25" t="s">
        <v>78</v>
      </c>
      <c r="B500" s="15"/>
      <c r="C500" s="235">
        <v>1.83</v>
      </c>
      <c r="D500" s="234"/>
      <c r="E500" s="234">
        <v>1.83</v>
      </c>
      <c r="F500" s="234"/>
      <c r="G500" s="235" t="s">
        <v>27</v>
      </c>
      <c r="H500" s="234"/>
      <c r="I500" s="234">
        <v>1.83</v>
      </c>
      <c r="J500" s="234"/>
      <c r="K500" s="235">
        <v>1.83</v>
      </c>
      <c r="L500" s="234"/>
      <c r="M500" s="234">
        <v>1.84</v>
      </c>
      <c r="N500" s="234"/>
      <c r="O500" s="235">
        <v>1.83</v>
      </c>
      <c r="P500" s="234"/>
      <c r="Q500" s="234" t="s">
        <v>27</v>
      </c>
      <c r="R500" s="244"/>
      <c r="S500" s="13"/>
      <c r="T500" s="13"/>
      <c r="U500" s="13"/>
      <c r="V500" s="13"/>
      <c r="W500" s="13"/>
      <c r="X500" s="13"/>
    </row>
    <row r="501" spans="1:24" s="14" customFormat="1">
      <c r="A501" s="13"/>
      <c r="B501" s="17"/>
      <c r="C501" s="136"/>
      <c r="D501" s="74"/>
      <c r="E501" s="74"/>
      <c r="F501" s="74"/>
      <c r="G501" s="136"/>
      <c r="H501" s="74"/>
      <c r="I501" s="74"/>
      <c r="J501" s="74"/>
      <c r="K501" s="136"/>
      <c r="L501" s="74"/>
      <c r="M501" s="74"/>
      <c r="N501" s="74"/>
      <c r="O501" s="136"/>
      <c r="P501" s="74"/>
      <c r="Q501" s="74"/>
      <c r="R501" s="137"/>
      <c r="S501" s="13"/>
      <c r="T501" s="13"/>
      <c r="U501" s="13"/>
      <c r="V501" s="13"/>
      <c r="W501" s="13"/>
      <c r="X501" s="13"/>
    </row>
    <row r="502" spans="1:24" s="205" customFormat="1">
      <c r="A502" s="203" t="s">
        <v>108</v>
      </c>
      <c r="B502" s="204"/>
      <c r="C502" s="259">
        <v>-9316.7917986499997</v>
      </c>
      <c r="D502" s="260"/>
      <c r="E502" s="260">
        <v>-9316.9333432099993</v>
      </c>
      <c r="F502" s="260"/>
      <c r="G502" s="259">
        <v>-9316.8203474999991</v>
      </c>
      <c r="H502" s="260"/>
      <c r="I502" s="260">
        <v>-9316.9405295300003</v>
      </c>
      <c r="J502" s="260"/>
      <c r="K502" s="259">
        <v>-9240.4260912299997</v>
      </c>
      <c r="L502" s="260"/>
      <c r="M502" s="260">
        <v>-9240.5645469200008</v>
      </c>
      <c r="N502" s="260"/>
      <c r="O502" s="259">
        <v>-10151.1455788</v>
      </c>
      <c r="P502" s="260"/>
      <c r="Q502" s="260">
        <v>-10151.2758232</v>
      </c>
      <c r="R502" s="261"/>
    </row>
    <row r="503" spans="1:24" s="14" customFormat="1" ht="16">
      <c r="A503" s="25" t="s">
        <v>109</v>
      </c>
      <c r="B503" s="19"/>
      <c r="C503" s="238">
        <v>750.47428608115297</v>
      </c>
      <c r="D503" s="239"/>
      <c r="E503" s="239">
        <v>379.06136064219754</v>
      </c>
      <c r="F503" s="239"/>
      <c r="G503" s="238">
        <v>675.56210368266329</v>
      </c>
      <c r="H503" s="239"/>
      <c r="I503" s="239">
        <v>360.20445695961826</v>
      </c>
      <c r="J503" s="239"/>
      <c r="K503" s="238">
        <v>681.8919788786443</v>
      </c>
      <c r="L503" s="239"/>
      <c r="M503" s="239">
        <v>318.58424831565935</v>
      </c>
      <c r="N503" s="239"/>
      <c r="O503" s="238">
        <v>664.97722879773937</v>
      </c>
      <c r="P503" s="239"/>
      <c r="Q503" s="239">
        <v>323.21592319943011</v>
      </c>
      <c r="R503" s="241"/>
      <c r="S503" s="13"/>
      <c r="T503" s="13"/>
      <c r="U503" s="13"/>
      <c r="V503" s="13"/>
      <c r="W503" s="13"/>
      <c r="X503" s="13"/>
    </row>
    <row r="504" spans="1:24" s="14" customFormat="1">
      <c r="A504" s="25" t="s">
        <v>434</v>
      </c>
      <c r="B504" s="19"/>
      <c r="C504" s="196"/>
      <c r="D504" s="197"/>
      <c r="E504" s="197"/>
      <c r="F504" s="197"/>
      <c r="G504" s="238">
        <v>74.912182398489676</v>
      </c>
      <c r="H504" s="239"/>
      <c r="I504" s="239">
        <v>18.856903682579286</v>
      </c>
      <c r="J504" s="239"/>
      <c r="K504" s="196"/>
      <c r="L504" s="197"/>
      <c r="M504" s="197"/>
      <c r="N504" s="197"/>
      <c r="O504" s="198"/>
      <c r="P504" s="199"/>
      <c r="Q504" s="199"/>
      <c r="R504" s="200"/>
      <c r="S504" s="13"/>
      <c r="T504" s="13"/>
      <c r="U504" s="13"/>
      <c r="V504" s="13"/>
      <c r="W504" s="13"/>
      <c r="X504" s="13"/>
    </row>
    <row r="505" spans="1:24" s="18" customFormat="1">
      <c r="A505" s="26" t="s">
        <v>455</v>
      </c>
      <c r="B505" s="19"/>
      <c r="C505" s="139"/>
      <c r="E505" s="138"/>
      <c r="F505" s="140">
        <v>57.998796801082754</v>
      </c>
      <c r="G505" s="139"/>
      <c r="H505" s="140"/>
      <c r="I505" s="138"/>
      <c r="J505" s="140">
        <v>116.10487839684356</v>
      </c>
      <c r="K505" s="139"/>
      <c r="L505" s="140"/>
      <c r="M505" s="138"/>
      <c r="N505" s="140">
        <v>66.400523196905809</v>
      </c>
      <c r="O505" s="139"/>
      <c r="P505" s="140"/>
      <c r="Q505" s="138"/>
      <c r="R505" s="206">
        <v>88.735232001752578</v>
      </c>
    </row>
    <row r="506" spans="1:24" s="211" customFormat="1">
      <c r="A506" s="207"/>
      <c r="B506" s="208"/>
      <c r="C506" s="209"/>
      <c r="D506" s="210"/>
      <c r="E506" s="210"/>
      <c r="F506" s="210"/>
      <c r="G506" s="209"/>
      <c r="H506" s="210"/>
      <c r="I506" s="210"/>
      <c r="J506" s="210"/>
      <c r="K506" s="209"/>
      <c r="L506" s="210"/>
      <c r="M506" s="210"/>
      <c r="N506" s="210"/>
      <c r="O506" s="209"/>
      <c r="P506" s="210"/>
      <c r="Q506" s="210"/>
      <c r="R506" s="216"/>
    </row>
    <row r="507" spans="1:24" s="14" customFormat="1">
      <c r="A507" s="13"/>
      <c r="B507" s="17"/>
      <c r="C507" s="136"/>
      <c r="E507" s="138"/>
      <c r="F507" s="74"/>
      <c r="G507" s="196"/>
      <c r="H507" s="197"/>
      <c r="I507" s="197"/>
      <c r="J507" s="197"/>
      <c r="K507" s="136"/>
      <c r="L507" s="74"/>
      <c r="M507" s="138"/>
      <c r="N507" s="74"/>
      <c r="O507" s="136"/>
      <c r="P507" s="74"/>
      <c r="Q507" s="138"/>
      <c r="R507" s="137"/>
      <c r="S507" s="13"/>
      <c r="T507" s="13"/>
      <c r="U507" s="13"/>
      <c r="V507" s="13"/>
      <c r="W507" s="13"/>
      <c r="X507" s="13"/>
    </row>
    <row r="508" spans="1:24" s="14" customFormat="1">
      <c r="A508" s="26" t="s">
        <v>110</v>
      </c>
      <c r="B508" s="18"/>
      <c r="C508" s="158" t="s">
        <v>435</v>
      </c>
      <c r="D508" s="140"/>
      <c r="E508" s="140"/>
      <c r="F508" s="180"/>
      <c r="G508" s="158"/>
      <c r="H508" s="140"/>
      <c r="I508" s="140"/>
      <c r="J508" s="180"/>
      <c r="K508" s="158"/>
      <c r="L508" s="140"/>
      <c r="M508" s="140"/>
      <c r="N508" s="180"/>
      <c r="O508" s="158"/>
      <c r="P508" s="140"/>
      <c r="Q508" s="140"/>
      <c r="R508" s="68"/>
      <c r="S508" s="13"/>
      <c r="T508" s="13"/>
      <c r="U508" s="13"/>
      <c r="V508" s="13"/>
      <c r="W508" s="13"/>
      <c r="X508" s="13"/>
    </row>
    <row r="509" spans="1:24">
      <c r="A509" s="38"/>
      <c r="B509" s="46">
        <v>1877</v>
      </c>
      <c r="C509" s="141">
        <v>2023.0957000000001</v>
      </c>
      <c r="D509" s="142">
        <v>285421.99369999999</v>
      </c>
      <c r="E509" s="143">
        <v>2064.6621</v>
      </c>
      <c r="F509" s="142">
        <v>291282.85609999998</v>
      </c>
      <c r="G509" s="141">
        <v>2071.6794</v>
      </c>
      <c r="H509" s="142">
        <v>292272.2954</v>
      </c>
      <c r="I509" s="143">
        <v>2066.7982999999999</v>
      </c>
      <c r="J509" s="142">
        <v>291584.06030000001</v>
      </c>
      <c r="K509" s="141">
        <v>2075.8033</v>
      </c>
      <c r="L509" s="142">
        <v>292853.76530000003</v>
      </c>
      <c r="M509" s="143">
        <v>2062.4582</v>
      </c>
      <c r="N509" s="142">
        <v>290972.10619999998</v>
      </c>
      <c r="O509" s="141">
        <v>2048.2586999999999</v>
      </c>
      <c r="P509" s="142">
        <v>288969.9767</v>
      </c>
      <c r="Q509" s="143">
        <v>2057.7503999999999</v>
      </c>
      <c r="R509" s="144">
        <v>290308.3064</v>
      </c>
    </row>
    <row r="510" spans="1:24">
      <c r="A510" s="38"/>
      <c r="B510" s="46">
        <v>1909</v>
      </c>
      <c r="C510" s="141">
        <v>2070.9519</v>
      </c>
      <c r="D510" s="142">
        <v>292169.71789999999</v>
      </c>
      <c r="E510" s="143">
        <v>2074.2867000000001</v>
      </c>
      <c r="F510" s="142">
        <v>292639.92470000003</v>
      </c>
      <c r="G510" s="141">
        <v>2080.1983</v>
      </c>
      <c r="H510" s="142">
        <v>293473.46029999998</v>
      </c>
      <c r="I510" s="143">
        <v>2074.9960999999998</v>
      </c>
      <c r="J510" s="142">
        <v>292739.95009999996</v>
      </c>
      <c r="K510" s="141">
        <v>2079.3699000000001</v>
      </c>
      <c r="L510" s="142">
        <v>293356.65590000001</v>
      </c>
      <c r="M510" s="143">
        <v>2068.5252999999998</v>
      </c>
      <c r="N510" s="142">
        <v>291827.5673</v>
      </c>
      <c r="O510" s="141">
        <v>2071.1774</v>
      </c>
      <c r="P510" s="142">
        <v>292201.5134</v>
      </c>
      <c r="Q510" s="143">
        <v>2062.4762000000001</v>
      </c>
      <c r="R510" s="144">
        <v>290974.64419999998</v>
      </c>
    </row>
    <row r="511" spans="1:24">
      <c r="A511" s="84" t="s">
        <v>72</v>
      </c>
      <c r="B511" s="46">
        <v>1946</v>
      </c>
      <c r="C511" s="141">
        <v>2078.6659</v>
      </c>
      <c r="D511" s="142">
        <v>293257.39189999999</v>
      </c>
      <c r="E511" s="143">
        <v>2078.6968000000002</v>
      </c>
      <c r="F511" s="142">
        <v>293261.7488</v>
      </c>
      <c r="G511" s="141">
        <v>2082.0520000000001</v>
      </c>
      <c r="H511" s="142">
        <v>293734.83199999999</v>
      </c>
      <c r="I511" s="143">
        <v>2076.2116000000001</v>
      </c>
      <c r="J511" s="142">
        <v>292911.33559999999</v>
      </c>
      <c r="K511" s="141">
        <v>2081.6055000000001</v>
      </c>
      <c r="L511" s="142">
        <v>293671.87550000002</v>
      </c>
      <c r="M511" s="143">
        <v>2072.8508000000002</v>
      </c>
      <c r="N511" s="142">
        <v>292437.46280000004</v>
      </c>
      <c r="O511" s="141">
        <v>2079.0889000000002</v>
      </c>
      <c r="P511" s="142">
        <v>293317.03490000003</v>
      </c>
      <c r="Q511" s="143">
        <v>2070.8814000000002</v>
      </c>
      <c r="R511" s="144">
        <v>292159.77740000002</v>
      </c>
    </row>
    <row r="512" spans="1:24">
      <c r="A512" s="38"/>
      <c r="B512" s="46">
        <v>1968</v>
      </c>
      <c r="C512" s="141">
        <v>2127.7098000000001</v>
      </c>
      <c r="D512" s="142">
        <v>300172.58179999999</v>
      </c>
      <c r="E512" s="143">
        <v>2136.7112999999999</v>
      </c>
      <c r="F512" s="142">
        <v>301441.79330000002</v>
      </c>
      <c r="G512" s="141">
        <v>2132.1795999999999</v>
      </c>
      <c r="H512" s="142">
        <v>300802.8236</v>
      </c>
      <c r="I512" s="143">
        <v>2135.8078999999998</v>
      </c>
      <c r="J512" s="142">
        <v>301314.41389999999</v>
      </c>
      <c r="K512" s="141">
        <v>2110.4194000000002</v>
      </c>
      <c r="L512" s="142">
        <v>297734.63540000003</v>
      </c>
      <c r="M512" s="143">
        <v>2130.415</v>
      </c>
      <c r="N512" s="142">
        <v>300554.01500000001</v>
      </c>
      <c r="O512" s="141">
        <v>2128.9117000000001</v>
      </c>
      <c r="P512" s="142">
        <v>300342.04970000003</v>
      </c>
      <c r="Q512" s="143">
        <v>2131.2424000000001</v>
      </c>
      <c r="R512" s="144">
        <v>300670.67840000003</v>
      </c>
    </row>
    <row r="513" spans="1:25">
      <c r="A513" s="90" t="s">
        <v>173</v>
      </c>
      <c r="B513" s="47">
        <v>2044</v>
      </c>
      <c r="C513" s="141">
        <v>2183.8386</v>
      </c>
      <c r="D513" s="145">
        <v>308086.7426</v>
      </c>
      <c r="E513" s="143">
        <v>2208.9081999999999</v>
      </c>
      <c r="F513" s="145">
        <v>311621.55619999999</v>
      </c>
      <c r="G513" s="141">
        <v>2184.0012000000002</v>
      </c>
      <c r="H513" s="145">
        <v>308109.6692</v>
      </c>
      <c r="I513" s="143">
        <v>2209.7172999999998</v>
      </c>
      <c r="J513" s="145">
        <v>311735.63929999998</v>
      </c>
      <c r="K513" s="141">
        <v>2168.7352999999998</v>
      </c>
      <c r="L513" s="145">
        <v>305957.17729999998</v>
      </c>
      <c r="M513" s="143">
        <v>2197.5632999999998</v>
      </c>
      <c r="N513" s="145">
        <v>310021.92529999994</v>
      </c>
      <c r="O513" s="141">
        <v>2192.0634</v>
      </c>
      <c r="P513" s="145">
        <v>309246.43939999997</v>
      </c>
      <c r="Q513" s="143">
        <v>2227.7020000000002</v>
      </c>
      <c r="R513" s="146">
        <v>314271.48200000002</v>
      </c>
    </row>
    <row r="514" spans="1:25">
      <c r="A514" s="40"/>
      <c r="B514" s="47">
        <v>2070</v>
      </c>
      <c r="C514" s="141">
        <v>2221.4639999999999</v>
      </c>
      <c r="D514" s="145">
        <v>313391.924</v>
      </c>
      <c r="E514" s="143">
        <v>2219.8004999999998</v>
      </c>
      <c r="F514" s="145">
        <v>313157.37049999996</v>
      </c>
      <c r="G514" s="141">
        <v>2221.2314999999999</v>
      </c>
      <c r="H514" s="145">
        <v>313359.14149999997</v>
      </c>
      <c r="I514" s="143">
        <v>2239.2224000000001</v>
      </c>
      <c r="J514" s="145">
        <v>315895.85840000003</v>
      </c>
      <c r="K514" s="141">
        <v>2248.0371</v>
      </c>
      <c r="L514" s="145">
        <v>317138.73109999998</v>
      </c>
      <c r="M514" s="143">
        <v>2237.8739</v>
      </c>
      <c r="N514" s="145">
        <v>315705.71990000003</v>
      </c>
      <c r="O514" s="141">
        <v>2245.2779</v>
      </c>
      <c r="P514" s="145">
        <v>316749.6839</v>
      </c>
      <c r="Q514" s="143">
        <v>2237.1824000000001</v>
      </c>
      <c r="R514" s="146">
        <v>315608.21840000001</v>
      </c>
    </row>
    <row r="515" spans="1:25">
      <c r="A515" s="24"/>
      <c r="B515" s="19"/>
      <c r="C515" s="139"/>
      <c r="D515" s="140"/>
      <c r="E515" s="140"/>
      <c r="F515" s="212"/>
      <c r="G515" s="139"/>
      <c r="H515" s="140"/>
      <c r="I515" s="140"/>
      <c r="J515" s="212"/>
      <c r="K515" s="139"/>
      <c r="L515" s="140"/>
      <c r="M515" s="140"/>
      <c r="N515" s="212"/>
      <c r="O515" s="139"/>
      <c r="P515" s="140"/>
      <c r="Q515" s="140"/>
      <c r="R515" s="147"/>
    </row>
    <row r="516" spans="1:25">
      <c r="A516" s="44" t="s">
        <v>29</v>
      </c>
      <c r="B516" s="46">
        <v>1925</v>
      </c>
      <c r="C516" s="141">
        <v>2117.6209833333337</v>
      </c>
      <c r="D516" s="148">
        <v>292755.421325</v>
      </c>
      <c r="E516" s="143">
        <v>2130.510933333333</v>
      </c>
      <c r="F516" s="148">
        <v>294656.58072500001</v>
      </c>
      <c r="G516" s="141">
        <v>2128.5570000000002</v>
      </c>
      <c r="H516" s="148">
        <v>295070.85282500001</v>
      </c>
      <c r="I516" s="143">
        <v>2133.7922666666668</v>
      </c>
      <c r="J516" s="148">
        <v>294637.43997499999</v>
      </c>
      <c r="K516" s="141">
        <v>2127.3284166666667</v>
      </c>
      <c r="L516" s="148">
        <v>294404.23302500002</v>
      </c>
      <c r="M516" s="143">
        <v>2128.2810833333333</v>
      </c>
      <c r="N516" s="148">
        <v>293947.78782500001</v>
      </c>
      <c r="O516" s="141">
        <v>2127.4630000000002</v>
      </c>
      <c r="P516" s="148">
        <v>293707.64367500006</v>
      </c>
      <c r="Q516" s="143">
        <v>2131.2058000000002</v>
      </c>
      <c r="R516" s="149">
        <v>293528.35159999999</v>
      </c>
    </row>
    <row r="517" spans="1:25">
      <c r="A517" s="7" t="s">
        <v>31</v>
      </c>
      <c r="B517" s="48"/>
      <c r="C517" s="141">
        <v>192.6209833333337</v>
      </c>
      <c r="D517" s="150">
        <v>290830.421325</v>
      </c>
      <c r="E517" s="143">
        <v>205.51093333333301</v>
      </c>
      <c r="F517" s="150">
        <v>292731.58072500001</v>
      </c>
      <c r="G517" s="141">
        <v>203.55700000000024</v>
      </c>
      <c r="H517" s="150">
        <v>293145.85282500001</v>
      </c>
      <c r="I517" s="143">
        <v>208.79226666666682</v>
      </c>
      <c r="J517" s="150">
        <v>292712.43997499999</v>
      </c>
      <c r="K517" s="141">
        <v>202.32841666666673</v>
      </c>
      <c r="L517" s="150">
        <v>292479.23302500002</v>
      </c>
      <c r="M517" s="143">
        <v>203.2810833333333</v>
      </c>
      <c r="N517" s="150">
        <v>292022.78782500001</v>
      </c>
      <c r="O517" s="141">
        <v>202.46300000000019</v>
      </c>
      <c r="P517" s="150">
        <v>291782.64367500006</v>
      </c>
      <c r="Q517" s="143">
        <v>206.20580000000018</v>
      </c>
      <c r="R517" s="151">
        <v>291603.35159999999</v>
      </c>
    </row>
    <row r="518" spans="1:25">
      <c r="A518" s="23" t="s">
        <v>30</v>
      </c>
      <c r="B518" s="47">
        <v>2057</v>
      </c>
      <c r="C518" s="141">
        <v>2202.6513</v>
      </c>
      <c r="D518" s="152">
        <v>310739.3333</v>
      </c>
      <c r="E518" s="143">
        <v>2214.3543499999996</v>
      </c>
      <c r="F518" s="152">
        <v>312389.46334999998</v>
      </c>
      <c r="G518" s="141">
        <v>2202.6163500000002</v>
      </c>
      <c r="H518" s="152">
        <v>310734.40535000002</v>
      </c>
      <c r="I518" s="143">
        <v>2224.46985</v>
      </c>
      <c r="J518" s="152">
        <v>313815.74884999997</v>
      </c>
      <c r="K518" s="141">
        <v>2208.3861999999999</v>
      </c>
      <c r="L518" s="152">
        <v>311547.95419999998</v>
      </c>
      <c r="M518" s="143">
        <v>2217.7186000000002</v>
      </c>
      <c r="N518" s="152">
        <v>312863.82259999996</v>
      </c>
      <c r="O518" s="141">
        <v>2218.67065</v>
      </c>
      <c r="P518" s="152">
        <v>312998.06164999999</v>
      </c>
      <c r="Q518" s="143">
        <v>2232.4422000000004</v>
      </c>
      <c r="R518" s="153">
        <v>314939.85019999999</v>
      </c>
    </row>
    <row r="519" spans="1:25">
      <c r="A519" s="8" t="s">
        <v>31</v>
      </c>
      <c r="B519" s="6"/>
      <c r="C519" s="154">
        <v>145.65129999999999</v>
      </c>
      <c r="D519" s="155">
        <v>308682.3333</v>
      </c>
      <c r="E519" s="156">
        <v>157.35434999999961</v>
      </c>
      <c r="F519" s="155">
        <v>310332.46334999998</v>
      </c>
      <c r="G519" s="154">
        <v>145.61635000000024</v>
      </c>
      <c r="H519" s="155">
        <v>308677.40535000002</v>
      </c>
      <c r="I519" s="156">
        <v>167.46984999999995</v>
      </c>
      <c r="J519" s="155">
        <v>311758.74884999997</v>
      </c>
      <c r="K519" s="154">
        <v>151.38619999999992</v>
      </c>
      <c r="L519" s="155">
        <v>309490.95419999998</v>
      </c>
      <c r="M519" s="156">
        <v>160.71860000000015</v>
      </c>
      <c r="N519" s="155">
        <v>310806.82259999996</v>
      </c>
      <c r="O519" s="154">
        <v>161.67065000000002</v>
      </c>
      <c r="P519" s="155">
        <v>310941.06164999999</v>
      </c>
      <c r="Q519" s="156">
        <v>175.44220000000041</v>
      </c>
      <c r="R519" s="157">
        <v>312882.85019999999</v>
      </c>
    </row>
    <row r="520" spans="1:25"/>
    <row r="521" spans="1:25" s="14" customFormat="1">
      <c r="A521" s="201" t="s">
        <v>437</v>
      </c>
      <c r="B521" s="51"/>
      <c r="C521" s="227" t="s">
        <v>438</v>
      </c>
      <c r="D521" s="228"/>
      <c r="E521" s="228"/>
      <c r="F521" s="229"/>
      <c r="G521" s="227" t="s">
        <v>439</v>
      </c>
      <c r="H521" s="228"/>
      <c r="I521" s="228"/>
      <c r="J521" s="229"/>
      <c r="K521" s="227" t="s">
        <v>440</v>
      </c>
      <c r="L521" s="228"/>
      <c r="M521" s="228"/>
      <c r="N521" s="229"/>
      <c r="O521" s="227" t="s">
        <v>441</v>
      </c>
      <c r="P521" s="228"/>
      <c r="Q521" s="228"/>
      <c r="R521" s="229"/>
      <c r="S521" s="13"/>
      <c r="T521" s="13"/>
      <c r="U521" s="13"/>
      <c r="V521" s="13"/>
      <c r="W521" s="13"/>
      <c r="X521" s="13"/>
      <c r="Y521" s="13"/>
    </row>
    <row r="522" spans="1:25" s="14" customFormat="1">
      <c r="A522" s="13"/>
      <c r="B522" s="15" t="s">
        <v>107</v>
      </c>
      <c r="C522" s="251" t="s">
        <v>417</v>
      </c>
      <c r="D522" s="252"/>
      <c r="E522" s="252" t="s">
        <v>418</v>
      </c>
      <c r="F522" s="252"/>
      <c r="G522" s="251" t="s">
        <v>417</v>
      </c>
      <c r="H522" s="252"/>
      <c r="I522" s="252" t="s">
        <v>418</v>
      </c>
      <c r="J522" s="252"/>
      <c r="K522" s="251" t="s">
        <v>417</v>
      </c>
      <c r="L522" s="252"/>
      <c r="M522" s="252" t="s">
        <v>418</v>
      </c>
      <c r="N522" s="252"/>
      <c r="O522" s="251" t="s">
        <v>417</v>
      </c>
      <c r="P522" s="252"/>
      <c r="Q522" s="252" t="s">
        <v>418</v>
      </c>
      <c r="R522" s="253"/>
      <c r="S522" s="13"/>
      <c r="T522" s="13"/>
      <c r="U522" s="13"/>
      <c r="V522" s="13"/>
      <c r="W522" s="13"/>
      <c r="X522" s="13"/>
      <c r="Y522" s="13"/>
    </row>
    <row r="523" spans="1:25" s="14" customFormat="1">
      <c r="A523" s="9"/>
      <c r="B523" s="191" t="s">
        <v>61</v>
      </c>
      <c r="C523" s="248" t="s">
        <v>419</v>
      </c>
      <c r="D523" s="224"/>
      <c r="E523" s="224" t="s">
        <v>420</v>
      </c>
      <c r="F523" s="224"/>
      <c r="G523" s="248" t="s">
        <v>419</v>
      </c>
      <c r="H523" s="224"/>
      <c r="I523" s="224" t="s">
        <v>420</v>
      </c>
      <c r="J523" s="224"/>
      <c r="K523" s="248" t="s">
        <v>419</v>
      </c>
      <c r="L523" s="224"/>
      <c r="M523" s="224" t="s">
        <v>420</v>
      </c>
      <c r="N523" s="224"/>
      <c r="O523" s="248" t="s">
        <v>419</v>
      </c>
      <c r="P523" s="224"/>
      <c r="Q523" s="224" t="s">
        <v>420</v>
      </c>
      <c r="R523" s="249"/>
      <c r="S523" s="13"/>
      <c r="T523" s="13"/>
      <c r="U523" s="13"/>
      <c r="V523" s="13"/>
      <c r="W523" s="13"/>
      <c r="X523" s="13"/>
      <c r="Y523" s="13"/>
    </row>
    <row r="524" spans="1:25" s="14" customFormat="1">
      <c r="A524" s="13" t="s">
        <v>64</v>
      </c>
      <c r="C524" s="136"/>
      <c r="D524" s="74"/>
      <c r="E524" s="74"/>
      <c r="F524" s="74"/>
      <c r="G524" s="136"/>
      <c r="H524" s="74"/>
      <c r="I524" s="74"/>
      <c r="J524" s="74"/>
      <c r="K524" s="136"/>
      <c r="L524" s="74"/>
      <c r="M524" s="74"/>
      <c r="N524" s="74"/>
      <c r="O524" s="136"/>
      <c r="P524" s="74"/>
      <c r="Q524" s="74"/>
      <c r="R524" s="137"/>
      <c r="S524" s="13"/>
      <c r="T524" s="13"/>
      <c r="U524" s="13"/>
      <c r="V524" s="13"/>
      <c r="W524" s="13"/>
      <c r="X524" s="13"/>
      <c r="Y524" s="13"/>
    </row>
    <row r="525" spans="1:25" s="14" customFormat="1" ht="16">
      <c r="A525" s="25" t="s">
        <v>442</v>
      </c>
      <c r="B525" s="16" t="s">
        <v>421</v>
      </c>
      <c r="C525" s="235" t="s">
        <v>443</v>
      </c>
      <c r="D525" s="234"/>
      <c r="E525" s="234" t="s">
        <v>444</v>
      </c>
      <c r="F525" s="234"/>
      <c r="G525" s="235" t="s">
        <v>443</v>
      </c>
      <c r="H525" s="234"/>
      <c r="I525" s="234" t="s">
        <v>446</v>
      </c>
      <c r="J525" s="234"/>
      <c r="K525" s="235" t="s">
        <v>447</v>
      </c>
      <c r="L525" s="234"/>
      <c r="M525" s="234" t="s">
        <v>445</v>
      </c>
      <c r="N525" s="234"/>
      <c r="O525" s="235" t="s">
        <v>448</v>
      </c>
      <c r="P525" s="234"/>
      <c r="Q525" s="234" t="s">
        <v>449</v>
      </c>
      <c r="R525" s="244"/>
      <c r="S525" s="13"/>
      <c r="T525" s="13"/>
      <c r="U525" s="13"/>
      <c r="V525" s="13"/>
      <c r="W525" s="13"/>
      <c r="X525" s="13"/>
    </row>
    <row r="526" spans="1:25" s="14" customFormat="1" ht="16">
      <c r="A526" s="25" t="s">
        <v>450</v>
      </c>
      <c r="B526" s="16" t="s">
        <v>421</v>
      </c>
      <c r="C526" s="235" t="s">
        <v>451</v>
      </c>
      <c r="D526" s="234"/>
      <c r="E526" s="234" t="s">
        <v>451</v>
      </c>
      <c r="F526" s="234"/>
      <c r="G526" s="235" t="s">
        <v>451</v>
      </c>
      <c r="H526" s="234"/>
      <c r="I526" s="234" t="s">
        <v>451</v>
      </c>
      <c r="J526" s="234"/>
      <c r="K526" s="235" t="s">
        <v>451</v>
      </c>
      <c r="L526" s="234"/>
      <c r="M526" s="234" t="s">
        <v>451</v>
      </c>
      <c r="N526" s="234"/>
      <c r="O526" s="235" t="s">
        <v>451</v>
      </c>
      <c r="P526" s="234"/>
      <c r="Q526" s="234">
        <v>1.17</v>
      </c>
      <c r="R526" s="244"/>
      <c r="S526" s="13"/>
      <c r="T526" s="13"/>
      <c r="U526" s="13"/>
      <c r="V526" s="13"/>
      <c r="W526" s="13"/>
      <c r="X526" s="13"/>
    </row>
    <row r="527" spans="1:25" s="14" customFormat="1">
      <c r="A527" s="25" t="s">
        <v>3</v>
      </c>
      <c r="B527" s="15"/>
      <c r="C527" s="235" t="s">
        <v>138</v>
      </c>
      <c r="D527" s="234"/>
      <c r="E527" s="234" t="s">
        <v>138</v>
      </c>
      <c r="F527" s="234"/>
      <c r="G527" s="235" t="s">
        <v>138</v>
      </c>
      <c r="H527" s="234"/>
      <c r="I527" s="234">
        <v>1.77</v>
      </c>
      <c r="J527" s="234"/>
      <c r="K527" s="235">
        <v>1.77</v>
      </c>
      <c r="L527" s="234"/>
      <c r="M527" s="234" t="s">
        <v>138</v>
      </c>
      <c r="N527" s="234"/>
      <c r="O527" s="235" t="s">
        <v>138</v>
      </c>
      <c r="P527" s="234"/>
      <c r="Q527" s="234" t="s">
        <v>138</v>
      </c>
      <c r="R527" s="244"/>
      <c r="S527" s="13"/>
      <c r="T527" s="13"/>
      <c r="U527" s="13"/>
      <c r="V527" s="13"/>
      <c r="W527" s="13"/>
      <c r="X527" s="13"/>
    </row>
    <row r="528" spans="1:25" s="14" customFormat="1">
      <c r="A528" s="25" t="s">
        <v>4</v>
      </c>
      <c r="B528" s="15"/>
      <c r="C528" s="235">
        <v>1.1499999999999999</v>
      </c>
      <c r="D528" s="234"/>
      <c r="E528" s="234">
        <v>1.1499999999999999</v>
      </c>
      <c r="F528" s="234"/>
      <c r="G528" s="235">
        <v>1.1499999999999999</v>
      </c>
      <c r="H528" s="234"/>
      <c r="I528" s="234">
        <v>1.1499999999999999</v>
      </c>
      <c r="J528" s="234"/>
      <c r="K528" s="235">
        <v>1.1499999999999999</v>
      </c>
      <c r="L528" s="234"/>
      <c r="M528" s="234">
        <v>1.1499999999999999</v>
      </c>
      <c r="N528" s="234"/>
      <c r="O528" s="235">
        <v>1.1499999999999999</v>
      </c>
      <c r="P528" s="234"/>
      <c r="Q528" s="234">
        <v>1.1499999999999999</v>
      </c>
      <c r="R528" s="244"/>
      <c r="S528" s="13"/>
      <c r="T528" s="13"/>
      <c r="U528" s="13"/>
      <c r="V528" s="13"/>
      <c r="W528" s="13"/>
      <c r="X528" s="13"/>
    </row>
    <row r="529" spans="1:24" s="14" customFormat="1">
      <c r="A529" s="25" t="s">
        <v>5</v>
      </c>
      <c r="B529" s="15"/>
      <c r="C529" s="235" t="s">
        <v>58</v>
      </c>
      <c r="D529" s="234"/>
      <c r="E529" s="234" t="s">
        <v>124</v>
      </c>
      <c r="F529" s="234"/>
      <c r="G529" s="235" t="s">
        <v>452</v>
      </c>
      <c r="H529" s="234"/>
      <c r="I529" s="234" t="s">
        <v>21</v>
      </c>
      <c r="J529" s="234"/>
      <c r="K529" s="235">
        <v>2.3199999999999998</v>
      </c>
      <c r="L529" s="234"/>
      <c r="M529" s="234" t="s">
        <v>58</v>
      </c>
      <c r="N529" s="234"/>
      <c r="O529" s="235" t="s">
        <v>452</v>
      </c>
      <c r="P529" s="234"/>
      <c r="Q529" s="234" t="s">
        <v>453</v>
      </c>
      <c r="R529" s="244"/>
      <c r="S529" s="13"/>
      <c r="T529" s="13"/>
      <c r="U529" s="13"/>
      <c r="V529" s="13"/>
      <c r="W529" s="13"/>
      <c r="X529" s="13"/>
    </row>
    <row r="530" spans="1:24" s="14" customFormat="1">
      <c r="A530" s="25" t="s">
        <v>63</v>
      </c>
      <c r="B530" s="15"/>
      <c r="C530" s="235">
        <v>2.44</v>
      </c>
      <c r="D530" s="234"/>
      <c r="E530" s="234">
        <v>2.52</v>
      </c>
      <c r="F530" s="234"/>
      <c r="G530" s="235">
        <v>2.44</v>
      </c>
      <c r="H530" s="234"/>
      <c r="I530" s="234">
        <v>2.54</v>
      </c>
      <c r="J530" s="234"/>
      <c r="K530" s="235">
        <v>2.4500000000000002</v>
      </c>
      <c r="L530" s="234"/>
      <c r="M530" s="234">
        <v>2.4500000000000002</v>
      </c>
      <c r="N530" s="234"/>
      <c r="O530" s="235">
        <v>2.44</v>
      </c>
      <c r="P530" s="234"/>
      <c r="Q530" s="234">
        <v>2.54</v>
      </c>
      <c r="R530" s="244"/>
      <c r="S530" s="13"/>
      <c r="T530" s="13"/>
      <c r="U530" s="13"/>
      <c r="V530" s="13"/>
      <c r="W530" s="13"/>
      <c r="X530" s="13"/>
    </row>
    <row r="531" spans="1:24" s="14" customFormat="1">
      <c r="A531" s="25" t="s">
        <v>62</v>
      </c>
      <c r="B531" s="15"/>
      <c r="C531" s="235">
        <v>3.19</v>
      </c>
      <c r="D531" s="234"/>
      <c r="E531" s="234">
        <v>3.21</v>
      </c>
      <c r="F531" s="234"/>
      <c r="G531" s="235">
        <v>3.2</v>
      </c>
      <c r="H531" s="234"/>
      <c r="I531" s="234">
        <v>3.21</v>
      </c>
      <c r="J531" s="234"/>
      <c r="K531" s="235">
        <v>3.19</v>
      </c>
      <c r="L531" s="234"/>
      <c r="M531" s="234">
        <v>3.2</v>
      </c>
      <c r="N531" s="234"/>
      <c r="O531" s="235">
        <v>3.2</v>
      </c>
      <c r="P531" s="234"/>
      <c r="Q531" s="234">
        <v>3.21</v>
      </c>
      <c r="R531" s="244"/>
      <c r="S531" s="13"/>
      <c r="T531" s="13"/>
      <c r="U531" s="13"/>
      <c r="V531" s="13"/>
      <c r="W531" s="13"/>
      <c r="X531" s="13"/>
    </row>
    <row r="532" spans="1:24" s="14" customFormat="1">
      <c r="A532" s="25" t="s">
        <v>78</v>
      </c>
      <c r="B532" s="15"/>
      <c r="C532" s="235">
        <v>1.83</v>
      </c>
      <c r="D532" s="234"/>
      <c r="E532" s="234">
        <v>1.84</v>
      </c>
      <c r="F532" s="234"/>
      <c r="G532" s="235">
        <v>1.84</v>
      </c>
      <c r="H532" s="234"/>
      <c r="I532" s="234" t="s">
        <v>27</v>
      </c>
      <c r="J532" s="234"/>
      <c r="K532" s="235">
        <v>1.83</v>
      </c>
      <c r="L532" s="234"/>
      <c r="M532" s="234">
        <v>1.83</v>
      </c>
      <c r="N532" s="234"/>
      <c r="O532" s="235">
        <v>1.83</v>
      </c>
      <c r="P532" s="234"/>
      <c r="Q532" s="234">
        <v>1.84</v>
      </c>
      <c r="R532" s="244"/>
      <c r="S532" s="13"/>
      <c r="T532" s="13"/>
      <c r="U532" s="13"/>
      <c r="V532" s="13"/>
      <c r="W532" s="13"/>
      <c r="X532" s="13"/>
    </row>
    <row r="533" spans="1:24" s="14" customFormat="1">
      <c r="A533" s="13"/>
      <c r="B533" s="17"/>
      <c r="C533" s="136"/>
      <c r="D533" s="74"/>
      <c r="E533" s="74"/>
      <c r="F533" s="74"/>
      <c r="G533" s="136"/>
      <c r="H533" s="74"/>
      <c r="I533" s="74"/>
      <c r="J533" s="74"/>
      <c r="K533" s="136"/>
      <c r="L533" s="74"/>
      <c r="M533" s="74"/>
      <c r="N533" s="74"/>
      <c r="O533" s="136"/>
      <c r="P533" s="74"/>
      <c r="Q533" s="74"/>
      <c r="R533" s="137"/>
      <c r="S533" s="13"/>
      <c r="T533" s="13"/>
      <c r="U533" s="13"/>
      <c r="V533" s="13"/>
      <c r="W533" s="13"/>
      <c r="X533" s="13"/>
    </row>
    <row r="534" spans="1:24" s="205" customFormat="1">
      <c r="A534" s="203" t="s">
        <v>108</v>
      </c>
      <c r="B534" s="204"/>
      <c r="C534" s="259">
        <v>-9316.7830481399997</v>
      </c>
      <c r="D534" s="260"/>
      <c r="E534" s="260">
        <v>-9316.9274743900005</v>
      </c>
      <c r="F534" s="260"/>
      <c r="G534" s="259">
        <v>-9316.8021937199992</v>
      </c>
      <c r="H534" s="260"/>
      <c r="I534" s="260">
        <v>-9316.9473376299993</v>
      </c>
      <c r="J534" s="260"/>
      <c r="K534" s="259">
        <v>-9240.3984162500001</v>
      </c>
      <c r="L534" s="260"/>
      <c r="M534" s="260">
        <v>-9240.55084756</v>
      </c>
      <c r="N534" s="260"/>
      <c r="O534" s="259">
        <v>-10151.120606</v>
      </c>
      <c r="P534" s="260"/>
      <c r="Q534" s="260">
        <v>-10151.2821532</v>
      </c>
      <c r="R534" s="261"/>
      <c r="S534" s="205" t="s">
        <v>456</v>
      </c>
    </row>
    <row r="535" spans="1:24" s="14" customFormat="1" ht="16">
      <c r="A535" s="25" t="s">
        <v>109</v>
      </c>
      <c r="B535" s="19"/>
      <c r="C535" s="238">
        <v>721.18021247955039</v>
      </c>
      <c r="D535" s="239"/>
      <c r="E535" s="239">
        <v>1043.310159991961</v>
      </c>
      <c r="F535" s="239"/>
      <c r="G535" s="238">
        <v>670.94221056078095</v>
      </c>
      <c r="H535" s="239"/>
      <c r="I535" s="239">
        <v>884.40424000145867</v>
      </c>
      <c r="J535" s="239"/>
      <c r="K535" s="238">
        <v>768.74525056011043</v>
      </c>
      <c r="L535" s="239"/>
      <c r="M535" s="239">
        <v>368.76549312041607</v>
      </c>
      <c r="N535" s="239"/>
      <c r="O535" s="238">
        <v>707.33383679878898</v>
      </c>
      <c r="P535" s="239"/>
      <c r="Q535" s="239">
        <v>283.43398400035221</v>
      </c>
      <c r="R535" s="241"/>
      <c r="S535" s="13"/>
      <c r="T535" s="13"/>
      <c r="U535" s="13"/>
      <c r="V535" s="13"/>
      <c r="W535" s="13"/>
      <c r="X535" s="13"/>
    </row>
    <row r="536" spans="1:24" s="14" customFormat="1">
      <c r="A536" s="25" t="s">
        <v>434</v>
      </c>
      <c r="B536" s="19"/>
      <c r="C536" s="196"/>
      <c r="D536" s="197"/>
      <c r="E536" s="197"/>
      <c r="F536" s="197"/>
      <c r="G536" s="238">
        <v>50.238001918769442</v>
      </c>
      <c r="H536" s="239"/>
      <c r="I536" s="239">
        <v>158.9059199905023</v>
      </c>
      <c r="J536" s="239"/>
      <c r="K536" s="196"/>
      <c r="L536" s="197"/>
      <c r="M536" s="197"/>
      <c r="N536" s="197"/>
      <c r="O536" s="198"/>
      <c r="P536" s="199"/>
      <c r="Q536" s="199"/>
      <c r="R536" s="200"/>
      <c r="S536" s="13"/>
      <c r="T536" s="13"/>
      <c r="U536" s="13"/>
      <c r="V536" s="13"/>
      <c r="W536" s="13"/>
      <c r="X536" s="13"/>
    </row>
    <row r="537" spans="1:24" s="14" customFormat="1">
      <c r="A537" s="25" t="s">
        <v>454</v>
      </c>
      <c r="B537" s="19"/>
      <c r="C537" s="238">
        <f>(C534-C502)*2623</f>
        <v>22.952587730071173</v>
      </c>
      <c r="D537" s="239"/>
      <c r="E537" s="239">
        <f t="shared" ref="E537" si="0">(E534-E502)*2623</f>
        <v>15.393914856840638</v>
      </c>
      <c r="F537" s="239"/>
      <c r="G537" s="238">
        <f t="shared" ref="G537" si="1">(G534-G502)*2623</f>
        <v>47.617364939791514</v>
      </c>
      <c r="H537" s="239"/>
      <c r="I537" s="239">
        <f t="shared" ref="I537" si="2">(I534-I502)*2623</f>
        <v>-17.857646297466999</v>
      </c>
      <c r="J537" s="239"/>
      <c r="K537" s="238">
        <f t="shared" ref="K537" si="3">(K534-K502)*2623</f>
        <v>72.591472538882954</v>
      </c>
      <c r="L537" s="239"/>
      <c r="M537" s="239">
        <f t="shared" ref="M537" si="4">(M534-M502)*2623</f>
        <v>35.933421282172276</v>
      </c>
      <c r="N537" s="239"/>
      <c r="O537" s="238">
        <f t="shared" ref="O537" si="5">(O534-O502)*2623</f>
        <v>65.503654399703009</v>
      </c>
      <c r="P537" s="239"/>
      <c r="Q537" s="239">
        <f t="shared" ref="Q537" si="6">(Q534-Q502)*2623</f>
        <v>-16.603590000424447</v>
      </c>
      <c r="R537" s="241"/>
      <c r="S537" s="13"/>
      <c r="T537" s="13"/>
      <c r="U537" s="13"/>
      <c r="V537" s="13"/>
      <c r="W537" s="13"/>
      <c r="X537" s="13"/>
    </row>
    <row r="538" spans="1:24" s="18" customFormat="1">
      <c r="A538" s="26" t="s">
        <v>455</v>
      </c>
      <c r="B538" s="19"/>
      <c r="C538" s="139"/>
      <c r="E538" s="138"/>
      <c r="F538" s="140">
        <v>50.160599997732767</v>
      </c>
      <c r="G538" s="139"/>
      <c r="I538" s="138"/>
      <c r="J538" s="140">
        <v>48.208564799686428</v>
      </c>
      <c r="K538" s="139"/>
      <c r="L538" s="140"/>
      <c r="M538" s="138"/>
      <c r="N538" s="140">
        <v>28.386836800316839</v>
      </c>
      <c r="O538" s="139"/>
      <c r="P538" s="140"/>
      <c r="Q538" s="138"/>
      <c r="R538" s="206">
        <v>3.5916160016204124</v>
      </c>
    </row>
    <row r="539" spans="1:24" s="14" customFormat="1">
      <c r="A539" s="13"/>
      <c r="B539" s="17"/>
      <c r="C539" s="136"/>
      <c r="E539" s="138"/>
      <c r="F539" s="74"/>
      <c r="G539" s="136"/>
      <c r="I539" s="138"/>
      <c r="J539" s="74"/>
      <c r="K539" s="136"/>
      <c r="L539" s="74"/>
      <c r="M539" s="138"/>
      <c r="N539" s="74"/>
      <c r="O539" s="136"/>
      <c r="P539" s="74"/>
      <c r="Q539" s="138"/>
      <c r="R539" s="137"/>
      <c r="S539" s="13"/>
      <c r="T539" s="13"/>
      <c r="U539" s="13"/>
      <c r="V539" s="13"/>
      <c r="W539" s="13"/>
      <c r="X539" s="13"/>
    </row>
    <row r="540" spans="1:24" s="14" customFormat="1">
      <c r="A540" s="26" t="s">
        <v>110</v>
      </c>
      <c r="B540" s="18"/>
      <c r="C540" s="158" t="s">
        <v>435</v>
      </c>
      <c r="D540" s="140"/>
      <c r="E540" s="140"/>
      <c r="F540" s="180"/>
      <c r="G540" s="158"/>
      <c r="H540" s="140"/>
      <c r="I540" s="140"/>
      <c r="J540" s="180"/>
      <c r="K540" s="158"/>
      <c r="L540" s="140"/>
      <c r="M540" s="140"/>
      <c r="N540" s="180"/>
      <c r="O540" s="158"/>
      <c r="P540" s="140"/>
      <c r="Q540" s="140"/>
      <c r="R540" s="68"/>
      <c r="S540" s="13"/>
      <c r="T540" s="13"/>
      <c r="U540" s="13"/>
      <c r="V540" s="13"/>
      <c r="W540" s="13"/>
      <c r="X540" s="13"/>
    </row>
    <row r="541" spans="1:24">
      <c r="A541" s="38"/>
      <c r="B541" s="46">
        <v>1877</v>
      </c>
      <c r="C541" s="141">
        <v>2065.7415000000001</v>
      </c>
      <c r="D541" s="142">
        <v>291435.0515</v>
      </c>
      <c r="E541" s="143">
        <v>2061.134</v>
      </c>
      <c r="F541" s="142">
        <v>290785.39400000003</v>
      </c>
      <c r="G541" s="141">
        <v>2065.1098000000002</v>
      </c>
      <c r="H541" s="142">
        <v>291345.98180000001</v>
      </c>
      <c r="I541" s="143">
        <v>2057.6484999999998</v>
      </c>
      <c r="J541" s="142">
        <v>290293.93849999999</v>
      </c>
      <c r="K541" s="141">
        <v>2063.5427</v>
      </c>
      <c r="L541" s="142">
        <v>291125.02069999999</v>
      </c>
      <c r="M541" s="143">
        <v>2057.1532000000002</v>
      </c>
      <c r="N541" s="142">
        <v>290224.10120000003</v>
      </c>
      <c r="O541" s="141">
        <v>2060.8175000000001</v>
      </c>
      <c r="P541" s="142">
        <v>290740.76750000002</v>
      </c>
      <c r="Q541" s="143">
        <v>2052.5971</v>
      </c>
      <c r="R541" s="144">
        <v>289581.6911</v>
      </c>
    </row>
    <row r="542" spans="1:24">
      <c r="A542" s="38"/>
      <c r="B542" s="46">
        <v>1909</v>
      </c>
      <c r="C542" s="141">
        <v>2070.973</v>
      </c>
      <c r="D542" s="142">
        <v>292172.69299999997</v>
      </c>
      <c r="E542" s="143">
        <v>2067.4104000000002</v>
      </c>
      <c r="F542" s="142">
        <v>291670.36640000006</v>
      </c>
      <c r="G542" s="141">
        <v>2072.4650000000001</v>
      </c>
      <c r="H542" s="142">
        <v>292383.065</v>
      </c>
      <c r="I542" s="143">
        <v>2064.2703999999999</v>
      </c>
      <c r="J542" s="142">
        <v>291227.62640000001</v>
      </c>
      <c r="K542" s="141">
        <v>2068.2946999999999</v>
      </c>
      <c r="L542" s="142">
        <v>291795.0527</v>
      </c>
      <c r="M542" s="143">
        <v>2059.8753999999999</v>
      </c>
      <c r="N542" s="142">
        <v>290607.9314</v>
      </c>
      <c r="O542" s="141">
        <v>2063.69</v>
      </c>
      <c r="P542" s="142">
        <v>291145.78999999998</v>
      </c>
      <c r="Q542" s="143">
        <v>2059.8506000000002</v>
      </c>
      <c r="R542" s="144">
        <v>290604.43460000004</v>
      </c>
    </row>
    <row r="543" spans="1:24">
      <c r="A543" s="84" t="s">
        <v>72</v>
      </c>
      <c r="B543" s="46">
        <v>1946</v>
      </c>
      <c r="C543" s="141">
        <v>2079.614</v>
      </c>
      <c r="D543" s="142">
        <v>293391.07400000002</v>
      </c>
      <c r="E543" s="143">
        <v>2088.1866</v>
      </c>
      <c r="F543" s="142">
        <v>294599.81060000003</v>
      </c>
      <c r="G543" s="141">
        <v>2076.9043000000001</v>
      </c>
      <c r="H543" s="142">
        <v>293009.00630000001</v>
      </c>
      <c r="I543" s="143">
        <v>2087.3939999999998</v>
      </c>
      <c r="J543" s="142">
        <v>294488.05399999995</v>
      </c>
      <c r="K543" s="141">
        <v>2076.1858000000002</v>
      </c>
      <c r="L543" s="142">
        <v>292907.69780000002</v>
      </c>
      <c r="M543" s="143">
        <v>2067.279</v>
      </c>
      <c r="N543" s="142">
        <v>291651.83899999998</v>
      </c>
      <c r="O543" s="141">
        <v>2076.7123999999999</v>
      </c>
      <c r="P543" s="142">
        <v>292981.94839999999</v>
      </c>
      <c r="Q543" s="143">
        <v>2082.8838000000001</v>
      </c>
      <c r="R543" s="144">
        <v>293852.11580000003</v>
      </c>
    </row>
    <row r="544" spans="1:24">
      <c r="A544" s="38"/>
      <c r="B544" s="46">
        <v>1968</v>
      </c>
      <c r="C544" s="141">
        <v>2146.6439999999998</v>
      </c>
      <c r="D544" s="142">
        <v>302842.30399999995</v>
      </c>
      <c r="E544" s="143">
        <v>2141.7741000000001</v>
      </c>
      <c r="F544" s="142">
        <v>302155.64809999999</v>
      </c>
      <c r="G544" s="141">
        <v>2146.0997000000002</v>
      </c>
      <c r="H544" s="142">
        <v>302765.5577</v>
      </c>
      <c r="I544" s="143">
        <v>2138.3834999999999</v>
      </c>
      <c r="J544" s="142">
        <v>301677.5735</v>
      </c>
      <c r="K544" s="141">
        <v>2142.3137999999999</v>
      </c>
      <c r="L544" s="142">
        <v>302231.74579999998</v>
      </c>
      <c r="M544" s="143">
        <v>2136.9623999999999</v>
      </c>
      <c r="N544" s="142">
        <v>301477.19839999999</v>
      </c>
      <c r="O544" s="141">
        <v>2142.3501000000001</v>
      </c>
      <c r="P544" s="142">
        <v>302236.86410000001</v>
      </c>
      <c r="Q544" s="143">
        <v>2134.1678999999999</v>
      </c>
      <c r="R544" s="144">
        <v>301083.17389999999</v>
      </c>
    </row>
    <row r="545" spans="1:38">
      <c r="A545" s="90" t="s">
        <v>173</v>
      </c>
      <c r="B545" s="47">
        <v>2044</v>
      </c>
      <c r="C545" s="141">
        <v>2220.741</v>
      </c>
      <c r="D545" s="145">
        <v>313289.98099999997</v>
      </c>
      <c r="E545" s="143">
        <v>2210.6224000000002</v>
      </c>
      <c r="F545" s="145">
        <v>311863.25840000005</v>
      </c>
      <c r="G545" s="141">
        <v>2222.1685000000002</v>
      </c>
      <c r="H545" s="145">
        <v>313491.25850000005</v>
      </c>
      <c r="I545" s="143">
        <v>2214.7291</v>
      </c>
      <c r="J545" s="145">
        <v>312442.30310000002</v>
      </c>
      <c r="K545" s="141">
        <v>2247.6432</v>
      </c>
      <c r="L545" s="145">
        <v>317083.1912</v>
      </c>
      <c r="M545" s="143">
        <v>2238.7305999999999</v>
      </c>
      <c r="N545" s="145">
        <v>315826.51459999999</v>
      </c>
      <c r="O545" s="141">
        <v>2221.5064000000002</v>
      </c>
      <c r="P545" s="145">
        <v>313397.90240000002</v>
      </c>
      <c r="Q545" s="143">
        <v>2215.5091000000002</v>
      </c>
      <c r="R545" s="146">
        <v>312552.28310000006</v>
      </c>
    </row>
    <row r="546" spans="1:38">
      <c r="A546" s="40"/>
      <c r="B546" s="47">
        <v>2070</v>
      </c>
      <c r="C546" s="141">
        <v>2296.2692000000002</v>
      </c>
      <c r="D546" s="145">
        <v>323939.4572</v>
      </c>
      <c r="E546" s="143">
        <v>2296.8991000000001</v>
      </c>
      <c r="F546" s="145">
        <v>324028.27309999999</v>
      </c>
      <c r="G546" s="141">
        <v>2298.6631000000002</v>
      </c>
      <c r="H546" s="145">
        <v>324276.99710000004</v>
      </c>
      <c r="I546" s="143">
        <v>2295.5902000000001</v>
      </c>
      <c r="J546" s="145">
        <v>323843.7182</v>
      </c>
      <c r="K546" s="141">
        <v>2289.8117999999999</v>
      </c>
      <c r="L546" s="145">
        <v>323028.96379999997</v>
      </c>
      <c r="M546" s="143">
        <v>2275.3337999999999</v>
      </c>
      <c r="N546" s="145">
        <v>320987.56579999998</v>
      </c>
      <c r="O546" s="141">
        <v>2302.1651000000002</v>
      </c>
      <c r="P546" s="145">
        <v>324770.77910000004</v>
      </c>
      <c r="Q546" s="143">
        <v>2268.2582000000002</v>
      </c>
      <c r="R546" s="146">
        <v>319989.90620000003</v>
      </c>
    </row>
    <row r="547" spans="1:38">
      <c r="A547" s="24"/>
      <c r="B547" s="19"/>
      <c r="C547" s="139"/>
      <c r="D547" s="140"/>
      <c r="E547" s="140"/>
      <c r="F547" s="212"/>
      <c r="G547" s="139"/>
      <c r="H547" s="140"/>
      <c r="I547" s="140"/>
      <c r="J547" s="212"/>
      <c r="K547" s="139"/>
      <c r="L547" s="140"/>
      <c r="M547" s="140"/>
      <c r="N547" s="212"/>
      <c r="O547" s="139"/>
      <c r="P547" s="140"/>
      <c r="Q547" s="140"/>
      <c r="R547" s="147"/>
    </row>
    <row r="548" spans="1:38">
      <c r="A548" s="44" t="s">
        <v>29</v>
      </c>
      <c r="B548" s="46">
        <v>1925</v>
      </c>
      <c r="C548" s="141">
        <v>2146.6637833333334</v>
      </c>
      <c r="D548" s="148">
        <v>294960.28062500001</v>
      </c>
      <c r="E548" s="143">
        <v>2144.337766666667</v>
      </c>
      <c r="F548" s="148">
        <v>294802.80477499997</v>
      </c>
      <c r="G548" s="141">
        <v>2146.9017333333336</v>
      </c>
      <c r="H548" s="148">
        <v>294875.90269999998</v>
      </c>
      <c r="I548" s="143">
        <v>2143.0026166666667</v>
      </c>
      <c r="J548" s="148">
        <v>294421.79809999996</v>
      </c>
      <c r="K548" s="141">
        <v>2147.9653333333331</v>
      </c>
      <c r="L548" s="148">
        <v>294514.87925</v>
      </c>
      <c r="M548" s="143">
        <v>2139.2224000000001</v>
      </c>
      <c r="N548" s="148">
        <v>293490.26749999996</v>
      </c>
      <c r="O548" s="141">
        <v>2144.54025</v>
      </c>
      <c r="P548" s="148">
        <v>294276.34250000003</v>
      </c>
      <c r="Q548" s="143">
        <v>2135.5444499999999</v>
      </c>
      <c r="R548" s="149">
        <v>293780.35385000001</v>
      </c>
    </row>
    <row r="549" spans="1:38">
      <c r="A549" s="7" t="s">
        <v>31</v>
      </c>
      <c r="B549" s="48"/>
      <c r="C549" s="141">
        <v>221.66378333333341</v>
      </c>
      <c r="D549" s="150">
        <v>293035.28062500001</v>
      </c>
      <c r="E549" s="143">
        <v>219.33776666666699</v>
      </c>
      <c r="F549" s="150">
        <v>292877.80477499997</v>
      </c>
      <c r="G549" s="141">
        <v>221.9017333333336</v>
      </c>
      <c r="H549" s="150">
        <v>292950.90269999998</v>
      </c>
      <c r="I549" s="143">
        <v>218.00261666666665</v>
      </c>
      <c r="J549" s="150">
        <v>292496.79809999996</v>
      </c>
      <c r="K549" s="141">
        <v>222.96533333333309</v>
      </c>
      <c r="L549" s="150">
        <v>292589.87925</v>
      </c>
      <c r="M549" s="143">
        <v>214.22240000000011</v>
      </c>
      <c r="N549" s="150">
        <v>291565.26749999996</v>
      </c>
      <c r="O549" s="141">
        <v>219.54025000000001</v>
      </c>
      <c r="P549" s="150">
        <v>292351.34250000003</v>
      </c>
      <c r="Q549" s="143">
        <v>210.54444999999987</v>
      </c>
      <c r="R549" s="151">
        <v>291855.35385000001</v>
      </c>
    </row>
    <row r="550" spans="1:38">
      <c r="A550" s="23" t="s">
        <v>30</v>
      </c>
      <c r="B550" s="47">
        <v>2057</v>
      </c>
      <c r="C550" s="141">
        <v>2258.5051000000003</v>
      </c>
      <c r="D550" s="152">
        <v>318614.71909999999</v>
      </c>
      <c r="E550" s="143">
        <v>2253.7607500000004</v>
      </c>
      <c r="F550" s="152">
        <v>317945.76575000002</v>
      </c>
      <c r="G550" s="141">
        <v>2260.4158000000002</v>
      </c>
      <c r="H550" s="152">
        <v>318884.12780000002</v>
      </c>
      <c r="I550" s="143">
        <v>2255.1596500000001</v>
      </c>
      <c r="J550" s="152">
        <v>318143.01065000001</v>
      </c>
      <c r="K550" s="141">
        <v>2268.7275</v>
      </c>
      <c r="L550" s="152">
        <v>320056.07750000001</v>
      </c>
      <c r="M550" s="143">
        <v>2257.0321999999996</v>
      </c>
      <c r="N550" s="152">
        <v>318407.04019999999</v>
      </c>
      <c r="O550" s="141">
        <v>2261.8357500000002</v>
      </c>
      <c r="P550" s="152">
        <v>319084.34075000003</v>
      </c>
      <c r="Q550" s="143">
        <v>2241.8836500000002</v>
      </c>
      <c r="R550" s="153">
        <v>316271.09465000004</v>
      </c>
    </row>
    <row r="551" spans="1:38">
      <c r="A551" s="8" t="s">
        <v>31</v>
      </c>
      <c r="B551" s="6"/>
      <c r="C551" s="154">
        <v>201.50510000000031</v>
      </c>
      <c r="D551" s="155">
        <v>316557.71909999999</v>
      </c>
      <c r="E551" s="156">
        <v>196.76075000000037</v>
      </c>
      <c r="F551" s="155">
        <v>315888.76575000002</v>
      </c>
      <c r="G551" s="154">
        <v>203.41580000000022</v>
      </c>
      <c r="H551" s="155">
        <v>316827.12780000002</v>
      </c>
      <c r="I551" s="156">
        <v>198.15965000000006</v>
      </c>
      <c r="J551" s="155">
        <v>316086.01065000001</v>
      </c>
      <c r="K551" s="154">
        <v>211.72749999999996</v>
      </c>
      <c r="L551" s="155">
        <v>317999.07750000001</v>
      </c>
      <c r="M551" s="156">
        <v>200.03219999999965</v>
      </c>
      <c r="N551" s="155">
        <v>316350.04019999999</v>
      </c>
      <c r="O551" s="154">
        <v>204.83575000000019</v>
      </c>
      <c r="P551" s="155">
        <v>317027.34075000003</v>
      </c>
      <c r="Q551" s="156">
        <v>184.88365000000022</v>
      </c>
      <c r="R551" s="157">
        <v>314214.09465000004</v>
      </c>
    </row>
    <row r="552" spans="1:38"/>
    <row r="553" spans="1:38" s="178" customFormat="1" ht="21">
      <c r="A553" s="182" t="s">
        <v>411</v>
      </c>
      <c r="B553" s="186"/>
      <c r="C553" s="186"/>
      <c r="D553" s="187"/>
      <c r="E553" s="177"/>
      <c r="F553" s="188"/>
      <c r="G553" s="176"/>
      <c r="H553" s="187"/>
      <c r="I553" s="189"/>
      <c r="J553" s="187"/>
      <c r="K553" s="189"/>
      <c r="L553" s="189"/>
      <c r="M553" s="189"/>
      <c r="N553" s="189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  <c r="AA553" s="173"/>
      <c r="AB553" s="173"/>
      <c r="AC553" s="173"/>
      <c r="AD553" s="173"/>
      <c r="AE553" s="173"/>
      <c r="AF553" s="173"/>
    </row>
    <row r="554" spans="1:38" s="184" customFormat="1" ht="17">
      <c r="A554" s="183" t="s">
        <v>219</v>
      </c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</row>
    <row r="555" spans="1:38" s="14" customFormat="1"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</row>
    <row r="556" spans="1:38" s="14" customFormat="1">
      <c r="A556" s="25"/>
      <c r="B556" s="51"/>
      <c r="C556" s="227" t="s">
        <v>236</v>
      </c>
      <c r="D556" s="228"/>
      <c r="E556" s="228"/>
      <c r="F556" s="228"/>
      <c r="G556" s="228"/>
      <c r="H556" s="228"/>
      <c r="I556" s="228"/>
      <c r="J556" s="229"/>
      <c r="K556" s="227" t="s">
        <v>361</v>
      </c>
      <c r="L556" s="228"/>
      <c r="M556" s="228"/>
      <c r="N556" s="228"/>
      <c r="O556" s="228"/>
      <c r="P556" s="229"/>
      <c r="Q556" s="227" t="s">
        <v>348</v>
      </c>
      <c r="R556" s="228"/>
      <c r="S556" s="228"/>
      <c r="T556" s="229"/>
      <c r="U556" s="227" t="s">
        <v>349</v>
      </c>
      <c r="V556" s="228"/>
      <c r="W556" s="228"/>
      <c r="X556" s="229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</row>
    <row r="557" spans="1:38" s="14" customFormat="1">
      <c r="A557" s="13"/>
      <c r="B557" s="15" t="s">
        <v>107</v>
      </c>
      <c r="C557" s="251" t="s">
        <v>53</v>
      </c>
      <c r="D557" s="252"/>
      <c r="E557" s="252" t="s">
        <v>53</v>
      </c>
      <c r="F557" s="253"/>
      <c r="G557" s="245" t="s">
        <v>52</v>
      </c>
      <c r="H557" s="246"/>
      <c r="I557" s="246" t="s">
        <v>52</v>
      </c>
      <c r="J557" s="247"/>
      <c r="K557" s="242" t="s">
        <v>379</v>
      </c>
      <c r="L557" s="230"/>
      <c r="M557" s="230" t="s">
        <v>380</v>
      </c>
      <c r="N557" s="230"/>
      <c r="O557" s="230" t="s">
        <v>381</v>
      </c>
      <c r="P557" s="231"/>
      <c r="Q557" s="245" t="s">
        <v>52</v>
      </c>
      <c r="R557" s="246"/>
      <c r="S557" s="246" t="s">
        <v>52</v>
      </c>
      <c r="T557" s="247"/>
      <c r="U557" s="245" t="s">
        <v>52</v>
      </c>
      <c r="V557" s="246"/>
      <c r="W557" s="246" t="s">
        <v>52</v>
      </c>
      <c r="X557" s="247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</row>
    <row r="558" spans="1:38" s="14" customFormat="1">
      <c r="A558" s="9"/>
      <c r="B558" s="97" t="s">
        <v>61</v>
      </c>
      <c r="C558" s="248" t="s">
        <v>185</v>
      </c>
      <c r="D558" s="224"/>
      <c r="E558" s="224" t="s">
        <v>186</v>
      </c>
      <c r="F558" s="249"/>
      <c r="G558" s="248" t="s">
        <v>185</v>
      </c>
      <c r="H558" s="224"/>
      <c r="I558" s="224" t="s">
        <v>186</v>
      </c>
      <c r="J558" s="249"/>
      <c r="K558" s="243" t="s">
        <v>382</v>
      </c>
      <c r="L558" s="232"/>
      <c r="M558" s="232" t="s">
        <v>383</v>
      </c>
      <c r="N558" s="232"/>
      <c r="O558" s="232" t="s">
        <v>384</v>
      </c>
      <c r="P558" s="233"/>
      <c r="Q558" s="248" t="s">
        <v>185</v>
      </c>
      <c r="R558" s="224"/>
      <c r="S558" s="224" t="s">
        <v>186</v>
      </c>
      <c r="T558" s="249"/>
      <c r="U558" s="248" t="s">
        <v>185</v>
      </c>
      <c r="V558" s="224"/>
      <c r="W558" s="224" t="s">
        <v>186</v>
      </c>
      <c r="X558" s="249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</row>
    <row r="559" spans="1:38" s="14" customFormat="1">
      <c r="A559" s="13" t="s">
        <v>64</v>
      </c>
      <c r="C559" s="136"/>
      <c r="D559" s="74"/>
      <c r="E559" s="74"/>
      <c r="F559" s="137"/>
      <c r="G559" s="136"/>
      <c r="H559" s="74"/>
      <c r="I559" s="74"/>
      <c r="J559" s="137"/>
      <c r="K559" s="74"/>
      <c r="L559" s="74"/>
      <c r="M559" s="74"/>
      <c r="N559" s="74"/>
      <c r="O559" s="74"/>
      <c r="P559" s="74"/>
      <c r="Q559" s="136"/>
      <c r="R559" s="74"/>
      <c r="S559" s="74"/>
      <c r="T559" s="137"/>
      <c r="U559" s="136"/>
      <c r="V559" s="74"/>
      <c r="W559" s="74"/>
      <c r="X559" s="137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</row>
    <row r="560" spans="1:38" s="14" customFormat="1">
      <c r="A560" s="25" t="s">
        <v>1</v>
      </c>
      <c r="B560" s="15"/>
      <c r="C560" s="235" t="s">
        <v>374</v>
      </c>
      <c r="D560" s="234"/>
      <c r="E560" s="234" t="s">
        <v>376</v>
      </c>
      <c r="F560" s="244"/>
      <c r="G560" s="235">
        <v>1.9107500000000002</v>
      </c>
      <c r="H560" s="234"/>
      <c r="I560" s="234">
        <v>1.97665</v>
      </c>
      <c r="J560" s="244"/>
      <c r="K560" s="235" t="s">
        <v>374</v>
      </c>
      <c r="L560" s="234"/>
      <c r="M560" s="234" t="s">
        <v>181</v>
      </c>
      <c r="N560" s="234"/>
      <c r="O560" s="234" t="s">
        <v>374</v>
      </c>
      <c r="P560" s="234"/>
      <c r="Q560" s="235" t="s">
        <v>374</v>
      </c>
      <c r="R560" s="234"/>
      <c r="S560" s="234">
        <v>1.9763999999999999</v>
      </c>
      <c r="T560" s="244"/>
      <c r="U560" s="235">
        <v>1.8931</v>
      </c>
      <c r="V560" s="234"/>
      <c r="W560" s="234">
        <v>1.9623499999999998</v>
      </c>
      <c r="X560" s="244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</row>
    <row r="561" spans="1:37" s="14" customFormat="1">
      <c r="A561" s="25" t="s">
        <v>2</v>
      </c>
      <c r="B561" s="15"/>
      <c r="C561" s="235">
        <v>1.17</v>
      </c>
      <c r="D561" s="234"/>
      <c r="E561" s="234" t="s">
        <v>214</v>
      </c>
      <c r="F561" s="244"/>
      <c r="G561" s="235">
        <v>1.1720000000000002</v>
      </c>
      <c r="H561" s="234"/>
      <c r="I561" s="234">
        <v>1.1656</v>
      </c>
      <c r="J561" s="244"/>
      <c r="K561" s="235" t="s">
        <v>385</v>
      </c>
      <c r="L561" s="234"/>
      <c r="M561" s="234" t="s">
        <v>385</v>
      </c>
      <c r="N561" s="234"/>
      <c r="O561" s="234" t="s">
        <v>385</v>
      </c>
      <c r="P561" s="234"/>
      <c r="Q561" s="235">
        <v>1.17</v>
      </c>
      <c r="R561" s="234"/>
      <c r="S561" s="234">
        <v>1.1659000000000002</v>
      </c>
      <c r="T561" s="244"/>
      <c r="U561" s="235">
        <v>1.1739000000000002</v>
      </c>
      <c r="V561" s="234"/>
      <c r="W561" s="234">
        <v>1.16795</v>
      </c>
      <c r="X561" s="244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</row>
    <row r="562" spans="1:37" s="14" customFormat="1">
      <c r="A562" s="25" t="s">
        <v>3</v>
      </c>
      <c r="B562" s="15"/>
      <c r="C562" s="235" t="s">
        <v>138</v>
      </c>
      <c r="D562" s="234"/>
      <c r="E562" s="234" t="s">
        <v>138</v>
      </c>
      <c r="F562" s="244"/>
      <c r="G562" s="235">
        <v>1.761325</v>
      </c>
      <c r="H562" s="234"/>
      <c r="I562" s="234">
        <v>1.7598500000000001</v>
      </c>
      <c r="J562" s="244"/>
      <c r="K562" s="235">
        <v>1.76</v>
      </c>
      <c r="L562" s="234"/>
      <c r="M562" s="234">
        <v>1.76</v>
      </c>
      <c r="N562" s="234"/>
      <c r="O562" s="234" t="s">
        <v>10</v>
      </c>
      <c r="P562" s="234"/>
      <c r="Q562" s="235">
        <v>1.76</v>
      </c>
      <c r="R562" s="234"/>
      <c r="S562" s="234">
        <v>1.760775</v>
      </c>
      <c r="T562" s="244"/>
      <c r="U562" s="235">
        <v>1.7685750000000002</v>
      </c>
      <c r="V562" s="234"/>
      <c r="W562" s="234">
        <v>1.7674999999999998</v>
      </c>
      <c r="X562" s="244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</row>
    <row r="563" spans="1:37" s="14" customFormat="1">
      <c r="A563" s="25" t="s">
        <v>4</v>
      </c>
      <c r="B563" s="15"/>
      <c r="C563" s="235" t="s">
        <v>8</v>
      </c>
      <c r="D563" s="234"/>
      <c r="E563" s="234" t="s">
        <v>8</v>
      </c>
      <c r="F563" s="244"/>
      <c r="G563" s="235">
        <v>1.1539999999999999</v>
      </c>
      <c r="H563" s="234"/>
      <c r="I563" s="234">
        <v>1.15395</v>
      </c>
      <c r="J563" s="244"/>
      <c r="K563" s="235">
        <v>1.1499999999999999</v>
      </c>
      <c r="L563" s="234"/>
      <c r="M563" s="234">
        <v>1.1499999999999999</v>
      </c>
      <c r="N563" s="234"/>
      <c r="O563" s="234" t="s">
        <v>8</v>
      </c>
      <c r="P563" s="234"/>
      <c r="Q563" s="235">
        <v>1.1499999999999999</v>
      </c>
      <c r="R563" s="234"/>
      <c r="S563" s="234">
        <v>1.1535000000000002</v>
      </c>
      <c r="T563" s="244"/>
      <c r="U563" s="235">
        <v>1.1494249999999999</v>
      </c>
      <c r="V563" s="234"/>
      <c r="W563" s="234">
        <v>1.149575</v>
      </c>
      <c r="X563" s="244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</row>
    <row r="564" spans="1:37" s="14" customFormat="1">
      <c r="A564" s="25" t="s">
        <v>5</v>
      </c>
      <c r="B564" s="15"/>
      <c r="C564" s="235" t="s">
        <v>375</v>
      </c>
      <c r="D564" s="234"/>
      <c r="E564" s="234" t="s">
        <v>377</v>
      </c>
      <c r="F564" s="244"/>
      <c r="G564" s="235">
        <v>2.315925</v>
      </c>
      <c r="H564" s="234"/>
      <c r="I564" s="234">
        <v>2.3468</v>
      </c>
      <c r="J564" s="244"/>
      <c r="K564" s="235" t="s">
        <v>378</v>
      </c>
      <c r="L564" s="234"/>
      <c r="M564" s="234" t="s">
        <v>378</v>
      </c>
      <c r="N564" s="234"/>
      <c r="O564" s="234" t="s">
        <v>386</v>
      </c>
      <c r="P564" s="234"/>
      <c r="Q564" s="235" t="s">
        <v>378</v>
      </c>
      <c r="R564" s="234"/>
      <c r="S564" s="234">
        <v>2.3452999999999999</v>
      </c>
      <c r="T564" s="244"/>
      <c r="U564" s="235">
        <v>2.3141500000000002</v>
      </c>
      <c r="V564" s="234"/>
      <c r="W564" s="234">
        <v>2.3430249999999999</v>
      </c>
      <c r="X564" s="244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</row>
    <row r="565" spans="1:37" s="14" customFormat="1">
      <c r="A565" s="25" t="s">
        <v>63</v>
      </c>
      <c r="B565" s="15"/>
      <c r="C565" s="235">
        <v>2.4900000000000002</v>
      </c>
      <c r="D565" s="234"/>
      <c r="E565" s="234">
        <v>2.48</v>
      </c>
      <c r="F565" s="244"/>
      <c r="G565" s="235">
        <v>2.4891999999999999</v>
      </c>
      <c r="H565" s="234"/>
      <c r="I565" s="234">
        <v>2.5788000000000002</v>
      </c>
      <c r="J565" s="244"/>
      <c r="K565" s="235">
        <v>2.4700000000000002</v>
      </c>
      <c r="L565" s="234"/>
      <c r="M565" s="234">
        <v>2.48</v>
      </c>
      <c r="N565" s="234"/>
      <c r="O565" s="234">
        <v>2.46</v>
      </c>
      <c r="P565" s="234"/>
      <c r="Q565" s="235">
        <v>2.4700000000000002</v>
      </c>
      <c r="R565" s="234"/>
      <c r="S565" s="234">
        <v>2.5707</v>
      </c>
      <c r="T565" s="244"/>
      <c r="U565" s="235">
        <v>2.4398</v>
      </c>
      <c r="V565" s="234"/>
      <c r="W565" s="234">
        <v>2.5503999999999998</v>
      </c>
      <c r="X565" s="244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</row>
    <row r="566" spans="1:37" s="14" customFormat="1">
      <c r="A566" s="25" t="s">
        <v>62</v>
      </c>
      <c r="B566" s="15"/>
      <c r="C566" s="235">
        <v>3.15</v>
      </c>
      <c r="D566" s="234"/>
      <c r="E566" s="234">
        <v>3.17</v>
      </c>
      <c r="F566" s="244"/>
      <c r="G566" s="235">
        <v>3.1724999999999999</v>
      </c>
      <c r="H566" s="234"/>
      <c r="I566" s="234">
        <v>3.2097000000000002</v>
      </c>
      <c r="J566" s="244"/>
      <c r="K566" s="235">
        <v>3.16</v>
      </c>
      <c r="L566" s="234"/>
      <c r="M566" s="234">
        <v>3.18</v>
      </c>
      <c r="N566" s="234"/>
      <c r="O566" s="234">
        <v>3.17</v>
      </c>
      <c r="P566" s="234"/>
      <c r="Q566" s="235">
        <v>3.17</v>
      </c>
      <c r="R566" s="234"/>
      <c r="S566" s="234">
        <v>3.2082999999999999</v>
      </c>
      <c r="T566" s="244"/>
      <c r="U566" s="235">
        <v>3.1652999999999998</v>
      </c>
      <c r="V566" s="234"/>
      <c r="W566" s="234">
        <v>3.2115</v>
      </c>
      <c r="X566" s="244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</row>
    <row r="567" spans="1:37" s="14" customFormat="1">
      <c r="A567" s="25" t="s">
        <v>78</v>
      </c>
      <c r="B567" s="15"/>
      <c r="C567" s="235">
        <v>1.85</v>
      </c>
      <c r="D567" s="234"/>
      <c r="E567" s="234">
        <v>1.85</v>
      </c>
      <c r="F567" s="244"/>
      <c r="G567" s="235">
        <v>1.8393999999999999</v>
      </c>
      <c r="H567" s="234"/>
      <c r="I567" s="234">
        <v>1.8437999999999999</v>
      </c>
      <c r="J567" s="244"/>
      <c r="K567" s="235">
        <v>1.84</v>
      </c>
      <c r="L567" s="234"/>
      <c r="M567" s="234">
        <v>1.84</v>
      </c>
      <c r="N567" s="234"/>
      <c r="O567" s="234">
        <v>1.85</v>
      </c>
      <c r="P567" s="234"/>
      <c r="Q567" s="235">
        <v>1.84</v>
      </c>
      <c r="R567" s="234"/>
      <c r="S567" s="234">
        <v>1.843</v>
      </c>
      <c r="T567" s="244"/>
      <c r="U567" s="235">
        <v>1.8337500000000002</v>
      </c>
      <c r="V567" s="234"/>
      <c r="W567" s="234">
        <v>1.83555</v>
      </c>
      <c r="X567" s="244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</row>
    <row r="568" spans="1:37" s="14" customFormat="1">
      <c r="A568" s="13"/>
      <c r="B568" s="17"/>
      <c r="C568" s="136"/>
      <c r="D568" s="74"/>
      <c r="E568" s="74"/>
      <c r="F568" s="137"/>
      <c r="G568" s="136"/>
      <c r="H568" s="74"/>
      <c r="I568" s="74"/>
      <c r="J568" s="137"/>
      <c r="K568" s="181"/>
      <c r="L568" s="181"/>
      <c r="M568" s="181"/>
      <c r="N568" s="181"/>
      <c r="O568" s="181"/>
      <c r="P568" s="74"/>
      <c r="Q568" s="136"/>
      <c r="R568" s="74"/>
      <c r="S568" s="74"/>
      <c r="T568" s="137"/>
      <c r="U568" s="136"/>
      <c r="V568" s="74"/>
      <c r="W568" s="74"/>
      <c r="X568" s="137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</row>
    <row r="569" spans="1:37" s="14" customFormat="1">
      <c r="A569" s="25" t="s">
        <v>108</v>
      </c>
      <c r="B569" s="17"/>
      <c r="C569" s="245">
        <v>-13185.5293072</v>
      </c>
      <c r="D569" s="246"/>
      <c r="E569" s="246">
        <v>-13185.513282100001</v>
      </c>
      <c r="F569" s="247"/>
      <c r="G569" s="245">
        <v>-13185.5317724</v>
      </c>
      <c r="H569" s="246"/>
      <c r="I569" s="246">
        <v>-13185.525670700001</v>
      </c>
      <c r="J569" s="247"/>
      <c r="K569" s="236">
        <v>-13185.549397500001</v>
      </c>
      <c r="L569" s="237"/>
      <c r="M569" s="237">
        <v>-13185.5415094</v>
      </c>
      <c r="N569" s="237"/>
      <c r="O569" s="237">
        <v>-13185.536969000001</v>
      </c>
      <c r="P569" s="240"/>
      <c r="Q569" s="245">
        <v>-13185.520297999999</v>
      </c>
      <c r="R569" s="246"/>
      <c r="S569" s="246">
        <v>-13185.5063371</v>
      </c>
      <c r="T569" s="247"/>
      <c r="U569" s="245">
        <v>-13474.664501200001</v>
      </c>
      <c r="V569" s="246"/>
      <c r="W569" s="246">
        <v>-13474.6470374</v>
      </c>
      <c r="X569" s="247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</row>
    <row r="570" spans="1:37" s="14" customFormat="1" ht="16">
      <c r="A570" s="25" t="s">
        <v>109</v>
      </c>
      <c r="B570" s="19"/>
      <c r="C570" s="238">
        <v>52.716947201173753</v>
      </c>
      <c r="D570" s="239"/>
      <c r="E570" s="239">
        <v>94.76680960052181</v>
      </c>
      <c r="F570" s="241"/>
      <c r="G570" s="238">
        <v>46.248262403067201</v>
      </c>
      <c r="H570" s="239"/>
      <c r="I570" s="239">
        <v>62.259123200201429</v>
      </c>
      <c r="J570" s="241"/>
      <c r="K570" s="238">
        <v>0</v>
      </c>
      <c r="L570" s="239"/>
      <c r="M570" s="239">
        <v>20.698374402243644</v>
      </c>
      <c r="N570" s="239"/>
      <c r="O570" s="239">
        <v>32.612384000443853</v>
      </c>
      <c r="P570" s="241"/>
      <c r="Q570" s="238">
        <v>76.357088003656827</v>
      </c>
      <c r="R570" s="239"/>
      <c r="S570" s="239">
        <v>112.99048960313667</v>
      </c>
      <c r="T570" s="241"/>
      <c r="U570" s="238">
        <v>0</v>
      </c>
      <c r="V570" s="239"/>
      <c r="W570" s="239">
        <v>45.825011202017777</v>
      </c>
      <c r="X570" s="241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</row>
    <row r="571" spans="1:37" s="14" customFormat="1">
      <c r="A571" s="13"/>
      <c r="B571" s="17"/>
      <c r="C571" s="136"/>
      <c r="D571" s="74"/>
      <c r="E571" s="138"/>
      <c r="F571" s="63"/>
      <c r="G571" s="136"/>
      <c r="H571" s="74"/>
      <c r="I571" s="138"/>
      <c r="J571" s="63"/>
      <c r="K571" s="138"/>
      <c r="L571" s="138"/>
      <c r="M571" s="138"/>
      <c r="N571" s="138"/>
      <c r="O571" s="138"/>
      <c r="P571" s="138"/>
      <c r="Q571" s="136"/>
      <c r="R571" s="74"/>
      <c r="S571" s="138"/>
      <c r="T571" s="63"/>
      <c r="U571" s="136"/>
      <c r="V571" s="74"/>
      <c r="W571" s="138"/>
      <c r="X571" s="6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</row>
    <row r="572" spans="1:37" s="14" customFormat="1">
      <c r="A572" s="26" t="s">
        <v>110</v>
      </c>
      <c r="B572" s="18"/>
      <c r="C572" s="139"/>
      <c r="D572" s="140"/>
      <c r="E572" s="140"/>
      <c r="F572" s="68"/>
      <c r="G572" s="139"/>
      <c r="H572" s="140"/>
      <c r="I572" s="140"/>
      <c r="J572" s="68"/>
      <c r="K572" s="180"/>
      <c r="L572" s="180"/>
      <c r="M572" s="180"/>
      <c r="N572" s="180"/>
      <c r="O572" s="180"/>
      <c r="P572" s="180"/>
      <c r="Q572" s="139"/>
      <c r="R572" s="140"/>
      <c r="S572" s="140"/>
      <c r="T572" s="68"/>
      <c r="U572" s="158" t="s">
        <v>367</v>
      </c>
      <c r="V572" s="140"/>
      <c r="W572" s="140"/>
      <c r="X572" s="68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</row>
    <row r="573" spans="1:37">
      <c r="A573" s="38"/>
      <c r="B573" s="46">
        <v>1877</v>
      </c>
      <c r="C573" s="141">
        <v>2040</v>
      </c>
      <c r="D573" s="142">
        <v>1895.1276315789473</v>
      </c>
      <c r="E573" s="143">
        <v>1995</v>
      </c>
      <c r="F573" s="142">
        <v>1855.9302631578946</v>
      </c>
      <c r="G573" s="141">
        <v>2052</v>
      </c>
      <c r="H573" s="142">
        <v>1905.5802631578947</v>
      </c>
      <c r="I573" s="143">
        <v>2051</v>
      </c>
      <c r="J573" s="144">
        <v>1904.7092105263157</v>
      </c>
      <c r="K573" s="141">
        <v>2055</v>
      </c>
      <c r="L573" s="142">
        <v>1908.1934210526315</v>
      </c>
      <c r="M573" s="143">
        <v>2054</v>
      </c>
      <c r="N573" s="142">
        <v>1907.3223684210525</v>
      </c>
      <c r="O573" s="143">
        <v>2035</v>
      </c>
      <c r="P573" s="144">
        <v>1890.7723684210525</v>
      </c>
      <c r="Q573" s="141">
        <v>2055</v>
      </c>
      <c r="R573" s="142">
        <v>1908.1934210526315</v>
      </c>
      <c r="S573" s="143">
        <v>2053</v>
      </c>
      <c r="T573" s="144">
        <v>1906.4513157894737</v>
      </c>
      <c r="U573" s="141">
        <v>2057</v>
      </c>
      <c r="V573" s="142">
        <v>1916.2445141065832</v>
      </c>
      <c r="W573" s="143">
        <v>2053</v>
      </c>
      <c r="X573" s="144">
        <v>1912.0940438871476</v>
      </c>
    </row>
    <row r="574" spans="1:37">
      <c r="A574" s="38"/>
      <c r="B574" s="46">
        <v>1909</v>
      </c>
      <c r="C574" s="141">
        <v>2066</v>
      </c>
      <c r="D574" s="142">
        <v>1917.7749999999999</v>
      </c>
      <c r="E574" s="143">
        <v>2079</v>
      </c>
      <c r="F574" s="142">
        <v>1929.0986842105262</v>
      </c>
      <c r="G574" s="141">
        <v>2064</v>
      </c>
      <c r="H574" s="142">
        <v>1916.0328947368421</v>
      </c>
      <c r="I574" s="143">
        <v>2072</v>
      </c>
      <c r="J574" s="144">
        <v>1923.0013157894737</v>
      </c>
      <c r="K574" s="141">
        <v>2062</v>
      </c>
      <c r="L574" s="142">
        <v>1914.2907894736841</v>
      </c>
      <c r="M574" s="143">
        <v>2065</v>
      </c>
      <c r="N574" s="142">
        <v>1916.9039473684211</v>
      </c>
      <c r="O574" s="143">
        <v>2074</v>
      </c>
      <c r="P574" s="144">
        <v>1924.7434210526314</v>
      </c>
      <c r="Q574" s="141">
        <v>2063</v>
      </c>
      <c r="R574" s="142">
        <v>1915.1618421052631</v>
      </c>
      <c r="S574" s="143">
        <v>2075</v>
      </c>
      <c r="T574" s="144">
        <v>1925.6144736842105</v>
      </c>
      <c r="U574" s="141">
        <v>2069</v>
      </c>
      <c r="V574" s="142">
        <v>1928.6959247648906</v>
      </c>
      <c r="W574" s="143">
        <v>2059</v>
      </c>
      <c r="X574" s="144">
        <v>1918.3197492163013</v>
      </c>
    </row>
    <row r="575" spans="1:37">
      <c r="A575" s="84" t="s">
        <v>72</v>
      </c>
      <c r="B575" s="46">
        <v>1946</v>
      </c>
      <c r="C575" s="141">
        <v>2097</v>
      </c>
      <c r="D575" s="142">
        <v>1944.7776315789474</v>
      </c>
      <c r="E575" s="143">
        <v>2092</v>
      </c>
      <c r="F575" s="142">
        <v>1940.4223684210526</v>
      </c>
      <c r="G575" s="141">
        <v>2075</v>
      </c>
      <c r="H575" s="142">
        <v>1925.6144736842105</v>
      </c>
      <c r="I575" s="143">
        <v>2083</v>
      </c>
      <c r="J575" s="144">
        <v>1932.582894736842</v>
      </c>
      <c r="K575" s="141">
        <v>2079</v>
      </c>
      <c r="L575" s="142">
        <v>1929.0986842105262</v>
      </c>
      <c r="M575" s="143">
        <v>2077</v>
      </c>
      <c r="N575" s="142">
        <v>1927.3565789473685</v>
      </c>
      <c r="O575" s="143">
        <v>2097</v>
      </c>
      <c r="P575" s="144">
        <v>1944.7776315789474</v>
      </c>
      <c r="Q575" s="141">
        <v>2079</v>
      </c>
      <c r="R575" s="142">
        <v>1929.0986842105262</v>
      </c>
      <c r="S575" s="143">
        <v>2083</v>
      </c>
      <c r="T575" s="144">
        <v>1932.582894736842</v>
      </c>
      <c r="U575" s="141">
        <v>2074</v>
      </c>
      <c r="V575" s="142">
        <v>1933.8840125391853</v>
      </c>
      <c r="W575" s="143">
        <v>2085</v>
      </c>
      <c r="X575" s="144">
        <v>1945.2978056426336</v>
      </c>
    </row>
    <row r="576" spans="1:37">
      <c r="A576" s="38"/>
      <c r="B576" s="46">
        <v>1968</v>
      </c>
      <c r="C576" s="141">
        <v>2136</v>
      </c>
      <c r="D576" s="142">
        <v>1978.7486842105263</v>
      </c>
      <c r="E576" s="143">
        <v>2139</v>
      </c>
      <c r="F576" s="142">
        <v>1981.3618421052631</v>
      </c>
      <c r="G576" s="141">
        <v>2124</v>
      </c>
      <c r="H576" s="142">
        <v>1968.296052631579</v>
      </c>
      <c r="I576" s="143">
        <v>2132</v>
      </c>
      <c r="J576" s="144">
        <v>1975.2644736842105</v>
      </c>
      <c r="K576" s="141">
        <v>2126</v>
      </c>
      <c r="L576" s="142">
        <v>1970.0381578947367</v>
      </c>
      <c r="M576" s="143">
        <v>2124</v>
      </c>
      <c r="N576" s="142">
        <v>1968.296052631579</v>
      </c>
      <c r="O576" s="143">
        <v>2127</v>
      </c>
      <c r="P576" s="144">
        <v>1970.9092105263157</v>
      </c>
      <c r="Q576" s="141">
        <v>2127</v>
      </c>
      <c r="R576" s="142">
        <v>1970.9092105263157</v>
      </c>
      <c r="S576" s="143">
        <v>2134</v>
      </c>
      <c r="T576" s="144">
        <v>1977.0065789473683</v>
      </c>
      <c r="U576" s="141">
        <v>2127</v>
      </c>
      <c r="V576" s="142">
        <v>1988.8777429467086</v>
      </c>
      <c r="W576" s="143">
        <v>2135</v>
      </c>
      <c r="X576" s="144">
        <v>1997.1786833855804</v>
      </c>
    </row>
    <row r="577" spans="1:32">
      <c r="A577" s="90" t="s">
        <v>173</v>
      </c>
      <c r="B577" s="47">
        <v>2044</v>
      </c>
      <c r="C577" s="141">
        <v>2199</v>
      </c>
      <c r="D577" s="145">
        <v>2033.625</v>
      </c>
      <c r="E577" s="143">
        <v>2250</v>
      </c>
      <c r="F577" s="145">
        <v>2078.0486842105265</v>
      </c>
      <c r="G577" s="141">
        <v>2191</v>
      </c>
      <c r="H577" s="145">
        <v>2026.6565789473684</v>
      </c>
      <c r="I577" s="143">
        <v>2255</v>
      </c>
      <c r="J577" s="146">
        <v>2082.4039473684211</v>
      </c>
      <c r="K577" s="141">
        <v>2186</v>
      </c>
      <c r="L577" s="145">
        <v>2022.3013157894736</v>
      </c>
      <c r="M577" s="143">
        <v>2186</v>
      </c>
      <c r="N577" s="145">
        <v>2022.3013157894736</v>
      </c>
      <c r="O577" s="143">
        <v>2216</v>
      </c>
      <c r="P577" s="146">
        <v>2048.4328947368422</v>
      </c>
      <c r="Q577" s="141">
        <v>2194</v>
      </c>
      <c r="R577" s="145">
        <v>2029.2697368421052</v>
      </c>
      <c r="S577" s="143">
        <v>2250</v>
      </c>
      <c r="T577" s="146">
        <v>2078.0486842105265</v>
      </c>
      <c r="U577" s="141">
        <v>2179</v>
      </c>
      <c r="V577" s="145">
        <v>2042.8338557993734</v>
      </c>
      <c r="W577" s="143">
        <v>2211</v>
      </c>
      <c r="X577" s="146">
        <v>2076.037617554859</v>
      </c>
    </row>
    <row r="578" spans="1:32">
      <c r="A578" s="40"/>
      <c r="B578" s="47">
        <v>2070</v>
      </c>
      <c r="C578" s="141">
        <v>2253</v>
      </c>
      <c r="D578" s="145">
        <v>2080.6618421052631</v>
      </c>
      <c r="E578" s="143">
        <v>2303</v>
      </c>
      <c r="F578" s="145">
        <v>2124.2144736842106</v>
      </c>
      <c r="G578" s="141">
        <v>2254</v>
      </c>
      <c r="H578" s="145">
        <v>2081.5328947368421</v>
      </c>
      <c r="I578" s="143">
        <v>2302</v>
      </c>
      <c r="J578" s="146">
        <v>2123.3434210526316</v>
      </c>
      <c r="K578" s="141">
        <v>2255</v>
      </c>
      <c r="L578" s="145">
        <v>2082.4039473684211</v>
      </c>
      <c r="M578" s="143">
        <v>2254</v>
      </c>
      <c r="N578" s="145">
        <v>2081.5328947368421</v>
      </c>
      <c r="O578" s="143">
        <v>2278</v>
      </c>
      <c r="P578" s="146">
        <v>2102.4381578947368</v>
      </c>
      <c r="Q578" s="141">
        <v>2252</v>
      </c>
      <c r="R578" s="145">
        <v>2079.7907894736845</v>
      </c>
      <c r="S578" s="143">
        <v>2299</v>
      </c>
      <c r="T578" s="146">
        <v>2120.730263157895</v>
      </c>
      <c r="U578" s="141">
        <v>2208</v>
      </c>
      <c r="V578" s="145">
        <v>2072.9247648902824</v>
      </c>
      <c r="W578" s="143">
        <v>2294</v>
      </c>
      <c r="X578" s="146">
        <v>2162.1598746081509</v>
      </c>
    </row>
    <row r="579" spans="1:32">
      <c r="A579" s="24"/>
      <c r="B579" s="19"/>
      <c r="C579" s="139"/>
      <c r="D579" s="140"/>
      <c r="E579" s="140"/>
      <c r="F579" s="140"/>
      <c r="G579" s="139"/>
      <c r="H579" s="140"/>
      <c r="I579" s="140"/>
      <c r="J579" s="147"/>
      <c r="K579" s="139"/>
      <c r="L579" s="140"/>
      <c r="M579" s="140"/>
      <c r="N579" s="140"/>
      <c r="O579" s="140"/>
      <c r="P579" s="147"/>
      <c r="Q579" s="139"/>
      <c r="R579" s="140"/>
      <c r="S579" s="140"/>
      <c r="T579" s="147"/>
      <c r="U579" s="139"/>
      <c r="V579" s="140"/>
      <c r="W579" s="140"/>
      <c r="X579" s="147"/>
    </row>
    <row r="580" spans="1:32">
      <c r="A580" s="44" t="s">
        <v>29</v>
      </c>
      <c r="B580" s="46">
        <v>1925</v>
      </c>
      <c r="C580" s="141">
        <v>2131.8333333333335</v>
      </c>
      <c r="D580" s="148">
        <v>1934.1072368421051</v>
      </c>
      <c r="E580" s="143">
        <v>2143</v>
      </c>
      <c r="F580" s="148">
        <v>1926.7032894736842</v>
      </c>
      <c r="G580" s="141">
        <v>2126.6666666666665</v>
      </c>
      <c r="H580" s="148">
        <v>1928.8809210526317</v>
      </c>
      <c r="I580" s="143">
        <v>2149.1666666666665</v>
      </c>
      <c r="J580" s="149">
        <v>1933.8894736842103</v>
      </c>
      <c r="K580" s="141">
        <v>2127.1666666666665</v>
      </c>
      <c r="L580" s="148">
        <v>1930.4052631578948</v>
      </c>
      <c r="M580" s="143">
        <v>2126.6666666666665</v>
      </c>
      <c r="N580" s="148">
        <v>1929.9697368421052</v>
      </c>
      <c r="O580" s="143">
        <v>2137.8333333333335</v>
      </c>
      <c r="P580" s="149">
        <v>1932.8006578947366</v>
      </c>
      <c r="Q580" s="141">
        <v>2128.3333333333335</v>
      </c>
      <c r="R580" s="148">
        <v>1930.8407894736843</v>
      </c>
      <c r="S580" s="143">
        <v>2149</v>
      </c>
      <c r="T580" s="149">
        <v>1935.4138157894736</v>
      </c>
      <c r="U580" s="141">
        <v>2119</v>
      </c>
      <c r="V580" s="148">
        <v>1941.9255485893418</v>
      </c>
      <c r="W580" s="143">
        <v>2139.5</v>
      </c>
      <c r="X580" s="149">
        <v>1943.2225705329156</v>
      </c>
    </row>
    <row r="581" spans="1:32">
      <c r="A581" s="7" t="s">
        <v>31</v>
      </c>
      <c r="B581" s="48"/>
      <c r="C581" s="141">
        <v>206.83333333333348</v>
      </c>
      <c r="D581" s="150">
        <v>9.1072368421050669</v>
      </c>
      <c r="E581" s="143">
        <v>218</v>
      </c>
      <c r="F581" s="150">
        <v>1.7032894736842081</v>
      </c>
      <c r="G581" s="141">
        <v>201.66666666666652</v>
      </c>
      <c r="H581" s="150">
        <v>3.8809210526317202</v>
      </c>
      <c r="I581" s="143">
        <v>224.16666666666652</v>
      </c>
      <c r="J581" s="151">
        <v>8.8894736842103157</v>
      </c>
      <c r="K581" s="141">
        <v>202.16666666666652</v>
      </c>
      <c r="L581" s="150">
        <v>5.4052631578947512</v>
      </c>
      <c r="M581" s="143">
        <v>201.66666666666652</v>
      </c>
      <c r="N581" s="150">
        <v>4.9697368421052488</v>
      </c>
      <c r="O581" s="143">
        <v>212.83333333333348</v>
      </c>
      <c r="P581" s="151">
        <v>7.8006578947365597</v>
      </c>
      <c r="Q581" s="141">
        <v>203.33333333333348</v>
      </c>
      <c r="R581" s="150">
        <v>5.8407894736842536</v>
      </c>
      <c r="S581" s="143">
        <v>224</v>
      </c>
      <c r="T581" s="151">
        <v>10.413815789473574</v>
      </c>
      <c r="U581" s="141">
        <v>194</v>
      </c>
      <c r="V581" s="150">
        <v>16.925548589341815</v>
      </c>
      <c r="W581" s="143">
        <v>214.5</v>
      </c>
      <c r="X581" s="151">
        <v>18.222570532915597</v>
      </c>
    </row>
    <row r="582" spans="1:32">
      <c r="A582" s="23" t="s">
        <v>30</v>
      </c>
      <c r="B582" s="47">
        <v>2057</v>
      </c>
      <c r="C582" s="141">
        <v>2226</v>
      </c>
      <c r="D582" s="152">
        <v>2057.1434210526313</v>
      </c>
      <c r="E582" s="143">
        <v>2276.5</v>
      </c>
      <c r="F582" s="152">
        <v>2101.1315789473683</v>
      </c>
      <c r="G582" s="141">
        <v>2222.5</v>
      </c>
      <c r="H582" s="152">
        <v>2054.0947368421052</v>
      </c>
      <c r="I582" s="143">
        <v>2278.5</v>
      </c>
      <c r="J582" s="153">
        <v>2102.8736842105263</v>
      </c>
      <c r="K582" s="141">
        <v>2220.5</v>
      </c>
      <c r="L582" s="152">
        <v>2052.3526315789472</v>
      </c>
      <c r="M582" s="143">
        <v>2220</v>
      </c>
      <c r="N582" s="152">
        <v>2051.9171052631577</v>
      </c>
      <c r="O582" s="143">
        <v>2247</v>
      </c>
      <c r="P582" s="153">
        <v>2075.4355263157895</v>
      </c>
      <c r="Q582" s="141">
        <v>2223</v>
      </c>
      <c r="R582" s="152">
        <v>2054.5302631578948</v>
      </c>
      <c r="S582" s="143">
        <v>2274.5</v>
      </c>
      <c r="T582" s="153">
        <v>2099.3894736842108</v>
      </c>
      <c r="U582" s="141">
        <v>2193.5</v>
      </c>
      <c r="V582" s="152">
        <v>2057.8793103448279</v>
      </c>
      <c r="W582" s="143">
        <v>2252.5</v>
      </c>
      <c r="X582" s="153">
        <v>2119.0987460815049</v>
      </c>
    </row>
    <row r="583" spans="1:32">
      <c r="A583" s="8" t="s">
        <v>31</v>
      </c>
      <c r="B583" s="6"/>
      <c r="C583" s="154">
        <v>169</v>
      </c>
      <c r="D583" s="155">
        <v>0.14342105263131089</v>
      </c>
      <c r="E583" s="156">
        <v>219.5</v>
      </c>
      <c r="F583" s="155">
        <v>44.131578947368325</v>
      </c>
      <c r="G583" s="154">
        <v>165.5</v>
      </c>
      <c r="H583" s="155">
        <v>-2.9052631578947512</v>
      </c>
      <c r="I583" s="156">
        <v>221.5</v>
      </c>
      <c r="J583" s="157">
        <v>45.873684210526335</v>
      </c>
      <c r="K583" s="154">
        <v>163.5</v>
      </c>
      <c r="L583" s="155">
        <v>-4.6473684210527608</v>
      </c>
      <c r="M583" s="156">
        <v>163</v>
      </c>
      <c r="N583" s="155">
        <v>-5.0828947368422632</v>
      </c>
      <c r="O583" s="156">
        <v>190</v>
      </c>
      <c r="P583" s="157">
        <v>18.435526315789502</v>
      </c>
      <c r="Q583" s="154">
        <v>166</v>
      </c>
      <c r="R583" s="155">
        <v>-2.4697368421052488</v>
      </c>
      <c r="S583" s="156">
        <v>217.5</v>
      </c>
      <c r="T583" s="157">
        <v>42.38947368421077</v>
      </c>
      <c r="U583" s="154">
        <v>136.5</v>
      </c>
      <c r="V583" s="155">
        <v>0.87931034482789983</v>
      </c>
      <c r="W583" s="156">
        <v>195.5</v>
      </c>
      <c r="X583" s="157">
        <v>62.098746081504942</v>
      </c>
    </row>
    <row r="584" spans="1:32"/>
    <row r="585" spans="1:32" s="14" customFormat="1"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</row>
    <row r="586" spans="1:32" s="14" customFormat="1">
      <c r="A586" s="25"/>
      <c r="B586" s="51"/>
      <c r="C586" s="227" t="s">
        <v>365</v>
      </c>
      <c r="D586" s="228"/>
      <c r="E586" s="228"/>
      <c r="F586" s="229"/>
      <c r="G586" s="227" t="s">
        <v>364</v>
      </c>
      <c r="H586" s="228"/>
      <c r="I586" s="228"/>
      <c r="J586" s="229"/>
      <c r="K586" s="227" t="s">
        <v>368</v>
      </c>
      <c r="L586" s="228"/>
      <c r="M586" s="228"/>
      <c r="N586" s="229"/>
      <c r="O586" s="227" t="s">
        <v>366</v>
      </c>
      <c r="P586" s="228"/>
      <c r="Q586" s="228"/>
      <c r="R586" s="229"/>
      <c r="S586" s="13"/>
      <c r="T586" s="227" t="s">
        <v>387</v>
      </c>
      <c r="U586" s="228"/>
      <c r="V586" s="228"/>
      <c r="W586" s="229"/>
      <c r="X586" s="13"/>
      <c r="Y586" s="13"/>
      <c r="Z586" s="13"/>
      <c r="AA586" s="13"/>
      <c r="AB586" s="13"/>
      <c r="AC586" s="13"/>
      <c r="AD586" s="13"/>
      <c r="AE586" s="13"/>
      <c r="AF586" s="13"/>
    </row>
    <row r="587" spans="1:32" s="14" customFormat="1">
      <c r="A587" s="13"/>
      <c r="B587" s="15" t="s">
        <v>107</v>
      </c>
      <c r="C587" s="245" t="s">
        <v>361</v>
      </c>
      <c r="D587" s="246"/>
      <c r="E587" s="246" t="s">
        <v>361</v>
      </c>
      <c r="F587" s="247"/>
      <c r="G587" s="245" t="s">
        <v>52</v>
      </c>
      <c r="H587" s="246"/>
      <c r="I587" s="246" t="s">
        <v>52</v>
      </c>
      <c r="J587" s="247"/>
      <c r="K587" s="245" t="s">
        <v>52</v>
      </c>
      <c r="L587" s="246"/>
      <c r="M587" s="246" t="s">
        <v>52</v>
      </c>
      <c r="N587" s="247"/>
      <c r="O587" s="245" t="s">
        <v>52</v>
      </c>
      <c r="P587" s="246"/>
      <c r="Q587" s="246" t="s">
        <v>52</v>
      </c>
      <c r="R587" s="247"/>
      <c r="S587" s="13"/>
      <c r="T587" s="251" t="s">
        <v>52</v>
      </c>
      <c r="U587" s="252"/>
      <c r="V587" s="246" t="s">
        <v>52</v>
      </c>
      <c r="W587" s="247"/>
      <c r="X587" s="13"/>
      <c r="Y587" s="13"/>
      <c r="Z587" s="13"/>
      <c r="AA587" s="13"/>
      <c r="AB587" s="13"/>
      <c r="AC587" s="13"/>
      <c r="AD587" s="13"/>
      <c r="AE587" s="13"/>
      <c r="AF587" s="13"/>
    </row>
    <row r="588" spans="1:32" s="14" customFormat="1">
      <c r="A588" s="9"/>
      <c r="B588" s="168" t="s">
        <v>61</v>
      </c>
      <c r="C588" s="248" t="s">
        <v>363</v>
      </c>
      <c r="D588" s="224"/>
      <c r="E588" s="224" t="s">
        <v>362</v>
      </c>
      <c r="F588" s="249"/>
      <c r="G588" s="248" t="s">
        <v>185</v>
      </c>
      <c r="H588" s="224"/>
      <c r="I588" s="224" t="s">
        <v>186</v>
      </c>
      <c r="J588" s="249"/>
      <c r="K588" s="248" t="s">
        <v>185</v>
      </c>
      <c r="L588" s="224"/>
      <c r="M588" s="224" t="s">
        <v>186</v>
      </c>
      <c r="N588" s="249"/>
      <c r="O588" s="248" t="s">
        <v>185</v>
      </c>
      <c r="P588" s="224"/>
      <c r="Q588" s="224" t="s">
        <v>186</v>
      </c>
      <c r="R588" s="249"/>
      <c r="S588" s="13"/>
      <c r="T588" s="248" t="s">
        <v>185</v>
      </c>
      <c r="U588" s="224"/>
      <c r="V588" s="224" t="s">
        <v>186</v>
      </c>
      <c r="W588" s="249"/>
      <c r="X588" s="13"/>
      <c r="Y588" s="13"/>
      <c r="Z588" s="13"/>
      <c r="AA588" s="13"/>
      <c r="AB588" s="13"/>
      <c r="AC588" s="13"/>
      <c r="AD588" s="13"/>
      <c r="AE588" s="13"/>
      <c r="AF588" s="13"/>
    </row>
    <row r="589" spans="1:32" s="14" customFormat="1">
      <c r="A589" s="13" t="s">
        <v>64</v>
      </c>
      <c r="C589" s="136"/>
      <c r="D589" s="74"/>
      <c r="E589" s="74"/>
      <c r="F589" s="137"/>
      <c r="G589" s="136"/>
      <c r="H589" s="74"/>
      <c r="I589" s="74"/>
      <c r="J589" s="137"/>
      <c r="K589" s="136"/>
      <c r="L589" s="74"/>
      <c r="M589" s="74"/>
      <c r="N589" s="137"/>
      <c r="O589" s="136"/>
      <c r="P589" s="74"/>
      <c r="Q589" s="74"/>
      <c r="R589" s="137"/>
      <c r="S589" s="13"/>
      <c r="T589" s="136"/>
      <c r="U589" s="74"/>
      <c r="V589" s="74"/>
      <c r="W589" s="137"/>
      <c r="X589" s="13"/>
      <c r="Y589" s="13"/>
      <c r="Z589" s="13"/>
      <c r="AA589" s="13"/>
      <c r="AB589" s="13"/>
      <c r="AC589" s="13"/>
      <c r="AD589" s="13"/>
      <c r="AE589" s="13"/>
      <c r="AF589" s="13"/>
    </row>
    <row r="590" spans="1:32" s="14" customFormat="1">
      <c r="A590" s="25" t="s">
        <v>1</v>
      </c>
      <c r="B590" s="15"/>
      <c r="C590" s="235">
        <v>1.9289499999999999</v>
      </c>
      <c r="D590" s="234"/>
      <c r="E590" s="234">
        <v>1.9295</v>
      </c>
      <c r="F590" s="244"/>
      <c r="G590" s="235">
        <v>1.9273500000000001</v>
      </c>
      <c r="H590" s="234"/>
      <c r="I590" s="234">
        <v>1.9316499999999999</v>
      </c>
      <c r="J590" s="244"/>
      <c r="K590" s="235">
        <v>1.9361999999999999</v>
      </c>
      <c r="L590" s="234"/>
      <c r="M590" s="234" t="s">
        <v>391</v>
      </c>
      <c r="N590" s="244"/>
      <c r="O590" s="235">
        <v>1.8951500000000001</v>
      </c>
      <c r="P590" s="234"/>
      <c r="Q590" s="234" t="s">
        <v>390</v>
      </c>
      <c r="R590" s="244"/>
      <c r="S590" s="13"/>
      <c r="T590" s="235">
        <v>1.90265</v>
      </c>
      <c r="U590" s="234"/>
      <c r="V590" s="234" t="s">
        <v>389</v>
      </c>
      <c r="W590" s="244"/>
      <c r="X590" s="13"/>
      <c r="Y590" s="13"/>
      <c r="Z590" s="13"/>
      <c r="AA590" s="13"/>
      <c r="AB590" s="13"/>
      <c r="AC590" s="13"/>
      <c r="AD590" s="13"/>
      <c r="AE590" s="13"/>
    </row>
    <row r="591" spans="1:32" s="14" customFormat="1">
      <c r="A591" s="25" t="s">
        <v>2</v>
      </c>
      <c r="B591" s="15"/>
      <c r="C591" s="235">
        <v>1.1636</v>
      </c>
      <c r="D591" s="234"/>
      <c r="E591" s="234">
        <v>1.1635</v>
      </c>
      <c r="F591" s="244"/>
      <c r="G591" s="235">
        <v>1.1642000000000001</v>
      </c>
      <c r="H591" s="234"/>
      <c r="I591" s="234">
        <v>1.16405</v>
      </c>
      <c r="J591" s="244"/>
      <c r="K591" s="235">
        <v>1.17</v>
      </c>
      <c r="L591" s="234"/>
      <c r="M591" s="234">
        <v>1.1669499999999999</v>
      </c>
      <c r="N591" s="244"/>
      <c r="O591" s="235">
        <v>1.1708000000000001</v>
      </c>
      <c r="P591" s="234"/>
      <c r="Q591" s="234">
        <v>1.16865</v>
      </c>
      <c r="R591" s="244"/>
      <c r="S591" s="13"/>
      <c r="T591" s="235">
        <v>1.1722000000000001</v>
      </c>
      <c r="U591" s="234"/>
      <c r="V591" s="234">
        <v>1.1684000000000001</v>
      </c>
      <c r="W591" s="244"/>
      <c r="X591" s="13"/>
      <c r="Y591" s="13"/>
      <c r="Z591" s="13"/>
      <c r="AA591" s="13"/>
      <c r="AB591" s="13"/>
      <c r="AC591" s="13"/>
      <c r="AD591" s="13"/>
      <c r="AE591" s="13"/>
    </row>
    <row r="592" spans="1:32" s="14" customFormat="1">
      <c r="A592" s="25" t="s">
        <v>3</v>
      </c>
      <c r="B592" s="15"/>
      <c r="C592" s="235">
        <v>1.7888999999999999</v>
      </c>
      <c r="D592" s="234"/>
      <c r="E592" s="234">
        <v>1.7887249999999999</v>
      </c>
      <c r="F592" s="244"/>
      <c r="G592" s="235">
        <v>1.7935999999999999</v>
      </c>
      <c r="H592" s="234"/>
      <c r="I592" s="234">
        <v>1.79545</v>
      </c>
      <c r="J592" s="244"/>
      <c r="K592" s="235">
        <v>1.7574000000000001</v>
      </c>
      <c r="L592" s="234"/>
      <c r="M592" s="234">
        <v>1.756875</v>
      </c>
      <c r="N592" s="244"/>
      <c r="O592" s="235">
        <v>1.7662749999999998</v>
      </c>
      <c r="P592" s="234"/>
      <c r="Q592" s="234">
        <v>1.7663249999999999</v>
      </c>
      <c r="R592" s="244"/>
      <c r="S592" s="13"/>
      <c r="T592" s="235">
        <v>1.761825</v>
      </c>
      <c r="U592" s="234"/>
      <c r="V592" s="234">
        <v>1.7595000000000001</v>
      </c>
      <c r="W592" s="244"/>
      <c r="X592" s="13"/>
      <c r="Y592" s="13"/>
      <c r="Z592" s="13"/>
      <c r="AA592" s="13"/>
      <c r="AB592" s="13"/>
      <c r="AC592" s="13"/>
      <c r="AD592" s="13"/>
      <c r="AE592" s="13"/>
    </row>
    <row r="593" spans="1:31" s="14" customFormat="1">
      <c r="A593" s="25" t="s">
        <v>4</v>
      </c>
      <c r="B593" s="15"/>
      <c r="C593" s="235">
        <v>1.145975</v>
      </c>
      <c r="D593" s="234"/>
      <c r="E593" s="234">
        <v>1.146075</v>
      </c>
      <c r="F593" s="244"/>
      <c r="G593" s="235">
        <v>1.1439249999999999</v>
      </c>
      <c r="H593" s="234"/>
      <c r="I593" s="234">
        <v>1.1433749999999998</v>
      </c>
      <c r="J593" s="244"/>
      <c r="K593" s="235">
        <v>1.1564000000000001</v>
      </c>
      <c r="L593" s="234"/>
      <c r="M593" s="234">
        <v>1.1563749999999999</v>
      </c>
      <c r="N593" s="244"/>
      <c r="O593" s="235">
        <v>1.1503000000000001</v>
      </c>
      <c r="P593" s="234"/>
      <c r="Q593" s="234">
        <v>1.150075</v>
      </c>
      <c r="R593" s="244"/>
      <c r="S593" s="13"/>
      <c r="T593" s="235">
        <v>1.15185</v>
      </c>
      <c r="U593" s="234"/>
      <c r="V593" s="234">
        <v>1.1519250000000001</v>
      </c>
      <c r="W593" s="244"/>
      <c r="X593" s="13"/>
      <c r="Y593" s="13"/>
      <c r="Z593" s="13"/>
      <c r="AA593" s="13"/>
      <c r="AB593" s="13"/>
      <c r="AC593" s="13"/>
      <c r="AD593" s="13"/>
      <c r="AE593" s="13"/>
    </row>
    <row r="594" spans="1:31" s="14" customFormat="1">
      <c r="A594" s="25" t="s">
        <v>5</v>
      </c>
      <c r="B594" s="15"/>
      <c r="C594" s="235">
        <v>2.3175750000000002</v>
      </c>
      <c r="D594" s="234"/>
      <c r="E594" s="234">
        <v>2.3181750000000001</v>
      </c>
      <c r="F594" s="244"/>
      <c r="G594" s="235">
        <v>2.3182749999999999</v>
      </c>
      <c r="H594" s="234"/>
      <c r="I594" s="234">
        <v>2.3215499999999998</v>
      </c>
      <c r="J594" s="244"/>
      <c r="K594" s="235">
        <v>2.3242249999999998</v>
      </c>
      <c r="L594" s="234"/>
      <c r="M594" s="234">
        <v>2.3468999999999998</v>
      </c>
      <c r="N594" s="244"/>
      <c r="O594" s="235">
        <v>2.3180499999999999</v>
      </c>
      <c r="P594" s="234"/>
      <c r="Q594" s="234">
        <v>2.3444500000000001</v>
      </c>
      <c r="R594" s="244"/>
      <c r="S594" s="13"/>
      <c r="T594" s="235">
        <v>2.31595</v>
      </c>
      <c r="U594" s="234"/>
      <c r="V594" s="234">
        <v>2.3314750000000002</v>
      </c>
      <c r="W594" s="244"/>
      <c r="X594" s="13"/>
      <c r="Y594" s="13"/>
      <c r="Z594" s="13"/>
      <c r="AA594" s="13"/>
      <c r="AB594" s="13"/>
      <c r="AC594" s="13"/>
      <c r="AD594" s="13"/>
      <c r="AE594" s="13"/>
    </row>
    <row r="595" spans="1:31" s="14" customFormat="1">
      <c r="A595" s="25" t="s">
        <v>63</v>
      </c>
      <c r="B595" s="15"/>
      <c r="C595" s="235">
        <v>2.5358999999999998</v>
      </c>
      <c r="D595" s="234"/>
      <c r="E595" s="234">
        <v>2.5369000000000002</v>
      </c>
      <c r="F595" s="244"/>
      <c r="G595" s="235">
        <v>2.5375999999999999</v>
      </c>
      <c r="H595" s="234"/>
      <c r="I595" s="234">
        <v>2.5474999999999999</v>
      </c>
      <c r="J595" s="244"/>
      <c r="K595" s="235">
        <v>2.5238999999999998</v>
      </c>
      <c r="L595" s="234"/>
      <c r="M595" s="234">
        <v>2.6154999999999999</v>
      </c>
      <c r="N595" s="244"/>
      <c r="O595" s="235">
        <v>2.4601000000000002</v>
      </c>
      <c r="P595" s="234"/>
      <c r="Q595" s="234">
        <v>2.5552999999999999</v>
      </c>
      <c r="R595" s="244"/>
      <c r="S595" s="13"/>
      <c r="T595" s="235">
        <v>2.4645000000000001</v>
      </c>
      <c r="U595" s="234"/>
      <c r="V595" s="234">
        <v>2.4264999999999999</v>
      </c>
      <c r="W595" s="244"/>
      <c r="X595" s="13"/>
      <c r="Y595" s="13"/>
      <c r="Z595" s="13"/>
      <c r="AA595" s="13"/>
      <c r="AB595" s="13"/>
      <c r="AC595" s="13"/>
      <c r="AD595" s="13"/>
      <c r="AE595" s="13"/>
    </row>
    <row r="596" spans="1:31" s="14" customFormat="1">
      <c r="A596" s="25" t="s">
        <v>62</v>
      </c>
      <c r="B596" s="15"/>
      <c r="C596" s="235">
        <v>3.1856</v>
      </c>
      <c r="D596" s="234"/>
      <c r="E596" s="234">
        <v>3.2252000000000001</v>
      </c>
      <c r="F596" s="244"/>
      <c r="G596" s="235">
        <v>3.2239</v>
      </c>
      <c r="H596" s="234"/>
      <c r="I596" s="234">
        <v>3.2311000000000001</v>
      </c>
      <c r="J596" s="244"/>
      <c r="K596" s="235">
        <v>3.1819000000000002</v>
      </c>
      <c r="L596" s="234"/>
      <c r="M596" s="234">
        <v>3.2143000000000002</v>
      </c>
      <c r="N596" s="244"/>
      <c r="O596" s="235">
        <v>3.1684999999999999</v>
      </c>
      <c r="P596" s="234"/>
      <c r="Q596" s="234">
        <v>3.2121</v>
      </c>
      <c r="R596" s="244"/>
      <c r="S596" s="13"/>
      <c r="T596" s="235">
        <v>3.1678999999999999</v>
      </c>
      <c r="U596" s="234"/>
      <c r="V596" s="234">
        <v>3.2006000000000001</v>
      </c>
      <c r="W596" s="244"/>
      <c r="X596" s="13"/>
      <c r="Y596" s="13"/>
      <c r="Z596" s="13"/>
      <c r="AA596" s="13"/>
      <c r="AB596" s="13"/>
      <c r="AC596" s="13"/>
      <c r="AD596" s="13"/>
      <c r="AE596" s="13"/>
    </row>
    <row r="597" spans="1:31" s="14" customFormat="1">
      <c r="A597" s="25" t="s">
        <v>78</v>
      </c>
      <c r="B597" s="15"/>
      <c r="C597" s="235">
        <v>1.8662000000000001</v>
      </c>
      <c r="D597" s="234"/>
      <c r="E597" s="234">
        <v>1.8664999999999998</v>
      </c>
      <c r="F597" s="244"/>
      <c r="G597" s="235">
        <v>1.861</v>
      </c>
      <c r="H597" s="234"/>
      <c r="I597" s="234">
        <v>1.8592</v>
      </c>
      <c r="J597" s="244"/>
      <c r="K597" s="235">
        <v>1.8429</v>
      </c>
      <c r="L597" s="234"/>
      <c r="M597" s="234">
        <v>1.8452999999999999</v>
      </c>
      <c r="N597" s="244"/>
      <c r="O597" s="235">
        <v>1.8366500000000001</v>
      </c>
      <c r="P597" s="234"/>
      <c r="Q597" s="234">
        <v>1.8372000000000002</v>
      </c>
      <c r="R597" s="244"/>
      <c r="S597" s="13"/>
      <c r="T597" s="235">
        <v>1.8421000000000001</v>
      </c>
      <c r="U597" s="234"/>
      <c r="V597" s="234">
        <v>1.841</v>
      </c>
      <c r="W597" s="244"/>
      <c r="X597" s="13"/>
      <c r="Y597" s="13"/>
      <c r="Z597" s="13"/>
      <c r="AA597" s="13"/>
      <c r="AB597" s="13"/>
      <c r="AC597" s="13"/>
      <c r="AD597" s="13"/>
      <c r="AE597" s="13"/>
    </row>
    <row r="598" spans="1:31" s="14" customFormat="1">
      <c r="A598" s="13"/>
      <c r="B598" s="17"/>
      <c r="C598" s="136"/>
      <c r="D598" s="74"/>
      <c r="E598" s="74"/>
      <c r="F598" s="137"/>
      <c r="G598" s="136"/>
      <c r="H598" s="74"/>
      <c r="I598" s="74"/>
      <c r="J598" s="137"/>
      <c r="K598" s="136"/>
      <c r="L598" s="74"/>
      <c r="M598" s="74"/>
      <c r="N598" s="137"/>
      <c r="O598" s="136"/>
      <c r="P598" s="74"/>
      <c r="Q598" s="74"/>
      <c r="R598" s="137"/>
      <c r="S598" s="13"/>
      <c r="T598" s="136"/>
      <c r="U598" s="74"/>
      <c r="V598" s="74"/>
      <c r="W598" s="137"/>
      <c r="X598" s="13"/>
      <c r="Y598" s="13"/>
      <c r="Z598" s="13"/>
      <c r="AA598" s="13"/>
      <c r="AB598" s="13"/>
      <c r="AC598" s="13"/>
      <c r="AD598" s="13"/>
      <c r="AE598" s="13"/>
    </row>
    <row r="599" spans="1:31" s="14" customFormat="1">
      <c r="A599" s="25" t="s">
        <v>108</v>
      </c>
      <c r="B599" s="17"/>
      <c r="C599" s="245">
        <v>-13185.523171299999</v>
      </c>
      <c r="D599" s="246"/>
      <c r="E599" s="246">
        <v>-13185.519791799999</v>
      </c>
      <c r="F599" s="247"/>
      <c r="G599" s="245">
        <v>-13185.574916899999</v>
      </c>
      <c r="H599" s="246"/>
      <c r="I599" s="246">
        <v>-13185.5651542</v>
      </c>
      <c r="J599" s="247"/>
      <c r="K599" s="245">
        <v>-13185.418463</v>
      </c>
      <c r="L599" s="246"/>
      <c r="M599" s="246">
        <v>-13185.4044842</v>
      </c>
      <c r="N599" s="247"/>
      <c r="O599" s="245">
        <v>-13474.812197400001</v>
      </c>
      <c r="P599" s="246"/>
      <c r="Q599" s="246">
        <v>-13474.799404699999</v>
      </c>
      <c r="R599" s="247"/>
      <c r="T599" s="245">
        <v>-13421.5255722</v>
      </c>
      <c r="U599" s="246"/>
      <c r="V599" s="246">
        <v>-13421.512775900001</v>
      </c>
      <c r="W599" s="247"/>
      <c r="X599" s="13"/>
      <c r="Y599" s="13"/>
      <c r="Z599" s="13"/>
      <c r="AA599" s="13"/>
      <c r="AB599" s="13"/>
      <c r="AC599" s="13"/>
      <c r="AD599" s="13"/>
      <c r="AE599" s="13"/>
    </row>
    <row r="600" spans="1:31" s="14" customFormat="1" ht="16">
      <c r="A600" s="25" t="s">
        <v>109</v>
      </c>
      <c r="B600" s="19"/>
      <c r="C600" s="238">
        <v>0</v>
      </c>
      <c r="D600" s="239"/>
      <c r="E600" s="239">
        <v>27.035999999498017</v>
      </c>
      <c r="F600" s="241"/>
      <c r="G600" s="238">
        <v>0</v>
      </c>
      <c r="H600" s="239"/>
      <c r="I600" s="239">
        <v>25.617324798833579</v>
      </c>
      <c r="J600" s="241"/>
      <c r="K600" s="238">
        <v>0</v>
      </c>
      <c r="L600" s="239"/>
      <c r="M600" s="239">
        <v>36.680371199152432</v>
      </c>
      <c r="N600" s="241"/>
      <c r="O600" s="238">
        <v>0</v>
      </c>
      <c r="P600" s="239"/>
      <c r="Q600" s="239">
        <v>33.56804480322171</v>
      </c>
      <c r="R600" s="241"/>
      <c r="S600" s="13"/>
      <c r="T600" s="238">
        <v>0</v>
      </c>
      <c r="U600" s="239"/>
      <c r="V600" s="239">
        <v>33.577491198782809</v>
      </c>
      <c r="W600" s="241"/>
      <c r="X600" s="13"/>
      <c r="Y600" s="13"/>
      <c r="Z600" s="13"/>
      <c r="AA600" s="13"/>
      <c r="AB600" s="13"/>
      <c r="AC600" s="13"/>
      <c r="AD600" s="13"/>
      <c r="AE600" s="13"/>
    </row>
    <row r="601" spans="1:31" s="14" customFormat="1">
      <c r="A601" s="25"/>
      <c r="B601" s="19"/>
      <c r="C601" s="171"/>
      <c r="D601" s="169"/>
      <c r="E601" s="169"/>
      <c r="F601" s="170"/>
      <c r="G601" s="171"/>
      <c r="H601" s="169"/>
      <c r="I601" s="169"/>
      <c r="J601" s="170"/>
      <c r="K601" s="171"/>
      <c r="L601" s="169"/>
      <c r="M601" s="169"/>
      <c r="N601" s="170"/>
      <c r="O601" s="171"/>
      <c r="P601" s="18">
        <v>41.266336000815507</v>
      </c>
      <c r="Q601" s="169"/>
      <c r="R601" s="18">
        <v>28.560944002063504</v>
      </c>
      <c r="S601" s="13"/>
      <c r="T601" s="136"/>
      <c r="U601" s="74"/>
      <c r="V601" s="138"/>
      <c r="W601" s="63"/>
      <c r="X601" s="13"/>
      <c r="Y601" s="13"/>
      <c r="Z601" s="13"/>
      <c r="AA601" s="13"/>
      <c r="AB601" s="13"/>
      <c r="AC601" s="13"/>
      <c r="AD601" s="13"/>
      <c r="AE601" s="13"/>
    </row>
    <row r="602" spans="1:31" s="14" customFormat="1">
      <c r="A602" s="13"/>
      <c r="B602" s="17"/>
      <c r="C602" s="136"/>
      <c r="D602" s="74"/>
      <c r="E602" s="138"/>
      <c r="F602" s="63"/>
      <c r="G602" s="136"/>
      <c r="H602" s="74"/>
      <c r="I602" s="138"/>
      <c r="J602" s="63"/>
      <c r="K602" s="136"/>
      <c r="L602" s="74"/>
      <c r="M602" s="138"/>
      <c r="N602" s="63"/>
      <c r="O602" s="136"/>
      <c r="P602" s="74"/>
      <c r="Q602" s="138"/>
      <c r="R602" s="63"/>
      <c r="S602" s="13"/>
      <c r="T602" s="139"/>
      <c r="U602" s="140"/>
      <c r="V602" s="140"/>
      <c r="W602" s="68"/>
      <c r="X602" s="13"/>
      <c r="Y602" s="13"/>
      <c r="Z602" s="13"/>
      <c r="AA602" s="13"/>
      <c r="AB602" s="13"/>
      <c r="AC602" s="13"/>
      <c r="AD602" s="13"/>
      <c r="AE602" s="13"/>
    </row>
    <row r="603" spans="1:31" s="14" customFormat="1">
      <c r="A603" s="26" t="s">
        <v>110</v>
      </c>
      <c r="B603" s="18"/>
      <c r="C603" s="158"/>
      <c r="D603" s="140"/>
      <c r="E603" s="140"/>
      <c r="F603" s="68"/>
      <c r="G603" s="158"/>
      <c r="H603" s="140"/>
      <c r="I603" s="140"/>
      <c r="J603" s="68"/>
      <c r="K603" s="158"/>
      <c r="L603" s="140"/>
      <c r="M603" s="140"/>
      <c r="N603" s="68"/>
      <c r="O603" s="158" t="s">
        <v>350</v>
      </c>
      <c r="P603" s="140"/>
      <c r="Q603" s="140"/>
      <c r="R603" s="68"/>
      <c r="S603" s="13"/>
      <c r="T603" s="139"/>
      <c r="U603" s="140"/>
      <c r="V603" s="140"/>
      <c r="W603" s="68"/>
      <c r="X603" s="13"/>
      <c r="Y603" s="13"/>
      <c r="Z603" s="13"/>
      <c r="AA603" s="13"/>
      <c r="AB603" s="13"/>
      <c r="AC603" s="13"/>
      <c r="AD603" s="13"/>
      <c r="AE603" s="13"/>
    </row>
    <row r="604" spans="1:31">
      <c r="A604" s="38"/>
      <c r="B604" s="46">
        <v>1877</v>
      </c>
      <c r="C604" s="141">
        <v>2057</v>
      </c>
      <c r="D604" s="142">
        <v>1909.9355263157895</v>
      </c>
      <c r="E604" s="143">
        <v>2056</v>
      </c>
      <c r="F604" s="144">
        <v>1909.0644736842105</v>
      </c>
      <c r="G604" s="141">
        <v>2073</v>
      </c>
      <c r="H604" s="142">
        <v>1923.8723684210527</v>
      </c>
      <c r="I604" s="143">
        <v>2072</v>
      </c>
      <c r="J604" s="144">
        <v>1923.0013157894737</v>
      </c>
      <c r="K604" s="141">
        <v>2034</v>
      </c>
      <c r="L604" s="142">
        <v>1889.9013157894738</v>
      </c>
      <c r="M604" s="143">
        <v>2034</v>
      </c>
      <c r="N604" s="144">
        <v>1889.9013157894738</v>
      </c>
      <c r="O604" s="141">
        <v>2046</v>
      </c>
      <c r="P604" s="142">
        <v>1904.8307210031348</v>
      </c>
      <c r="Q604" s="143">
        <v>2049</v>
      </c>
      <c r="R604" s="144">
        <v>1907.9435736677119</v>
      </c>
      <c r="T604" s="141">
        <v>2042</v>
      </c>
      <c r="U604" s="142">
        <v>1896.8697368421053</v>
      </c>
      <c r="V604" s="143">
        <v>2032</v>
      </c>
      <c r="W604" s="144">
        <v>1888.1592105263157</v>
      </c>
    </row>
    <row r="605" spans="1:31">
      <c r="A605" s="38"/>
      <c r="B605" s="46">
        <v>1909</v>
      </c>
      <c r="C605" s="141">
        <v>2141</v>
      </c>
      <c r="D605" s="142">
        <v>1983.1039473684211</v>
      </c>
      <c r="E605" s="143">
        <v>2141</v>
      </c>
      <c r="F605" s="144">
        <v>1983.1039473684211</v>
      </c>
      <c r="G605" s="141">
        <v>2158</v>
      </c>
      <c r="H605" s="142">
        <v>1997.9118421052631</v>
      </c>
      <c r="I605" s="143">
        <v>2158</v>
      </c>
      <c r="J605" s="144">
        <v>1997.9118421052631</v>
      </c>
      <c r="K605" s="141">
        <v>2056</v>
      </c>
      <c r="L605" s="142">
        <v>1909.0644736842105</v>
      </c>
      <c r="M605" s="143">
        <v>2057</v>
      </c>
      <c r="N605" s="144">
        <v>1909.9355263157895</v>
      </c>
      <c r="O605" s="141">
        <v>2061</v>
      </c>
      <c r="P605" s="142">
        <v>1920.3949843260189</v>
      </c>
      <c r="Q605" s="143">
        <v>2055</v>
      </c>
      <c r="R605" s="144">
        <v>1914.1692789968656</v>
      </c>
      <c r="T605" s="141">
        <v>2047</v>
      </c>
      <c r="U605" s="142">
        <v>1901.2249999999999</v>
      </c>
      <c r="V605" s="143">
        <v>2049</v>
      </c>
      <c r="W605" s="144">
        <v>1902.9671052631579</v>
      </c>
    </row>
    <row r="606" spans="1:31">
      <c r="A606" s="84" t="s">
        <v>72</v>
      </c>
      <c r="B606" s="46">
        <v>1946</v>
      </c>
      <c r="C606" s="141">
        <v>2160</v>
      </c>
      <c r="D606" s="142">
        <v>1999.6539473684211</v>
      </c>
      <c r="E606" s="143">
        <v>2159</v>
      </c>
      <c r="F606" s="144">
        <v>1998.7828947368421</v>
      </c>
      <c r="G606" s="141">
        <v>2170</v>
      </c>
      <c r="H606" s="142">
        <v>2008.3644736842105</v>
      </c>
      <c r="I606" s="143">
        <v>2175</v>
      </c>
      <c r="J606" s="144">
        <v>2012.7197368421052</v>
      </c>
      <c r="K606" s="141">
        <v>2060</v>
      </c>
      <c r="L606" s="142">
        <v>1912.5486842105263</v>
      </c>
      <c r="M606" s="143">
        <v>2071</v>
      </c>
      <c r="N606" s="144">
        <v>1922.1302631578947</v>
      </c>
      <c r="O606" s="141">
        <v>2066</v>
      </c>
      <c r="P606" s="142">
        <v>1925.5830721003135</v>
      </c>
      <c r="Q606" s="143">
        <v>2083</v>
      </c>
      <c r="R606" s="144">
        <v>1943.2225705329156</v>
      </c>
      <c r="T606" s="141">
        <v>2056</v>
      </c>
      <c r="U606" s="142">
        <v>1909.0644736842105</v>
      </c>
      <c r="V606" s="143">
        <v>2060</v>
      </c>
      <c r="W606" s="144">
        <v>1912.5486842105263</v>
      </c>
    </row>
    <row r="607" spans="1:31">
      <c r="A607" s="38"/>
      <c r="B607" s="46">
        <v>1968</v>
      </c>
      <c r="C607" s="141">
        <v>2189</v>
      </c>
      <c r="D607" s="142">
        <v>2024.9144736842104</v>
      </c>
      <c r="E607" s="143">
        <v>2188</v>
      </c>
      <c r="F607" s="144">
        <v>2024.0434210526316</v>
      </c>
      <c r="G607" s="141">
        <v>2201</v>
      </c>
      <c r="H607" s="142">
        <v>2035.3671052631578</v>
      </c>
      <c r="I607" s="143">
        <v>2203</v>
      </c>
      <c r="J607" s="144">
        <v>2037.1092105263158</v>
      </c>
      <c r="K607" s="141">
        <v>2116</v>
      </c>
      <c r="L607" s="142">
        <v>1961.3276315789474</v>
      </c>
      <c r="M607" s="143">
        <v>2120</v>
      </c>
      <c r="N607" s="144">
        <v>1964.8118421052632</v>
      </c>
      <c r="O607" s="141">
        <v>2125</v>
      </c>
      <c r="P607" s="142">
        <v>1986.802507836991</v>
      </c>
      <c r="Q607" s="143">
        <v>2132</v>
      </c>
      <c r="R607" s="144">
        <v>1994.0658307210033</v>
      </c>
      <c r="T607" s="141">
        <v>2117</v>
      </c>
      <c r="U607" s="142">
        <v>1962.1986842105264</v>
      </c>
      <c r="V607" s="143">
        <v>2128</v>
      </c>
      <c r="W607" s="144">
        <v>1971.7802631578948</v>
      </c>
    </row>
    <row r="608" spans="1:31">
      <c r="A608" s="90" t="s">
        <v>173</v>
      </c>
      <c r="B608" s="47">
        <v>2044</v>
      </c>
      <c r="C608" s="141">
        <v>2282</v>
      </c>
      <c r="D608" s="145">
        <v>2105.9223684210529</v>
      </c>
      <c r="E608" s="143">
        <v>2283</v>
      </c>
      <c r="F608" s="146">
        <v>2106.7934210526319</v>
      </c>
      <c r="G608" s="141">
        <v>2285</v>
      </c>
      <c r="H608" s="145">
        <v>2108.5355263157894</v>
      </c>
      <c r="I608" s="143">
        <v>2287</v>
      </c>
      <c r="J608" s="146">
        <v>2110.2776315789474</v>
      </c>
      <c r="K608" s="141">
        <v>2237</v>
      </c>
      <c r="L608" s="145">
        <v>2066.7249999999999</v>
      </c>
      <c r="M608" s="143">
        <v>2249</v>
      </c>
      <c r="N608" s="146">
        <v>2077.1776315789475</v>
      </c>
      <c r="O608" s="141">
        <v>2214</v>
      </c>
      <c r="P608" s="145">
        <v>2079.1504702194361</v>
      </c>
      <c r="Q608" s="143">
        <v>2210</v>
      </c>
      <c r="R608" s="146">
        <v>2075</v>
      </c>
      <c r="T608" s="141">
        <v>2191</v>
      </c>
      <c r="U608" s="145">
        <v>2026.6565789473684</v>
      </c>
      <c r="V608" s="143">
        <v>2248</v>
      </c>
      <c r="W608" s="146">
        <v>2076.3065789473685</v>
      </c>
    </row>
    <row r="609" spans="1:23">
      <c r="A609" s="40"/>
      <c r="B609" s="47">
        <v>2070</v>
      </c>
      <c r="C609" s="141">
        <v>2306</v>
      </c>
      <c r="D609" s="145">
        <v>2126.8276315789471</v>
      </c>
      <c r="E609" s="143">
        <v>2312</v>
      </c>
      <c r="F609" s="146">
        <v>2132.0539473684212</v>
      </c>
      <c r="G609" s="141">
        <v>2294</v>
      </c>
      <c r="H609" s="145">
        <v>2116.375</v>
      </c>
      <c r="I609" s="143">
        <v>2298</v>
      </c>
      <c r="J609" s="146">
        <v>2119.859210526316</v>
      </c>
      <c r="K609" s="141">
        <v>2249</v>
      </c>
      <c r="L609" s="145">
        <v>2077.1776315789475</v>
      </c>
      <c r="M609" s="143">
        <v>2290</v>
      </c>
      <c r="N609" s="146">
        <v>2112.890789473684</v>
      </c>
      <c r="O609" s="141">
        <v>2228</v>
      </c>
      <c r="P609" s="145">
        <v>2093.6771159874611</v>
      </c>
      <c r="Q609" s="143">
        <v>2280</v>
      </c>
      <c r="R609" s="146">
        <v>2147.6332288401254</v>
      </c>
      <c r="T609" s="141">
        <v>2247</v>
      </c>
      <c r="U609" s="145">
        <v>2075.4355263157895</v>
      </c>
      <c r="V609" s="143">
        <v>2288</v>
      </c>
      <c r="W609" s="146">
        <v>2111.148684210526</v>
      </c>
    </row>
    <row r="610" spans="1:23">
      <c r="A610" s="24"/>
      <c r="B610" s="19"/>
      <c r="C610" s="139"/>
      <c r="D610" s="140"/>
      <c r="E610" s="140"/>
      <c r="F610" s="147"/>
      <c r="G610" s="139"/>
      <c r="H610" s="140"/>
      <c r="I610" s="140"/>
      <c r="J610" s="147"/>
      <c r="K610" s="139"/>
      <c r="L610" s="140"/>
      <c r="M610" s="140"/>
      <c r="N610" s="147"/>
      <c r="O610" s="139"/>
      <c r="P610" s="140"/>
      <c r="Q610" s="140"/>
      <c r="R610" s="147"/>
      <c r="T610" s="139"/>
      <c r="U610" s="140"/>
      <c r="V610" s="140"/>
      <c r="W610" s="147"/>
    </row>
    <row r="611" spans="1:23">
      <c r="A611" s="44" t="s">
        <v>29</v>
      </c>
      <c r="B611" s="46">
        <v>1925</v>
      </c>
      <c r="C611" s="141">
        <v>2189.1666666666665</v>
      </c>
      <c r="D611" s="148">
        <v>1979.4019736842106</v>
      </c>
      <c r="E611" s="143">
        <v>2189.8333333333335</v>
      </c>
      <c r="F611" s="149">
        <v>1978.7486842105266</v>
      </c>
      <c r="G611" s="141">
        <v>2196.8333333333335</v>
      </c>
      <c r="H611" s="148">
        <v>1991.378947368421</v>
      </c>
      <c r="I611" s="143">
        <v>2198.8333333333335</v>
      </c>
      <c r="J611" s="149">
        <v>1992.6855263157895</v>
      </c>
      <c r="K611" s="141">
        <v>2125.3333333333335</v>
      </c>
      <c r="L611" s="148">
        <v>1918.2105263157894</v>
      </c>
      <c r="M611" s="143">
        <v>2136.8333333333335</v>
      </c>
      <c r="N611" s="149">
        <v>1921.6947368421054</v>
      </c>
      <c r="O611" s="141">
        <v>2123.3333333333335</v>
      </c>
      <c r="P611" s="148">
        <v>1934.4028213166146</v>
      </c>
      <c r="Q611" s="143">
        <v>2134.8333333333335</v>
      </c>
      <c r="R611" s="149">
        <v>1939.8503134796242</v>
      </c>
      <c r="T611" s="141">
        <v>2116.6666666666665</v>
      </c>
      <c r="U611" s="148">
        <v>1917.3394736842104</v>
      </c>
      <c r="V611" s="143">
        <v>2134.1666666666665</v>
      </c>
      <c r="W611" s="149">
        <v>1918.8638157894738</v>
      </c>
    </row>
    <row r="612" spans="1:23">
      <c r="A612" s="7" t="s">
        <v>31</v>
      </c>
      <c r="B612" s="48"/>
      <c r="C612" s="141">
        <v>264.16666666666652</v>
      </c>
      <c r="D612" s="150">
        <v>54.401973684210589</v>
      </c>
      <c r="E612" s="143">
        <v>264.83333333333348</v>
      </c>
      <c r="F612" s="151">
        <v>53.748684210526562</v>
      </c>
      <c r="G612" s="141">
        <v>271.83333333333348</v>
      </c>
      <c r="H612" s="150">
        <v>66.378947368420995</v>
      </c>
      <c r="I612" s="143">
        <v>273.83333333333348</v>
      </c>
      <c r="J612" s="151">
        <v>67.685526315789502</v>
      </c>
      <c r="K612" s="141">
        <v>200.33333333333348</v>
      </c>
      <c r="L612" s="150">
        <v>-6.789473684210634</v>
      </c>
      <c r="M612" s="143">
        <v>211.83333333333348</v>
      </c>
      <c r="N612" s="151">
        <v>-3.3052631578946148</v>
      </c>
      <c r="O612" s="141">
        <v>198.33333333333348</v>
      </c>
      <c r="P612" s="150">
        <v>9.4028213166145633</v>
      </c>
      <c r="Q612" s="143">
        <v>209.83333333333348</v>
      </c>
      <c r="R612" s="151">
        <v>14.850313479624219</v>
      </c>
      <c r="T612" s="141">
        <v>191.66666666666652</v>
      </c>
      <c r="U612" s="150">
        <v>-7.6605263157896388</v>
      </c>
      <c r="V612" s="143">
        <v>209.16666666666652</v>
      </c>
      <c r="W612" s="151">
        <v>-6.136184210526153</v>
      </c>
    </row>
    <row r="613" spans="1:23">
      <c r="A613" s="23" t="s">
        <v>30</v>
      </c>
      <c r="B613" s="47">
        <v>2057</v>
      </c>
      <c r="C613" s="141">
        <v>2294</v>
      </c>
      <c r="D613" s="152">
        <v>2116.375</v>
      </c>
      <c r="E613" s="143">
        <v>2297.5</v>
      </c>
      <c r="F613" s="153">
        <v>2119.4236842105265</v>
      </c>
      <c r="G613" s="141">
        <v>2289.5</v>
      </c>
      <c r="H613" s="152">
        <v>2112.4552631578945</v>
      </c>
      <c r="I613" s="143">
        <v>2292.5</v>
      </c>
      <c r="J613" s="153">
        <v>2115.0684210526315</v>
      </c>
      <c r="K613" s="141">
        <v>2243</v>
      </c>
      <c r="L613" s="152">
        <v>2071.9513157894735</v>
      </c>
      <c r="M613" s="143">
        <v>2269.5</v>
      </c>
      <c r="N613" s="153">
        <v>2095.0342105263157</v>
      </c>
      <c r="O613" s="141">
        <v>2221</v>
      </c>
      <c r="P613" s="152">
        <v>2086.4137931034484</v>
      </c>
      <c r="Q613" s="143">
        <v>2245</v>
      </c>
      <c r="R613" s="153">
        <v>2111.3166144200627</v>
      </c>
      <c r="T613" s="141">
        <v>2219</v>
      </c>
      <c r="U613" s="152">
        <v>2051.0460526315792</v>
      </c>
      <c r="V613" s="143">
        <v>2268</v>
      </c>
      <c r="W613" s="153">
        <v>2093.7276315789472</v>
      </c>
    </row>
    <row r="614" spans="1:23">
      <c r="A614" s="8" t="s">
        <v>31</v>
      </c>
      <c r="B614" s="6"/>
      <c r="C614" s="154">
        <v>237</v>
      </c>
      <c r="D614" s="155">
        <v>59.375</v>
      </c>
      <c r="E614" s="156">
        <v>240.5</v>
      </c>
      <c r="F614" s="157">
        <v>62.423684210526517</v>
      </c>
      <c r="G614" s="154">
        <v>232.5</v>
      </c>
      <c r="H614" s="155">
        <v>55.455263157894478</v>
      </c>
      <c r="I614" s="156">
        <v>235.5</v>
      </c>
      <c r="J614" s="157">
        <v>58.068421052631493</v>
      </c>
      <c r="K614" s="154">
        <v>186</v>
      </c>
      <c r="L614" s="155">
        <v>14.951315789473483</v>
      </c>
      <c r="M614" s="156">
        <v>212.5</v>
      </c>
      <c r="N614" s="157">
        <v>38.034210526315746</v>
      </c>
      <c r="O614" s="154">
        <v>164</v>
      </c>
      <c r="P614" s="155">
        <v>29.41379310344837</v>
      </c>
      <c r="Q614" s="156">
        <v>188</v>
      </c>
      <c r="R614" s="157">
        <v>54.316614420062706</v>
      </c>
      <c r="T614" s="154">
        <v>162</v>
      </c>
      <c r="U614" s="155">
        <v>-5.9539473684208133</v>
      </c>
      <c r="V614" s="156">
        <v>211</v>
      </c>
      <c r="W614" s="157">
        <v>36.727631578947239</v>
      </c>
    </row>
    <row r="615" spans="1:23"/>
    <row r="616" spans="1:23" hidden="1"/>
    <row r="617" spans="1:23" hidden="1"/>
    <row r="618" spans="1:23" hidden="1"/>
    <row r="619" spans="1:23" hidden="1"/>
    <row r="620" spans="1:23" hidden="1"/>
    <row r="621" spans="1:23" hidden="1"/>
    <row r="622" spans="1:23" hidden="1"/>
    <row r="623" spans="1:23" hidden="1"/>
    <row r="624" spans="1:23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</sheetData>
  <mergeCells count="960">
    <mergeCell ref="C214:D214"/>
    <mergeCell ref="G214:H214"/>
    <mergeCell ref="C215:D215"/>
    <mergeCell ref="G215:H215"/>
    <mergeCell ref="C216:D216"/>
    <mergeCell ref="G216:H216"/>
    <mergeCell ref="C217:D217"/>
    <mergeCell ref="G217:H217"/>
    <mergeCell ref="O535:P535"/>
    <mergeCell ref="Q535:R535"/>
    <mergeCell ref="G536:H536"/>
    <mergeCell ref="I536:J536"/>
    <mergeCell ref="C537:D537"/>
    <mergeCell ref="E537:F537"/>
    <mergeCell ref="G537:H537"/>
    <mergeCell ref="I537:J537"/>
    <mergeCell ref="K537:L537"/>
    <mergeCell ref="M537:N537"/>
    <mergeCell ref="O537:P537"/>
    <mergeCell ref="Q537:R537"/>
    <mergeCell ref="C535:D535"/>
    <mergeCell ref="E535:F535"/>
    <mergeCell ref="G535:H535"/>
    <mergeCell ref="I535:J535"/>
    <mergeCell ref="K535:L535"/>
    <mergeCell ref="M535:N535"/>
    <mergeCell ref="Q532:R532"/>
    <mergeCell ref="C534:D534"/>
    <mergeCell ref="E534:F534"/>
    <mergeCell ref="G534:H534"/>
    <mergeCell ref="I534:J534"/>
    <mergeCell ref="K534:L534"/>
    <mergeCell ref="M534:N534"/>
    <mergeCell ref="O534:P534"/>
    <mergeCell ref="Q534:R534"/>
    <mergeCell ref="C532:D532"/>
    <mergeCell ref="E532:F532"/>
    <mergeCell ref="G532:H532"/>
    <mergeCell ref="I532:J532"/>
    <mergeCell ref="K532:L532"/>
    <mergeCell ref="M532:N532"/>
    <mergeCell ref="O532:P532"/>
    <mergeCell ref="O530:P530"/>
    <mergeCell ref="Q530:R530"/>
    <mergeCell ref="C531:D531"/>
    <mergeCell ref="E531:F531"/>
    <mergeCell ref="G531:H531"/>
    <mergeCell ref="I531:J531"/>
    <mergeCell ref="K531:L531"/>
    <mergeCell ref="M531:N531"/>
    <mergeCell ref="O531:P531"/>
    <mergeCell ref="Q531:R531"/>
    <mergeCell ref="C530:D530"/>
    <mergeCell ref="E530:F530"/>
    <mergeCell ref="G530:H530"/>
    <mergeCell ref="I530:J530"/>
    <mergeCell ref="K530:L530"/>
    <mergeCell ref="M530:N530"/>
    <mergeCell ref="O528:P528"/>
    <mergeCell ref="Q528:R528"/>
    <mergeCell ref="C529:D529"/>
    <mergeCell ref="E529:F529"/>
    <mergeCell ref="G529:H529"/>
    <mergeCell ref="I529:J529"/>
    <mergeCell ref="K529:L529"/>
    <mergeCell ref="M529:N529"/>
    <mergeCell ref="O529:P529"/>
    <mergeCell ref="Q529:R529"/>
    <mergeCell ref="C528:D528"/>
    <mergeCell ref="E528:F528"/>
    <mergeCell ref="G528:H528"/>
    <mergeCell ref="I528:J528"/>
    <mergeCell ref="K528:L528"/>
    <mergeCell ref="M528:N528"/>
    <mergeCell ref="O526:P526"/>
    <mergeCell ref="Q526:R526"/>
    <mergeCell ref="C527:D527"/>
    <mergeCell ref="E527:F527"/>
    <mergeCell ref="G527:H527"/>
    <mergeCell ref="I527:J527"/>
    <mergeCell ref="K527:L527"/>
    <mergeCell ref="M527:N527"/>
    <mergeCell ref="O527:P527"/>
    <mergeCell ref="Q527:R527"/>
    <mergeCell ref="C526:D526"/>
    <mergeCell ref="E526:F526"/>
    <mergeCell ref="G526:H526"/>
    <mergeCell ref="I526:J526"/>
    <mergeCell ref="K526:L526"/>
    <mergeCell ref="M526:N526"/>
    <mergeCell ref="O523:P523"/>
    <mergeCell ref="Q523:R523"/>
    <mergeCell ref="C525:D525"/>
    <mergeCell ref="E525:F525"/>
    <mergeCell ref="G525:H525"/>
    <mergeCell ref="I525:J525"/>
    <mergeCell ref="K525:L525"/>
    <mergeCell ref="M525:N525"/>
    <mergeCell ref="O525:P525"/>
    <mergeCell ref="Q525:R525"/>
    <mergeCell ref="C523:D523"/>
    <mergeCell ref="E523:F523"/>
    <mergeCell ref="G523:H523"/>
    <mergeCell ref="I523:J523"/>
    <mergeCell ref="K523:L523"/>
    <mergeCell ref="M523:N523"/>
    <mergeCell ref="C522:D522"/>
    <mergeCell ref="E522:F522"/>
    <mergeCell ref="G522:H522"/>
    <mergeCell ref="I522:J522"/>
    <mergeCell ref="K522:L522"/>
    <mergeCell ref="M522:N522"/>
    <mergeCell ref="O522:P522"/>
    <mergeCell ref="Q522:R522"/>
    <mergeCell ref="G504:H504"/>
    <mergeCell ref="I504:J504"/>
    <mergeCell ref="O502:P502"/>
    <mergeCell ref="Q502:R502"/>
    <mergeCell ref="C503:D503"/>
    <mergeCell ref="E503:F503"/>
    <mergeCell ref="G503:H503"/>
    <mergeCell ref="I503:J503"/>
    <mergeCell ref="K503:L503"/>
    <mergeCell ref="M503:N503"/>
    <mergeCell ref="O503:P503"/>
    <mergeCell ref="Q503:R503"/>
    <mergeCell ref="C502:D502"/>
    <mergeCell ref="E502:F502"/>
    <mergeCell ref="G502:H502"/>
    <mergeCell ref="I502:J502"/>
    <mergeCell ref="K502:L502"/>
    <mergeCell ref="M502:N502"/>
    <mergeCell ref="O499:P499"/>
    <mergeCell ref="Q499:R499"/>
    <mergeCell ref="C500:D500"/>
    <mergeCell ref="E500:F500"/>
    <mergeCell ref="G500:H500"/>
    <mergeCell ref="I500:J500"/>
    <mergeCell ref="K500:L500"/>
    <mergeCell ref="M500:N500"/>
    <mergeCell ref="O500:P500"/>
    <mergeCell ref="Q500:R500"/>
    <mergeCell ref="C499:D499"/>
    <mergeCell ref="E499:F499"/>
    <mergeCell ref="G499:H499"/>
    <mergeCell ref="I499:J499"/>
    <mergeCell ref="K499:L499"/>
    <mergeCell ref="M499:N499"/>
    <mergeCell ref="O497:P497"/>
    <mergeCell ref="Q497:R497"/>
    <mergeCell ref="C498:D498"/>
    <mergeCell ref="E498:F498"/>
    <mergeCell ref="G498:H498"/>
    <mergeCell ref="I498:J498"/>
    <mergeCell ref="K498:L498"/>
    <mergeCell ref="M498:N498"/>
    <mergeCell ref="O498:P498"/>
    <mergeCell ref="Q498:R498"/>
    <mergeCell ref="C497:D497"/>
    <mergeCell ref="E497:F497"/>
    <mergeCell ref="G497:H497"/>
    <mergeCell ref="I497:J497"/>
    <mergeCell ref="K497:L497"/>
    <mergeCell ref="M497:N497"/>
    <mergeCell ref="I496:J496"/>
    <mergeCell ref="K496:L496"/>
    <mergeCell ref="M496:N496"/>
    <mergeCell ref="O496:P496"/>
    <mergeCell ref="Q496:R496"/>
    <mergeCell ref="C495:D495"/>
    <mergeCell ref="E495:F495"/>
    <mergeCell ref="G495:H495"/>
    <mergeCell ref="I495:J495"/>
    <mergeCell ref="K495:L495"/>
    <mergeCell ref="M495:N495"/>
    <mergeCell ref="T591:U591"/>
    <mergeCell ref="V591:W591"/>
    <mergeCell ref="G491:H491"/>
    <mergeCell ref="I491:J491"/>
    <mergeCell ref="K491:L491"/>
    <mergeCell ref="M491:N491"/>
    <mergeCell ref="O491:P491"/>
    <mergeCell ref="Q491:R491"/>
    <mergeCell ref="C490:D490"/>
    <mergeCell ref="E490:F490"/>
    <mergeCell ref="G490:H490"/>
    <mergeCell ref="I490:J490"/>
    <mergeCell ref="K490:L490"/>
    <mergeCell ref="M490:N490"/>
    <mergeCell ref="O490:P490"/>
    <mergeCell ref="Q490:R490"/>
    <mergeCell ref="O493:P493"/>
    <mergeCell ref="Q493:R493"/>
    <mergeCell ref="C494:D494"/>
    <mergeCell ref="E494:F494"/>
    <mergeCell ref="G494:H494"/>
    <mergeCell ref="I494:J494"/>
    <mergeCell ref="K494:L494"/>
    <mergeCell ref="M494:N494"/>
    <mergeCell ref="O403:P403"/>
    <mergeCell ref="T597:U597"/>
    <mergeCell ref="V597:W597"/>
    <mergeCell ref="T599:U599"/>
    <mergeCell ref="V599:W599"/>
    <mergeCell ref="T600:U600"/>
    <mergeCell ref="V600:W600"/>
    <mergeCell ref="T592:U592"/>
    <mergeCell ref="V592:W592"/>
    <mergeCell ref="T593:U593"/>
    <mergeCell ref="V593:W593"/>
    <mergeCell ref="T594:U594"/>
    <mergeCell ref="V594:W594"/>
    <mergeCell ref="T595:U595"/>
    <mergeCell ref="V595:W595"/>
    <mergeCell ref="T596:U596"/>
    <mergeCell ref="V596:W596"/>
    <mergeCell ref="T586:W586"/>
    <mergeCell ref="T587:U587"/>
    <mergeCell ref="V587:W587"/>
    <mergeCell ref="T588:U588"/>
    <mergeCell ref="V588:W588"/>
    <mergeCell ref="T590:U590"/>
    <mergeCell ref="V590:W590"/>
    <mergeCell ref="I336:J336"/>
    <mergeCell ref="G337:H337"/>
    <mergeCell ref="I337:J337"/>
    <mergeCell ref="G338:H338"/>
    <mergeCell ref="I338:J338"/>
    <mergeCell ref="C339:D339"/>
    <mergeCell ref="G335:H335"/>
    <mergeCell ref="I335:J335"/>
    <mergeCell ref="C335:D335"/>
    <mergeCell ref="K333:L333"/>
    <mergeCell ref="K332:L332"/>
    <mergeCell ref="K344:L344"/>
    <mergeCell ref="K345:L345"/>
    <mergeCell ref="K335:L335"/>
    <mergeCell ref="K336:L336"/>
    <mergeCell ref="K337:L337"/>
    <mergeCell ref="K338:L338"/>
    <mergeCell ref="K339:L339"/>
    <mergeCell ref="K340:L340"/>
    <mergeCell ref="K341:L341"/>
    <mergeCell ref="K342:L342"/>
    <mergeCell ref="I332:J332"/>
    <mergeCell ref="G333:H333"/>
    <mergeCell ref="I333:J333"/>
    <mergeCell ref="C311:D311"/>
    <mergeCell ref="G310:H310"/>
    <mergeCell ref="I310:J310"/>
    <mergeCell ref="G275:H275"/>
    <mergeCell ref="C276:D276"/>
    <mergeCell ref="E276:F276"/>
    <mergeCell ref="G276:H276"/>
    <mergeCell ref="C277:D277"/>
    <mergeCell ref="E277:F277"/>
    <mergeCell ref="G277:H277"/>
    <mergeCell ref="G278:H278"/>
    <mergeCell ref="C279:D279"/>
    <mergeCell ref="E279:F279"/>
    <mergeCell ref="G279:H279"/>
    <mergeCell ref="G331:L331"/>
    <mergeCell ref="F143:G143"/>
    <mergeCell ref="F144:G144"/>
    <mergeCell ref="F145:G145"/>
    <mergeCell ref="C331:F331"/>
    <mergeCell ref="C332:D332"/>
    <mergeCell ref="E332:F332"/>
    <mergeCell ref="C333:D333"/>
    <mergeCell ref="E333:F333"/>
    <mergeCell ref="C317:D317"/>
    <mergeCell ref="G317:H317"/>
    <mergeCell ref="G332:H332"/>
    <mergeCell ref="C218:D218"/>
    <mergeCell ref="G218:H218"/>
    <mergeCell ref="C220:D220"/>
    <mergeCell ref="G220:H220"/>
    <mergeCell ref="C209:D209"/>
    <mergeCell ref="E209:F209"/>
    <mergeCell ref="G209:H209"/>
    <mergeCell ref="C211:D211"/>
    <mergeCell ref="G211:H211"/>
    <mergeCell ref="C212:D212"/>
    <mergeCell ref="G212:H212"/>
    <mergeCell ref="C213:D213"/>
    <mergeCell ref="G213:H213"/>
    <mergeCell ref="F123:G123"/>
    <mergeCell ref="F124:G124"/>
    <mergeCell ref="F127:G127"/>
    <mergeCell ref="F128:G128"/>
    <mergeCell ref="F129:G129"/>
    <mergeCell ref="F130:G130"/>
    <mergeCell ref="F131:G131"/>
    <mergeCell ref="F132:G132"/>
    <mergeCell ref="F136:G136"/>
    <mergeCell ref="F106:G106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I341:J341"/>
    <mergeCell ref="G342:H342"/>
    <mergeCell ref="I342:J342"/>
    <mergeCell ref="C345:D345"/>
    <mergeCell ref="E345:F345"/>
    <mergeCell ref="G341:H341"/>
    <mergeCell ref="G340:H340"/>
    <mergeCell ref="I340:J340"/>
    <mergeCell ref="G345:H345"/>
    <mergeCell ref="I345:J345"/>
    <mergeCell ref="G344:H344"/>
    <mergeCell ref="I344:J344"/>
    <mergeCell ref="C344:D344"/>
    <mergeCell ref="E344:F344"/>
    <mergeCell ref="I339:J339"/>
    <mergeCell ref="C340:D340"/>
    <mergeCell ref="E340:F340"/>
    <mergeCell ref="F134:G134"/>
    <mergeCell ref="F146:G146"/>
    <mergeCell ref="F147:G147"/>
    <mergeCell ref="C337:D337"/>
    <mergeCell ref="E337:F337"/>
    <mergeCell ref="C338:D338"/>
    <mergeCell ref="E338:F338"/>
    <mergeCell ref="C305:D305"/>
    <mergeCell ref="C302:D302"/>
    <mergeCell ref="C306:D306"/>
    <mergeCell ref="C307:D307"/>
    <mergeCell ref="C308:D308"/>
    <mergeCell ref="C309:D309"/>
    <mergeCell ref="I309:J309"/>
    <mergeCell ref="C310:D310"/>
    <mergeCell ref="E310:F310"/>
    <mergeCell ref="C275:D275"/>
    <mergeCell ref="E275:F275"/>
    <mergeCell ref="F140:G140"/>
    <mergeCell ref="F141:G141"/>
    <mergeCell ref="F142:G142"/>
    <mergeCell ref="K271:L271"/>
    <mergeCell ref="M271:N271"/>
    <mergeCell ref="M278:N278"/>
    <mergeCell ref="M279:N279"/>
    <mergeCell ref="M280:N280"/>
    <mergeCell ref="M282:N282"/>
    <mergeCell ref="M283:N283"/>
    <mergeCell ref="K314:L314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K313:L313"/>
    <mergeCell ref="O402:P402"/>
    <mergeCell ref="K308:L308"/>
    <mergeCell ref="K309:L309"/>
    <mergeCell ref="K310:L310"/>
    <mergeCell ref="O271:P271"/>
    <mergeCell ref="K270:L270"/>
    <mergeCell ref="M270:N270"/>
    <mergeCell ref="O270:P270"/>
    <mergeCell ref="O273:P273"/>
    <mergeCell ref="O274:P274"/>
    <mergeCell ref="O275:P275"/>
    <mergeCell ref="O276:P276"/>
    <mergeCell ref="O277:P277"/>
    <mergeCell ref="O278:P278"/>
    <mergeCell ref="O279:P279"/>
    <mergeCell ref="O280:P280"/>
    <mergeCell ref="O282:P282"/>
    <mergeCell ref="O283:P283"/>
    <mergeCell ref="M273:N273"/>
    <mergeCell ref="M274:N274"/>
    <mergeCell ref="M275:N275"/>
    <mergeCell ref="M276:N276"/>
    <mergeCell ref="M277:N277"/>
    <mergeCell ref="K301:L301"/>
    <mergeCell ref="K311:L311"/>
    <mergeCell ref="K302:L302"/>
    <mergeCell ref="K304:L304"/>
    <mergeCell ref="K305:L305"/>
    <mergeCell ref="K306:L306"/>
    <mergeCell ref="E305:F305"/>
    <mergeCell ref="G305:H305"/>
    <mergeCell ref="I305:J305"/>
    <mergeCell ref="I311:J311"/>
    <mergeCell ref="E306:F306"/>
    <mergeCell ref="G306:H306"/>
    <mergeCell ref="I306:J306"/>
    <mergeCell ref="E307:F307"/>
    <mergeCell ref="G307:H307"/>
    <mergeCell ref="I307:J307"/>
    <mergeCell ref="E308:F308"/>
    <mergeCell ref="G308:H308"/>
    <mergeCell ref="I308:J308"/>
    <mergeCell ref="E309:F309"/>
    <mergeCell ref="G309:H309"/>
    <mergeCell ref="K307:L307"/>
    <mergeCell ref="K283:L283"/>
    <mergeCell ref="K273:L273"/>
    <mergeCell ref="K274:L274"/>
    <mergeCell ref="K275:L275"/>
    <mergeCell ref="K276:L276"/>
    <mergeCell ref="K277:L277"/>
    <mergeCell ref="K278:L278"/>
    <mergeCell ref="K279:L279"/>
    <mergeCell ref="K280:L280"/>
    <mergeCell ref="K282:L282"/>
    <mergeCell ref="G470:H470"/>
    <mergeCell ref="I470:J470"/>
    <mergeCell ref="C300:J300"/>
    <mergeCell ref="C301:D301"/>
    <mergeCell ref="E301:F301"/>
    <mergeCell ref="G301:H301"/>
    <mergeCell ref="I301:J301"/>
    <mergeCell ref="E398:F398"/>
    <mergeCell ref="G398:H398"/>
    <mergeCell ref="I405:J405"/>
    <mergeCell ref="E399:F399"/>
    <mergeCell ref="G399:H399"/>
    <mergeCell ref="E400:F400"/>
    <mergeCell ref="G400:H400"/>
    <mergeCell ref="I396:J396"/>
    <mergeCell ref="I398:J398"/>
    <mergeCell ref="E405:F405"/>
    <mergeCell ref="G405:H405"/>
    <mergeCell ref="E402:F402"/>
    <mergeCell ref="G402:H402"/>
    <mergeCell ref="I399:J399"/>
    <mergeCell ref="I400:J400"/>
    <mergeCell ref="E311:F311"/>
    <mergeCell ref="G311:H311"/>
    <mergeCell ref="I466:J466"/>
    <mergeCell ref="C467:D467"/>
    <mergeCell ref="E467:F467"/>
    <mergeCell ref="G467:H467"/>
    <mergeCell ref="I467:J467"/>
    <mergeCell ref="C469:D469"/>
    <mergeCell ref="E469:F469"/>
    <mergeCell ref="G469:H469"/>
    <mergeCell ref="I469:J469"/>
    <mergeCell ref="C521:F521"/>
    <mergeCell ref="C489:F489"/>
    <mergeCell ref="C248:D248"/>
    <mergeCell ref="C249:D249"/>
    <mergeCell ref="C250:D250"/>
    <mergeCell ref="C252:D252"/>
    <mergeCell ref="C253:D253"/>
    <mergeCell ref="E253:F253"/>
    <mergeCell ref="G253:H253"/>
    <mergeCell ref="C274:D274"/>
    <mergeCell ref="E302:F302"/>
    <mergeCell ref="G302:H302"/>
    <mergeCell ref="C466:D466"/>
    <mergeCell ref="E466:F466"/>
    <mergeCell ref="G466:H466"/>
    <mergeCell ref="C280:D280"/>
    <mergeCell ref="E280:F280"/>
    <mergeCell ref="G280:H280"/>
    <mergeCell ref="E282:F282"/>
    <mergeCell ref="C304:D304"/>
    <mergeCell ref="E304:F304"/>
    <mergeCell ref="G304:H304"/>
    <mergeCell ref="C470:D470"/>
    <mergeCell ref="E470:F470"/>
    <mergeCell ref="G460:H460"/>
    <mergeCell ref="I460:J460"/>
    <mergeCell ref="C461:D461"/>
    <mergeCell ref="E461:F461"/>
    <mergeCell ref="G461:H461"/>
    <mergeCell ref="I461:J461"/>
    <mergeCell ref="C462:D462"/>
    <mergeCell ref="E462:F462"/>
    <mergeCell ref="G462:H462"/>
    <mergeCell ref="I462:J462"/>
    <mergeCell ref="C460:D460"/>
    <mergeCell ref="I463:J463"/>
    <mergeCell ref="C464:D464"/>
    <mergeCell ref="E464:F464"/>
    <mergeCell ref="G464:H464"/>
    <mergeCell ref="I464:J464"/>
    <mergeCell ref="C465:D465"/>
    <mergeCell ref="E465:F465"/>
    <mergeCell ref="G465:H465"/>
    <mergeCell ref="I465:J465"/>
    <mergeCell ref="C399:D399"/>
    <mergeCell ref="C400:D400"/>
    <mergeCell ref="C401:D401"/>
    <mergeCell ref="E401:F401"/>
    <mergeCell ref="C428:D428"/>
    <mergeCell ref="C427:J427"/>
    <mergeCell ref="G434:H434"/>
    <mergeCell ref="G435:H435"/>
    <mergeCell ref="G436:H436"/>
    <mergeCell ref="I434:J434"/>
    <mergeCell ref="I435:J435"/>
    <mergeCell ref="C429:D429"/>
    <mergeCell ref="C403:D403"/>
    <mergeCell ref="C402:D402"/>
    <mergeCell ref="C404:D404"/>
    <mergeCell ref="C405:D405"/>
    <mergeCell ref="C435:D435"/>
    <mergeCell ref="C436:D436"/>
    <mergeCell ref="E429:F429"/>
    <mergeCell ref="G429:H429"/>
    <mergeCell ref="G432:H432"/>
    <mergeCell ref="G433:H433"/>
    <mergeCell ref="E431:F431"/>
    <mergeCell ref="I428:J428"/>
    <mergeCell ref="C396:D396"/>
    <mergeCell ref="C398:D398"/>
    <mergeCell ref="E436:F436"/>
    <mergeCell ref="E435:F435"/>
    <mergeCell ref="E434:F434"/>
    <mergeCell ref="E433:F433"/>
    <mergeCell ref="E432:F432"/>
    <mergeCell ref="E428:F428"/>
    <mergeCell ref="E211:F211"/>
    <mergeCell ref="E395:H395"/>
    <mergeCell ref="G375:H375"/>
    <mergeCell ref="G376:H376"/>
    <mergeCell ref="G368:H368"/>
    <mergeCell ref="G369:H369"/>
    <mergeCell ref="G370:H370"/>
    <mergeCell ref="G371:H371"/>
    <mergeCell ref="G372:H372"/>
    <mergeCell ref="G221:H221"/>
    <mergeCell ref="E212:F212"/>
    <mergeCell ref="E213:F213"/>
    <mergeCell ref="E214:F214"/>
    <mergeCell ref="E215:F215"/>
    <mergeCell ref="E216:F216"/>
    <mergeCell ref="G373:H373"/>
    <mergeCell ref="E375:F375"/>
    <mergeCell ref="E376:F376"/>
    <mergeCell ref="E437:F437"/>
    <mergeCell ref="I433:J433"/>
    <mergeCell ref="I407:J407"/>
    <mergeCell ref="I408:J408"/>
    <mergeCell ref="E407:F407"/>
    <mergeCell ref="G407:H407"/>
    <mergeCell ref="E408:F408"/>
    <mergeCell ref="G408:H408"/>
    <mergeCell ref="E404:F404"/>
    <mergeCell ref="G404:H404"/>
    <mergeCell ref="E396:F396"/>
    <mergeCell ref="G396:H396"/>
    <mergeCell ref="I375:J375"/>
    <mergeCell ref="I395:J395"/>
    <mergeCell ref="I376:J376"/>
    <mergeCell ref="I401:J401"/>
    <mergeCell ref="I402:J402"/>
    <mergeCell ref="E403:F403"/>
    <mergeCell ref="G403:H403"/>
    <mergeCell ref="G401:H401"/>
    <mergeCell ref="I403:J403"/>
    <mergeCell ref="I404:J404"/>
    <mergeCell ref="C221:D221"/>
    <mergeCell ref="E54:G54"/>
    <mergeCell ref="E364:F364"/>
    <mergeCell ref="G364:H364"/>
    <mergeCell ref="E363:J363"/>
    <mergeCell ref="C364:D364"/>
    <mergeCell ref="I364:J364"/>
    <mergeCell ref="C373:D373"/>
    <mergeCell ref="E373:F373"/>
    <mergeCell ref="E55:F55"/>
    <mergeCell ref="I373:J373"/>
    <mergeCell ref="I366:J366"/>
    <mergeCell ref="I367:J367"/>
    <mergeCell ref="I368:J368"/>
    <mergeCell ref="I369:J369"/>
    <mergeCell ref="I370:J370"/>
    <mergeCell ref="I371:J371"/>
    <mergeCell ref="I372:J372"/>
    <mergeCell ref="E241:F241"/>
    <mergeCell ref="I302:J302"/>
    <mergeCell ref="I304:J304"/>
    <mergeCell ref="E339:F339"/>
    <mergeCell ref="C336:D336"/>
    <mergeCell ref="E336:F336"/>
    <mergeCell ref="C371:D371"/>
    <mergeCell ref="C372:D372"/>
    <mergeCell ref="E372:F372"/>
    <mergeCell ref="E371:F371"/>
    <mergeCell ref="E370:F370"/>
    <mergeCell ref="E369:F369"/>
    <mergeCell ref="E368:F368"/>
    <mergeCell ref="C246:D246"/>
    <mergeCell ref="G252:H252"/>
    <mergeCell ref="G250:H250"/>
    <mergeCell ref="G249:H249"/>
    <mergeCell ref="G248:H248"/>
    <mergeCell ref="E248:F248"/>
    <mergeCell ref="E249:F249"/>
    <mergeCell ref="E250:F250"/>
    <mergeCell ref="E252:F252"/>
    <mergeCell ref="G339:H339"/>
    <mergeCell ref="C341:D341"/>
    <mergeCell ref="E341:F341"/>
    <mergeCell ref="C342:D342"/>
    <mergeCell ref="E342:F342"/>
    <mergeCell ref="E335:F335"/>
    <mergeCell ref="G336:H336"/>
    <mergeCell ref="C370:D370"/>
    <mergeCell ref="C366:D366"/>
    <mergeCell ref="C367:D367"/>
    <mergeCell ref="E367:F367"/>
    <mergeCell ref="E366:F366"/>
    <mergeCell ref="G366:H366"/>
    <mergeCell ref="G367:H367"/>
    <mergeCell ref="C368:D368"/>
    <mergeCell ref="C369:D369"/>
    <mergeCell ref="C599:D599"/>
    <mergeCell ref="C431:D431"/>
    <mergeCell ref="C432:D432"/>
    <mergeCell ref="C433:D433"/>
    <mergeCell ref="C434:D434"/>
    <mergeCell ref="E438:F438"/>
    <mergeCell ref="C457:D457"/>
    <mergeCell ref="E457:F457"/>
    <mergeCell ref="C570:D570"/>
    <mergeCell ref="E440:F440"/>
    <mergeCell ref="C456:J456"/>
    <mergeCell ref="C437:D437"/>
    <mergeCell ref="C438:D438"/>
    <mergeCell ref="C440:D440"/>
    <mergeCell ref="C441:D441"/>
    <mergeCell ref="E441:F441"/>
    <mergeCell ref="I457:J457"/>
    <mergeCell ref="C458:D458"/>
    <mergeCell ref="C566:D566"/>
    <mergeCell ref="E566:F566"/>
    <mergeCell ref="G566:H566"/>
    <mergeCell ref="C463:D463"/>
    <mergeCell ref="E463:F463"/>
    <mergeCell ref="G463:H463"/>
    <mergeCell ref="C560:D560"/>
    <mergeCell ref="E560:F560"/>
    <mergeCell ref="G560:H560"/>
    <mergeCell ref="I560:J560"/>
    <mergeCell ref="C561:D561"/>
    <mergeCell ref="E561:F561"/>
    <mergeCell ref="G561:H561"/>
    <mergeCell ref="I561:J561"/>
    <mergeCell ref="E570:F570"/>
    <mergeCell ref="G570:H570"/>
    <mergeCell ref="C562:D562"/>
    <mergeCell ref="C563:D563"/>
    <mergeCell ref="C564:D564"/>
    <mergeCell ref="G564:H564"/>
    <mergeCell ref="I564:J564"/>
    <mergeCell ref="C565:D565"/>
    <mergeCell ref="E565:F565"/>
    <mergeCell ref="G565:H565"/>
    <mergeCell ref="I565:J565"/>
    <mergeCell ref="E562:F562"/>
    <mergeCell ref="C243:D243"/>
    <mergeCell ref="C244:D244"/>
    <mergeCell ref="C245:D245"/>
    <mergeCell ref="E569:F569"/>
    <mergeCell ref="G569:H569"/>
    <mergeCell ref="I557:J557"/>
    <mergeCell ref="C558:D558"/>
    <mergeCell ref="E558:F558"/>
    <mergeCell ref="E458:F458"/>
    <mergeCell ref="G458:H458"/>
    <mergeCell ref="I458:J458"/>
    <mergeCell ref="C567:D567"/>
    <mergeCell ref="E567:F567"/>
    <mergeCell ref="G567:H567"/>
    <mergeCell ref="I431:J431"/>
    <mergeCell ref="I432:J432"/>
    <mergeCell ref="G428:H428"/>
    <mergeCell ref="G431:H431"/>
    <mergeCell ref="E243:F243"/>
    <mergeCell ref="E244:F244"/>
    <mergeCell ref="G457:H457"/>
    <mergeCell ref="I440:J440"/>
    <mergeCell ref="I441:J441"/>
    <mergeCell ref="G437:H437"/>
    <mergeCell ref="C271:D271"/>
    <mergeCell ref="E271:F271"/>
    <mergeCell ref="G271:H271"/>
    <mergeCell ref="C273:D273"/>
    <mergeCell ref="E273:F273"/>
    <mergeCell ref="G273:H273"/>
    <mergeCell ref="G247:H247"/>
    <mergeCell ref="G246:H246"/>
    <mergeCell ref="G245:H245"/>
    <mergeCell ref="E460:F460"/>
    <mergeCell ref="I562:J562"/>
    <mergeCell ref="E563:F563"/>
    <mergeCell ref="G563:H563"/>
    <mergeCell ref="I563:J563"/>
    <mergeCell ref="E564:F564"/>
    <mergeCell ref="I54:K54"/>
    <mergeCell ref="I570:J570"/>
    <mergeCell ref="E270:H270"/>
    <mergeCell ref="G244:H244"/>
    <mergeCell ref="G243:H243"/>
    <mergeCell ref="G241:H241"/>
    <mergeCell ref="G438:H438"/>
    <mergeCell ref="G440:H440"/>
    <mergeCell ref="G441:H441"/>
    <mergeCell ref="I436:J436"/>
    <mergeCell ref="I437:J437"/>
    <mergeCell ref="I567:J567"/>
    <mergeCell ref="G558:H558"/>
    <mergeCell ref="I558:J558"/>
    <mergeCell ref="E217:F217"/>
    <mergeCell ref="E218:F218"/>
    <mergeCell ref="E220:F220"/>
    <mergeCell ref="E221:F221"/>
    <mergeCell ref="W566:X566"/>
    <mergeCell ref="U556:X556"/>
    <mergeCell ref="K587:L587"/>
    <mergeCell ref="C247:D247"/>
    <mergeCell ref="C241:D241"/>
    <mergeCell ref="G562:H562"/>
    <mergeCell ref="I566:J566"/>
    <mergeCell ref="C569:D569"/>
    <mergeCell ref="C278:D278"/>
    <mergeCell ref="E278:F278"/>
    <mergeCell ref="E274:F274"/>
    <mergeCell ref="G274:H274"/>
    <mergeCell ref="E245:F245"/>
    <mergeCell ref="E246:F246"/>
    <mergeCell ref="E247:F247"/>
    <mergeCell ref="C491:D491"/>
    <mergeCell ref="E491:F491"/>
    <mergeCell ref="G282:H282"/>
    <mergeCell ref="C557:D557"/>
    <mergeCell ref="E557:F557"/>
    <mergeCell ref="G557:H557"/>
    <mergeCell ref="I569:J569"/>
    <mergeCell ref="I438:J438"/>
    <mergeCell ref="I429:J429"/>
    <mergeCell ref="W567:X567"/>
    <mergeCell ref="S562:T562"/>
    <mergeCell ref="E283:F283"/>
    <mergeCell ref="G283:H283"/>
    <mergeCell ref="I271:J271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2:J282"/>
    <mergeCell ref="I283:J283"/>
    <mergeCell ref="Q563:R563"/>
    <mergeCell ref="W562:X562"/>
    <mergeCell ref="U563:V563"/>
    <mergeCell ref="W563:X563"/>
    <mergeCell ref="U564:V564"/>
    <mergeCell ref="W564:X564"/>
    <mergeCell ref="U565:V565"/>
    <mergeCell ref="W565:X565"/>
    <mergeCell ref="U566:V566"/>
    <mergeCell ref="S566:T566"/>
    <mergeCell ref="Q567:R567"/>
    <mergeCell ref="S567:T567"/>
    <mergeCell ref="U562:V562"/>
    <mergeCell ref="S563:T563"/>
    <mergeCell ref="Q562:R562"/>
    <mergeCell ref="Q564:R564"/>
    <mergeCell ref="C600:D600"/>
    <mergeCell ref="E600:F600"/>
    <mergeCell ref="C595:D595"/>
    <mergeCell ref="E595:F595"/>
    <mergeCell ref="G595:H595"/>
    <mergeCell ref="I595:J595"/>
    <mergeCell ref="C593:D593"/>
    <mergeCell ref="E593:F593"/>
    <mergeCell ref="G593:H593"/>
    <mergeCell ref="G600:H600"/>
    <mergeCell ref="I600:J600"/>
    <mergeCell ref="C597:D597"/>
    <mergeCell ref="E597:F597"/>
    <mergeCell ref="G597:H597"/>
    <mergeCell ref="E599:F599"/>
    <mergeCell ref="G599:H599"/>
    <mergeCell ref="C590:D590"/>
    <mergeCell ref="M587:N587"/>
    <mergeCell ref="C586:F586"/>
    <mergeCell ref="G586:J586"/>
    <mergeCell ref="U557:V557"/>
    <mergeCell ref="W557:X557"/>
    <mergeCell ref="U558:V558"/>
    <mergeCell ref="W558:X558"/>
    <mergeCell ref="U560:V560"/>
    <mergeCell ref="W560:X560"/>
    <mergeCell ref="U561:V561"/>
    <mergeCell ref="W561:X561"/>
    <mergeCell ref="Q557:R557"/>
    <mergeCell ref="S557:T557"/>
    <mergeCell ref="Q558:R558"/>
    <mergeCell ref="S558:T558"/>
    <mergeCell ref="Q560:R560"/>
    <mergeCell ref="S560:T560"/>
    <mergeCell ref="Q561:R561"/>
    <mergeCell ref="S561:T561"/>
    <mergeCell ref="U567:V567"/>
    <mergeCell ref="S564:T564"/>
    <mergeCell ref="Q565:R565"/>
    <mergeCell ref="S565:T565"/>
    <mergeCell ref="Q566:R566"/>
    <mergeCell ref="U569:V569"/>
    <mergeCell ref="W569:X569"/>
    <mergeCell ref="U570:V570"/>
    <mergeCell ref="W570:X570"/>
    <mergeCell ref="Q569:R569"/>
    <mergeCell ref="S569:T569"/>
    <mergeCell ref="Q570:R570"/>
    <mergeCell ref="S570:T570"/>
    <mergeCell ref="C588:D588"/>
    <mergeCell ref="E588:F588"/>
    <mergeCell ref="G588:H588"/>
    <mergeCell ref="I588:J588"/>
    <mergeCell ref="K588:L588"/>
    <mergeCell ref="M588:N588"/>
    <mergeCell ref="O586:R586"/>
    <mergeCell ref="O587:P587"/>
    <mergeCell ref="Q587:R587"/>
    <mergeCell ref="O588:P588"/>
    <mergeCell ref="Q588:R588"/>
    <mergeCell ref="K586:N586"/>
    <mergeCell ref="C587:D587"/>
    <mergeCell ref="E587:F587"/>
    <mergeCell ref="G587:H587"/>
    <mergeCell ref="I587:J587"/>
    <mergeCell ref="O590:P590"/>
    <mergeCell ref="Q590:R590"/>
    <mergeCell ref="O591:P591"/>
    <mergeCell ref="Q591:R591"/>
    <mergeCell ref="I592:J592"/>
    <mergeCell ref="K592:L592"/>
    <mergeCell ref="M592:N592"/>
    <mergeCell ref="I593:J593"/>
    <mergeCell ref="K593:L593"/>
    <mergeCell ref="M593:N593"/>
    <mergeCell ref="O592:P592"/>
    <mergeCell ref="Q592:R592"/>
    <mergeCell ref="O593:P593"/>
    <mergeCell ref="Q593:R593"/>
    <mergeCell ref="K599:L599"/>
    <mergeCell ref="M599:N599"/>
    <mergeCell ref="I590:J590"/>
    <mergeCell ref="K590:L590"/>
    <mergeCell ref="M590:N590"/>
    <mergeCell ref="C591:D591"/>
    <mergeCell ref="E591:F591"/>
    <mergeCell ref="G591:H591"/>
    <mergeCell ref="I591:J591"/>
    <mergeCell ref="K591:L591"/>
    <mergeCell ref="M591:N591"/>
    <mergeCell ref="K595:L595"/>
    <mergeCell ref="M595:N595"/>
    <mergeCell ref="E590:F590"/>
    <mergeCell ref="G590:H590"/>
    <mergeCell ref="C592:D592"/>
    <mergeCell ref="E592:F592"/>
    <mergeCell ref="G592:H592"/>
    <mergeCell ref="C594:D594"/>
    <mergeCell ref="E594:F594"/>
    <mergeCell ref="G594:H594"/>
    <mergeCell ref="C596:D596"/>
    <mergeCell ref="E596:F596"/>
    <mergeCell ref="G596:H596"/>
    <mergeCell ref="K600:L600"/>
    <mergeCell ref="M600:N600"/>
    <mergeCell ref="O594:P594"/>
    <mergeCell ref="Q594:R594"/>
    <mergeCell ref="O595:P595"/>
    <mergeCell ref="Q595:R595"/>
    <mergeCell ref="I596:J596"/>
    <mergeCell ref="K596:L596"/>
    <mergeCell ref="M596:N596"/>
    <mergeCell ref="I594:J594"/>
    <mergeCell ref="O599:P599"/>
    <mergeCell ref="Q599:R599"/>
    <mergeCell ref="O600:P600"/>
    <mergeCell ref="Q600:R600"/>
    <mergeCell ref="K594:L594"/>
    <mergeCell ref="M594:N594"/>
    <mergeCell ref="I597:J597"/>
    <mergeCell ref="K597:L597"/>
    <mergeCell ref="M597:N597"/>
    <mergeCell ref="O596:P596"/>
    <mergeCell ref="Q596:R596"/>
    <mergeCell ref="O597:P597"/>
    <mergeCell ref="Q597:R597"/>
    <mergeCell ref="I599:J599"/>
    <mergeCell ref="K567:L567"/>
    <mergeCell ref="K569:L569"/>
    <mergeCell ref="K570:L570"/>
    <mergeCell ref="M569:N569"/>
    <mergeCell ref="M570:N570"/>
    <mergeCell ref="O569:P569"/>
    <mergeCell ref="O570:P570"/>
    <mergeCell ref="M560:N560"/>
    <mergeCell ref="M561:N561"/>
    <mergeCell ref="M562:N562"/>
    <mergeCell ref="M563:N563"/>
    <mergeCell ref="M567:N567"/>
    <mergeCell ref="O560:P560"/>
    <mergeCell ref="O561:P561"/>
    <mergeCell ref="O562:P562"/>
    <mergeCell ref="O563:P563"/>
    <mergeCell ref="O564:P564"/>
    <mergeCell ref="O565:P565"/>
    <mergeCell ref="O566:P566"/>
    <mergeCell ref="O567:P567"/>
    <mergeCell ref="M565:N565"/>
    <mergeCell ref="M566:N566"/>
    <mergeCell ref="K556:P556"/>
    <mergeCell ref="K560:L560"/>
    <mergeCell ref="K561:L561"/>
    <mergeCell ref="K562:L562"/>
    <mergeCell ref="K563:L563"/>
    <mergeCell ref="K564:L564"/>
    <mergeCell ref="K565:L565"/>
    <mergeCell ref="K566:L566"/>
    <mergeCell ref="K557:L557"/>
    <mergeCell ref="K558:L558"/>
    <mergeCell ref="M557:N557"/>
    <mergeCell ref="M558:N558"/>
    <mergeCell ref="O489:R489"/>
    <mergeCell ref="O521:R521"/>
    <mergeCell ref="K521:N521"/>
    <mergeCell ref="K489:N489"/>
    <mergeCell ref="G489:J489"/>
    <mergeCell ref="G521:J521"/>
    <mergeCell ref="O557:P557"/>
    <mergeCell ref="O558:P558"/>
    <mergeCell ref="M564:N564"/>
    <mergeCell ref="Q556:T556"/>
    <mergeCell ref="C556:J556"/>
    <mergeCell ref="O494:P494"/>
    <mergeCell ref="Q494:R494"/>
    <mergeCell ref="C493:D493"/>
    <mergeCell ref="E493:F493"/>
    <mergeCell ref="G493:H493"/>
    <mergeCell ref="I493:J493"/>
    <mergeCell ref="K493:L493"/>
    <mergeCell ref="M493:N493"/>
    <mergeCell ref="O495:P495"/>
    <mergeCell ref="Q495:R495"/>
    <mergeCell ref="C496:D496"/>
    <mergeCell ref="E496:F496"/>
    <mergeCell ref="G496:H49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0" defaultRowHeight="15" customHeight="1" zeroHeight="1" x14ac:dyDescent="0"/>
  <cols>
    <col min="1" max="1" width="16.1640625" style="13" customWidth="1"/>
    <col min="2" max="2" width="19.33203125" style="14" bestFit="1" customWidth="1"/>
    <col min="3" max="3" width="9.6640625" style="14" bestFit="1" customWidth="1"/>
    <col min="4" max="4" width="14.5" style="25" hidden="1" customWidth="1"/>
    <col min="5" max="12" width="10.83203125" style="13" hidden="1" customWidth="1"/>
    <col min="13" max="21" width="0" style="13" hidden="1" customWidth="1"/>
    <col min="22" max="16384" width="10.83203125" style="13" hidden="1"/>
  </cols>
  <sheetData>
    <row r="1" spans="1:5" s="12" customFormat="1" ht="16">
      <c r="A1" s="9"/>
      <c r="B1" s="101" t="s">
        <v>221</v>
      </c>
      <c r="C1" s="11" t="s">
        <v>392</v>
      </c>
      <c r="D1" s="25"/>
    </row>
    <row r="2" spans="1:5">
      <c r="A2" s="13" t="s">
        <v>64</v>
      </c>
    </row>
    <row r="3" spans="1:5">
      <c r="A3" s="25" t="s">
        <v>1</v>
      </c>
      <c r="B3" s="15">
        <v>1.92</v>
      </c>
      <c r="C3" s="29">
        <v>1.93</v>
      </c>
    </row>
    <row r="4" spans="1:5">
      <c r="A4" s="25" t="s">
        <v>2</v>
      </c>
      <c r="B4" s="15">
        <v>1.1599999999999999</v>
      </c>
      <c r="C4" s="29">
        <v>1.1599999999999999</v>
      </c>
    </row>
    <row r="5" spans="1:5">
      <c r="A5" s="25" t="s">
        <v>3</v>
      </c>
      <c r="B5" s="15" t="s">
        <v>232</v>
      </c>
      <c r="C5" s="29" t="s">
        <v>233</v>
      </c>
    </row>
    <row r="6" spans="1:5">
      <c r="A6" s="25" t="s">
        <v>4</v>
      </c>
      <c r="B6" s="15" t="s">
        <v>231</v>
      </c>
      <c r="C6" s="29" t="s">
        <v>234</v>
      </c>
    </row>
    <row r="7" spans="1:5">
      <c r="A7" s="25" t="s">
        <v>5</v>
      </c>
      <c r="B7" s="15" t="s">
        <v>230</v>
      </c>
      <c r="C7" s="29" t="s">
        <v>235</v>
      </c>
    </row>
    <row r="8" spans="1:5">
      <c r="A8" s="25" t="s">
        <v>63</v>
      </c>
      <c r="B8" s="15">
        <v>2.5299999999999998</v>
      </c>
      <c r="C8" s="29">
        <v>2.52</v>
      </c>
    </row>
    <row r="9" spans="1:5" s="24" customFormat="1">
      <c r="A9" s="25" t="s">
        <v>62</v>
      </c>
      <c r="B9" s="15">
        <v>3.07</v>
      </c>
      <c r="C9" s="29">
        <v>3.1</v>
      </c>
      <c r="D9" s="25"/>
      <c r="E9" s="13"/>
    </row>
    <row r="10" spans="1:5">
      <c r="A10" s="25" t="s">
        <v>78</v>
      </c>
      <c r="B10" s="15">
        <v>1.83</v>
      </c>
      <c r="C10" s="29">
        <v>1.82</v>
      </c>
      <c r="E10" s="24"/>
    </row>
    <row r="11" spans="1:5" s="18" customFormat="1">
      <c r="A11" s="25" t="s">
        <v>77</v>
      </c>
      <c r="B11" s="15"/>
      <c r="C11" s="16">
        <v>1.9261554973573767E-2</v>
      </c>
      <c r="D11" s="30"/>
      <c r="E11" s="24"/>
    </row>
    <row r="12" spans="1:5" s="18" customFormat="1">
      <c r="A12" s="30" t="s">
        <v>89</v>
      </c>
      <c r="B12" s="1"/>
      <c r="C12" s="2">
        <v>7.1500000000000341E-2</v>
      </c>
      <c r="D12" s="30"/>
      <c r="E12" s="24"/>
    </row>
    <row r="13" spans="1:5" s="18" customFormat="1">
      <c r="A13" s="30" t="s">
        <v>90</v>
      </c>
      <c r="B13" s="1"/>
      <c r="C13" s="2">
        <v>-2.0100000000000673E-2</v>
      </c>
      <c r="D13" s="30"/>
      <c r="E13" s="24"/>
    </row>
    <row r="14" spans="1:5" s="18" customFormat="1">
      <c r="A14" s="30" t="s">
        <v>91</v>
      </c>
      <c r="B14" s="1"/>
      <c r="C14" s="2">
        <v>5.9300000000001019E-2</v>
      </c>
      <c r="D14" s="30"/>
      <c r="E14" s="24"/>
    </row>
    <row r="15" spans="1:5" s="18" customFormat="1">
      <c r="A15" s="25" t="s">
        <v>76</v>
      </c>
      <c r="B15" s="15"/>
      <c r="C15" s="16">
        <v>0.1515</v>
      </c>
      <c r="D15" s="30"/>
      <c r="E15" s="13"/>
    </row>
    <row r="16" spans="1:5" s="18" customFormat="1">
      <c r="A16" s="13"/>
      <c r="B16" s="17"/>
      <c r="C16" s="14"/>
      <c r="D16" s="25"/>
    </row>
    <row r="17" spans="1:5" s="18" customFormat="1">
      <c r="A17" s="18" t="s">
        <v>9</v>
      </c>
      <c r="D17" s="26"/>
    </row>
    <row r="18" spans="1:5" s="18" customFormat="1">
      <c r="A18" s="20"/>
      <c r="B18" s="18" t="s">
        <v>404</v>
      </c>
      <c r="D18" s="26"/>
    </row>
    <row r="19" spans="1:5" s="18" customFormat="1">
      <c r="A19" s="20"/>
      <c r="B19" s="46">
        <v>1919</v>
      </c>
      <c r="C19" s="20">
        <v>2055</v>
      </c>
      <c r="D19" s="26"/>
    </row>
    <row r="20" spans="1:5" s="18" customFormat="1">
      <c r="A20" s="20"/>
      <c r="B20" s="46">
        <v>1944</v>
      </c>
      <c r="C20" s="20">
        <v>2076</v>
      </c>
      <c r="D20" s="26"/>
    </row>
    <row r="21" spans="1:5" s="18" customFormat="1">
      <c r="A21" s="20"/>
      <c r="B21" s="46">
        <v>1977</v>
      </c>
      <c r="C21" s="20">
        <v>2084</v>
      </c>
      <c r="D21" s="26"/>
    </row>
    <row r="22" spans="1:5">
      <c r="A22" s="20"/>
      <c r="B22" s="46">
        <v>2027</v>
      </c>
      <c r="C22" s="20">
        <v>2110</v>
      </c>
      <c r="D22" s="26"/>
      <c r="E22" s="18"/>
    </row>
    <row r="23" spans="1:5" s="24" customFormat="1">
      <c r="A23" s="21"/>
      <c r="B23" s="46"/>
      <c r="C23" s="20">
        <v>2150</v>
      </c>
      <c r="D23" s="26"/>
      <c r="E23" s="18"/>
    </row>
    <row r="24" spans="1:5" s="22" customFormat="1">
      <c r="A24" s="21"/>
      <c r="B24" s="47">
        <v>2103</v>
      </c>
      <c r="C24" s="21">
        <v>2259</v>
      </c>
      <c r="D24" s="26"/>
      <c r="E24" s="18"/>
    </row>
    <row r="25" spans="1:5" s="5" customFormat="1">
      <c r="A25" s="24"/>
      <c r="B25" s="19"/>
      <c r="C25" s="18"/>
      <c r="D25" s="26"/>
      <c r="E25" s="13"/>
    </row>
    <row r="26" spans="1:5">
      <c r="A26" s="44" t="s">
        <v>29</v>
      </c>
      <c r="B26" s="46">
        <v>1966.75</v>
      </c>
      <c r="C26" s="20">
        <v>2095</v>
      </c>
      <c r="D26" s="27"/>
      <c r="E26" s="24"/>
    </row>
    <row r="27" spans="1:5">
      <c r="A27" s="7" t="s">
        <v>31</v>
      </c>
      <c r="B27" s="48"/>
      <c r="C27" s="3">
        <v>128.25</v>
      </c>
      <c r="D27" s="28"/>
      <c r="E27" s="22"/>
    </row>
    <row r="28" spans="1:5">
      <c r="A28" s="23" t="s">
        <v>30</v>
      </c>
      <c r="B28" s="47">
        <v>2103</v>
      </c>
      <c r="C28" s="21">
        <v>2259</v>
      </c>
      <c r="D28" s="23"/>
      <c r="E28" s="5"/>
    </row>
    <row r="29" spans="1:5">
      <c r="A29" s="8" t="s">
        <v>31</v>
      </c>
      <c r="B29" s="6"/>
      <c r="C29" s="4">
        <v>156</v>
      </c>
      <c r="D29" s="8"/>
    </row>
    <row r="30" spans="1:5">
      <c r="C30" s="18"/>
    </row>
    <row r="31" spans="1:5">
      <c r="A31" s="13" t="s">
        <v>88</v>
      </c>
      <c r="B31" s="51"/>
      <c r="C31" s="51"/>
    </row>
    <row r="32" spans="1:5">
      <c r="A32" s="25" t="s">
        <v>83</v>
      </c>
      <c r="B32" s="87">
        <v>1.9228000000000001</v>
      </c>
      <c r="C32" s="87">
        <v>1.9345000000000001</v>
      </c>
    </row>
    <row r="33" spans="1:3">
      <c r="A33" s="25" t="s">
        <v>87</v>
      </c>
      <c r="B33">
        <v>1.1558999999999999</v>
      </c>
      <c r="C33">
        <v>1.1577</v>
      </c>
    </row>
    <row r="34" spans="1:3">
      <c r="A34" s="25" t="s">
        <v>83</v>
      </c>
      <c r="B34" s="51">
        <v>1.7799599999999998</v>
      </c>
      <c r="C34" s="51">
        <v>1.77868</v>
      </c>
    </row>
    <row r="35" spans="1:3">
      <c r="A35" s="25" t="s">
        <v>86</v>
      </c>
      <c r="B35" s="51">
        <v>1.14636</v>
      </c>
      <c r="C35" s="51">
        <v>1.1423399999999999</v>
      </c>
    </row>
    <row r="36" spans="1:3">
      <c r="A36" s="25" t="s">
        <v>82</v>
      </c>
      <c r="B36" s="51">
        <v>2.2603999999999997</v>
      </c>
      <c r="C36" s="51">
        <v>2.2782749999999998</v>
      </c>
    </row>
    <row r="37" spans="1:3">
      <c r="A37" s="25" t="s">
        <v>81</v>
      </c>
      <c r="B37">
        <v>2.5291000000000001</v>
      </c>
      <c r="C37">
        <v>2.5152999999999999</v>
      </c>
    </row>
    <row r="38" spans="1:3">
      <c r="A38" s="25" t="s">
        <v>84</v>
      </c>
      <c r="B38">
        <v>3.0657999999999999</v>
      </c>
      <c r="C38">
        <v>3.0998000000000001</v>
      </c>
    </row>
    <row r="39" spans="1:3">
      <c r="A39" s="25" t="s">
        <v>85</v>
      </c>
      <c r="B39" s="51">
        <v>1.8313999999999999</v>
      </c>
      <c r="C39" s="51">
        <v>1.8216999999999999</v>
      </c>
    </row>
    <row r="40" spans="1:3"/>
    <row r="41" spans="1:3">
      <c r="A41" s="13" t="s">
        <v>37</v>
      </c>
      <c r="B41" s="100">
        <v>1</v>
      </c>
      <c r="C41" s="14">
        <v>1.1700000000000044E-2</v>
      </c>
    </row>
    <row r="42" spans="1:3">
      <c r="A42" s="13" t="s">
        <v>79</v>
      </c>
      <c r="B42" s="100">
        <v>1</v>
      </c>
      <c r="C42" s="14">
        <v>1.8000000000000238E-3</v>
      </c>
    </row>
    <row r="43" spans="1:3">
      <c r="A43" s="13" t="s">
        <v>80</v>
      </c>
      <c r="B43" s="100">
        <v>5</v>
      </c>
      <c r="C43" s="14">
        <v>-6.399999999998629E-3</v>
      </c>
    </row>
    <row r="44" spans="1:3">
      <c r="B44" s="100">
        <v>5</v>
      </c>
      <c r="C44" s="14">
        <v>-2.0100000000000673E-2</v>
      </c>
    </row>
    <row r="45" spans="1:3">
      <c r="B45" s="100">
        <v>4</v>
      </c>
      <c r="C45" s="14">
        <v>7.1500000000000341E-2</v>
      </c>
    </row>
    <row r="46" spans="1:3">
      <c r="B46" s="100">
        <v>1</v>
      </c>
      <c r="C46" s="14">
        <v>-1.3800000000000257E-2</v>
      </c>
    </row>
    <row r="47" spans="1:3">
      <c r="B47" s="100">
        <v>1</v>
      </c>
      <c r="C47" s="14">
        <v>3.4000000000000252E-2</v>
      </c>
    </row>
    <row r="48" spans="1:3">
      <c r="B48" s="100">
        <v>2</v>
      </c>
      <c r="C48" s="14">
        <v>-1.9400000000000084E-2</v>
      </c>
    </row>
    <row r="49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0" defaultRowHeight="15" customHeight="1" zeroHeight="1" x14ac:dyDescent="0"/>
  <cols>
    <col min="1" max="1" width="16.1640625" style="13" customWidth="1"/>
    <col min="2" max="3" width="10.6640625" style="14" bestFit="1" customWidth="1"/>
    <col min="4" max="4" width="9.6640625" style="14" bestFit="1" customWidth="1"/>
    <col min="5" max="5" width="14.5" style="25" hidden="1" customWidth="1"/>
    <col min="6" max="13" width="10.83203125" style="13" hidden="1" customWidth="1"/>
    <col min="14" max="22" width="0" style="13" hidden="1" customWidth="1"/>
    <col min="23" max="16384" width="10.83203125" style="13" hidden="1"/>
  </cols>
  <sheetData>
    <row r="1" spans="1:6" s="12" customFormat="1" ht="16">
      <c r="A1" s="9"/>
      <c r="B1" s="217" t="s">
        <v>220</v>
      </c>
      <c r="C1" s="217"/>
      <c r="D1" s="11" t="s">
        <v>392</v>
      </c>
      <c r="E1" s="25"/>
    </row>
    <row r="2" spans="1:6">
      <c r="A2" s="13" t="s">
        <v>64</v>
      </c>
      <c r="B2" s="126" t="s">
        <v>302</v>
      </c>
      <c r="C2" s="126"/>
    </row>
    <row r="3" spans="1:6">
      <c r="A3" s="25" t="s">
        <v>1</v>
      </c>
      <c r="B3" s="115">
        <v>1.94</v>
      </c>
      <c r="C3" s="115">
        <v>1.92</v>
      </c>
      <c r="D3" s="29">
        <v>1.94</v>
      </c>
    </row>
    <row r="4" spans="1:6">
      <c r="A4" s="25" t="s">
        <v>2</v>
      </c>
      <c r="B4" s="115">
        <v>1.1399999999999999</v>
      </c>
      <c r="C4" s="115">
        <v>1.19</v>
      </c>
      <c r="D4" s="29">
        <v>1.1599999999999999</v>
      </c>
    </row>
    <row r="5" spans="1:6">
      <c r="A5" s="25" t="s">
        <v>3</v>
      </c>
      <c r="B5" s="115" t="s">
        <v>321</v>
      </c>
      <c r="C5" s="115" t="s">
        <v>322</v>
      </c>
      <c r="D5" s="29" t="s">
        <v>138</v>
      </c>
    </row>
    <row r="6" spans="1:6">
      <c r="A6" s="25" t="s">
        <v>4</v>
      </c>
      <c r="B6" s="115" t="s">
        <v>323</v>
      </c>
      <c r="C6" s="115" t="s">
        <v>324</v>
      </c>
      <c r="D6" s="29">
        <v>1.1499999999999999</v>
      </c>
    </row>
    <row r="7" spans="1:6">
      <c r="A7" s="25" t="s">
        <v>5</v>
      </c>
      <c r="B7" s="115">
        <v>2.27</v>
      </c>
      <c r="C7" s="115" t="s">
        <v>325</v>
      </c>
      <c r="D7" s="29" t="s">
        <v>252</v>
      </c>
    </row>
    <row r="8" spans="1:6">
      <c r="A8" s="25" t="s">
        <v>63</v>
      </c>
      <c r="B8" s="218">
        <v>2.52</v>
      </c>
      <c r="C8" s="218"/>
      <c r="D8" s="29">
        <v>2.52</v>
      </c>
    </row>
    <row r="9" spans="1:6" s="24" customFormat="1">
      <c r="A9" s="25" t="s">
        <v>62</v>
      </c>
      <c r="B9" s="218">
        <v>3.09</v>
      </c>
      <c r="C9" s="218"/>
      <c r="D9" s="29">
        <v>3.13</v>
      </c>
      <c r="E9" s="25"/>
      <c r="F9" s="13"/>
    </row>
    <row r="10" spans="1:6">
      <c r="A10" s="25" t="s">
        <v>78</v>
      </c>
      <c r="B10" s="218" t="s">
        <v>303</v>
      </c>
      <c r="C10" s="218"/>
      <c r="D10" s="29">
        <v>1.82</v>
      </c>
      <c r="F10" s="24"/>
    </row>
    <row r="11" spans="1:6" s="18" customFormat="1">
      <c r="A11" s="25" t="s">
        <v>77</v>
      </c>
      <c r="B11" s="15"/>
      <c r="C11" s="15"/>
      <c r="D11" s="16">
        <v>3.4671638265302805E-2</v>
      </c>
      <c r="E11" s="30"/>
      <c r="F11" s="24"/>
    </row>
    <row r="12" spans="1:6" s="18" customFormat="1">
      <c r="A12" s="30" t="s">
        <v>89</v>
      </c>
      <c r="B12" s="1"/>
      <c r="C12" s="1"/>
      <c r="D12" s="2">
        <v>9.6200000000000507E-2</v>
      </c>
      <c r="E12" s="30"/>
      <c r="F12" s="24"/>
    </row>
    <row r="13" spans="1:6" s="18" customFormat="1">
      <c r="A13" s="30" t="s">
        <v>90</v>
      </c>
      <c r="B13" s="1"/>
      <c r="C13" s="1"/>
      <c r="D13" s="2">
        <v>-8.5099999999999731E-2</v>
      </c>
      <c r="E13" s="30"/>
      <c r="F13" s="24"/>
    </row>
    <row r="14" spans="1:6" s="18" customFormat="1">
      <c r="A14" s="30" t="s">
        <v>91</v>
      </c>
      <c r="B14" s="1"/>
      <c r="C14" s="1"/>
      <c r="D14" s="2">
        <v>0.12530000000000197</v>
      </c>
      <c r="E14" s="30"/>
      <c r="F14" s="24"/>
    </row>
    <row r="15" spans="1:6" s="18" customFormat="1">
      <c r="A15" s="25" t="s">
        <v>76</v>
      </c>
      <c r="B15" s="15"/>
      <c r="C15" s="15"/>
      <c r="D15" s="16">
        <v>0.14899999999999999</v>
      </c>
      <c r="E15" s="30"/>
      <c r="F15" s="13"/>
    </row>
    <row r="16" spans="1:6" s="18" customFormat="1">
      <c r="A16" s="13"/>
      <c r="B16" s="17"/>
      <c r="C16" s="17"/>
      <c r="D16" s="14"/>
      <c r="E16" s="25"/>
    </row>
    <row r="17" spans="1:6" s="18" customFormat="1">
      <c r="A17" s="13"/>
      <c r="B17" s="17"/>
      <c r="C17" s="15" t="s">
        <v>326</v>
      </c>
      <c r="D17" s="14">
        <v>-4081.1029286900002</v>
      </c>
      <c r="E17" s="25"/>
    </row>
    <row r="18" spans="1:6" s="18" customFormat="1">
      <c r="A18" s="13"/>
      <c r="B18" s="17"/>
      <c r="C18" s="15" t="s">
        <v>327</v>
      </c>
      <c r="D18" s="14"/>
      <c r="E18" s="25"/>
    </row>
    <row r="19" spans="1:6" s="18" customFormat="1">
      <c r="A19" s="13"/>
      <c r="B19" s="17"/>
      <c r="C19" s="17"/>
      <c r="D19" s="14"/>
      <c r="E19" s="25"/>
    </row>
    <row r="20" spans="1:6" s="18" customFormat="1">
      <c r="A20" s="18" t="s">
        <v>9</v>
      </c>
      <c r="E20" s="26"/>
    </row>
    <row r="21" spans="1:6" s="18" customFormat="1">
      <c r="A21" s="20"/>
      <c r="B21" s="18" t="s">
        <v>319</v>
      </c>
      <c r="C21" s="18" t="s">
        <v>320</v>
      </c>
      <c r="E21" s="26"/>
    </row>
    <row r="22" spans="1:6">
      <c r="A22" s="20"/>
      <c r="B22" s="46">
        <v>1867</v>
      </c>
      <c r="C22" s="46"/>
      <c r="D22" s="20">
        <v>1990.3910000000001</v>
      </c>
      <c r="E22" s="26"/>
      <c r="F22" s="18"/>
    </row>
    <row r="23" spans="1:6" s="24" customFormat="1">
      <c r="A23" s="20"/>
      <c r="B23" s="46">
        <v>1880</v>
      </c>
      <c r="C23" s="46">
        <v>1884</v>
      </c>
      <c r="D23" s="20">
        <v>2009.9303</v>
      </c>
      <c r="E23" s="26"/>
      <c r="F23" s="18"/>
    </row>
    <row r="24" spans="1:6" s="22" customFormat="1">
      <c r="A24" s="20"/>
      <c r="B24" s="46">
        <v>1917</v>
      </c>
      <c r="C24" s="46">
        <v>1924</v>
      </c>
      <c r="D24" s="20">
        <v>2036.8314</v>
      </c>
      <c r="E24" s="26"/>
      <c r="F24" s="18"/>
    </row>
    <row r="25" spans="1:6" s="5" customFormat="1">
      <c r="A25" s="20"/>
      <c r="B25" s="46">
        <v>1951</v>
      </c>
      <c r="C25" s="46">
        <v>1964</v>
      </c>
      <c r="D25" s="20">
        <v>2087.6111999999998</v>
      </c>
      <c r="E25" s="26"/>
      <c r="F25" s="13"/>
    </row>
    <row r="26" spans="1:6">
      <c r="A26" s="21"/>
      <c r="B26" s="47">
        <v>2029</v>
      </c>
      <c r="C26" s="47">
        <v>2031</v>
      </c>
      <c r="D26" s="21">
        <v>2216.5001000000002</v>
      </c>
      <c r="E26" s="26"/>
      <c r="F26" s="24"/>
    </row>
    <row r="27" spans="1:6">
      <c r="A27" s="21"/>
      <c r="B27" s="47">
        <v>2078</v>
      </c>
      <c r="C27" s="47">
        <v>2071</v>
      </c>
      <c r="D27" s="21">
        <v>2227.5644000000002</v>
      </c>
      <c r="E27" s="26"/>
      <c r="F27" s="22"/>
    </row>
    <row r="28" spans="1:6">
      <c r="A28" s="24"/>
      <c r="B28" s="19"/>
      <c r="C28" s="19"/>
      <c r="D28" s="18"/>
      <c r="E28" s="26"/>
      <c r="F28" s="5"/>
    </row>
    <row r="29" spans="1:6">
      <c r="A29" s="44" t="s">
        <v>29</v>
      </c>
      <c r="B29" s="46">
        <v>1903.75</v>
      </c>
      <c r="C29" s="46"/>
      <c r="D29" s="20">
        <v>2031.190975</v>
      </c>
      <c r="E29" s="27"/>
    </row>
    <row r="30" spans="1:6">
      <c r="A30" s="7" t="s">
        <v>31</v>
      </c>
      <c r="B30" s="48"/>
      <c r="C30" s="48"/>
      <c r="D30" s="3">
        <v>127.44097499999998</v>
      </c>
      <c r="E30" s="28"/>
    </row>
    <row r="31" spans="1:6">
      <c r="A31" s="23" t="s">
        <v>30</v>
      </c>
      <c r="B31" s="47">
        <v>2053.5</v>
      </c>
      <c r="C31" s="47"/>
      <c r="D31" s="21">
        <v>2222.0322500000002</v>
      </c>
      <c r="E31" s="23"/>
    </row>
    <row r="32" spans="1:6">
      <c r="A32" s="8" t="s">
        <v>31</v>
      </c>
      <c r="B32" s="6"/>
      <c r="C32" s="6"/>
      <c r="D32" s="4">
        <v>168.5322500000002</v>
      </c>
      <c r="E32" s="8"/>
    </row>
    <row r="33" spans="1:4">
      <c r="D33" s="18"/>
    </row>
    <row r="34" spans="1:4">
      <c r="A34" s="13" t="s">
        <v>88</v>
      </c>
      <c r="B34" s="51"/>
      <c r="C34" s="51"/>
      <c r="D34" s="51"/>
    </row>
    <row r="35" spans="1:4">
      <c r="A35" s="25" t="s">
        <v>83</v>
      </c>
      <c r="B35" s="51">
        <v>1.9262000000000001</v>
      </c>
      <c r="C35" s="51"/>
      <c r="D35" s="51">
        <v>1.9415</v>
      </c>
    </row>
    <row r="36" spans="1:4">
      <c r="A36" s="25" t="s">
        <v>87</v>
      </c>
      <c r="B36" s="51">
        <v>1.1695</v>
      </c>
      <c r="C36" s="51"/>
      <c r="D36" s="51">
        <v>1.1619000000000002</v>
      </c>
    </row>
    <row r="37" spans="1:4">
      <c r="A37" s="25" t="s">
        <v>83</v>
      </c>
      <c r="B37" s="51">
        <v>1.7374999999999998</v>
      </c>
      <c r="C37" s="51"/>
      <c r="D37" s="51">
        <v>1.7615499999999999</v>
      </c>
    </row>
    <row r="38" spans="1:4">
      <c r="A38" s="25" t="s">
        <v>86</v>
      </c>
      <c r="B38" s="51">
        <v>1.172525</v>
      </c>
      <c r="C38" s="51"/>
      <c r="D38" s="51">
        <v>1.1512500000000001</v>
      </c>
    </row>
    <row r="39" spans="1:4">
      <c r="A39" s="25" t="s">
        <v>82</v>
      </c>
      <c r="B39" s="51">
        <v>2.2761499999999999</v>
      </c>
      <c r="C39" s="51"/>
      <c r="D39" s="51">
        <v>2.2937250000000002</v>
      </c>
    </row>
    <row r="40" spans="1:4">
      <c r="A40" s="25" t="s">
        <v>81</v>
      </c>
      <c r="B40">
        <v>2.5183</v>
      </c>
      <c r="C40"/>
      <c r="D40">
        <v>2.5173999999999999</v>
      </c>
    </row>
    <row r="41" spans="1:4">
      <c r="A41" s="25" t="s">
        <v>84</v>
      </c>
      <c r="B41">
        <v>3.0889000000000002</v>
      </c>
      <c r="C41"/>
      <c r="D41">
        <v>3.1259999999999999</v>
      </c>
    </row>
    <row r="42" spans="1:4">
      <c r="A42" s="25" t="s">
        <v>85</v>
      </c>
      <c r="B42" s="51">
        <v>1.8252999999999999</v>
      </c>
      <c r="C42" s="51"/>
      <c r="D42" s="51">
        <v>1.82145</v>
      </c>
    </row>
    <row r="43" spans="1:4"/>
    <row r="44" spans="1:4">
      <c r="A44" s="13" t="s">
        <v>37</v>
      </c>
      <c r="B44" s="100">
        <v>2</v>
      </c>
      <c r="C44" s="117"/>
      <c r="D44" s="14">
        <v>3.0599999999999739E-2</v>
      </c>
    </row>
    <row r="45" spans="1:4">
      <c r="A45" s="13" t="s">
        <v>79</v>
      </c>
      <c r="B45" s="100">
        <v>2</v>
      </c>
      <c r="C45" s="117"/>
      <c r="D45" s="14">
        <v>-1.5199999999999658E-2</v>
      </c>
    </row>
    <row r="46" spans="1:4">
      <c r="A46" s="13" t="s">
        <v>80</v>
      </c>
      <c r="B46" s="100">
        <v>4</v>
      </c>
      <c r="C46" s="117"/>
      <c r="D46" s="14">
        <v>9.6200000000000507E-2</v>
      </c>
    </row>
    <row r="47" spans="1:4">
      <c r="B47" s="100">
        <v>4</v>
      </c>
      <c r="C47" s="117"/>
      <c r="D47" s="14">
        <v>-8.5099999999999731E-2</v>
      </c>
    </row>
    <row r="48" spans="1:4">
      <c r="B48" s="100">
        <v>4</v>
      </c>
      <c r="C48" s="117"/>
      <c r="D48" s="14">
        <v>7.0300000000001361E-2</v>
      </c>
    </row>
    <row r="49" spans="2:4">
      <c r="B49" s="100">
        <v>1</v>
      </c>
      <c r="C49" s="117"/>
      <c r="D49" s="14">
        <v>-9.0000000000012292E-4</v>
      </c>
    </row>
    <row r="50" spans="2:4">
      <c r="B50" s="100">
        <v>1</v>
      </c>
      <c r="C50" s="117"/>
      <c r="D50" s="14">
        <v>3.7099999999999689E-2</v>
      </c>
    </row>
    <row r="51" spans="2:4">
      <c r="B51" s="100">
        <v>2</v>
      </c>
      <c r="C51" s="117"/>
      <c r="D51" s="14">
        <v>-7.6999999999998181E-3</v>
      </c>
    </row>
    <row r="52" spans="2:4"/>
    <row r="53" spans="2:4"/>
    <row r="54" spans="2:4" hidden="1"/>
    <row r="55" spans="2:4" hidden="1"/>
    <row r="56" spans="2:4" hidden="1"/>
    <row r="57" spans="2:4" hidden="1"/>
    <row r="58" spans="2:4" hidden="1"/>
    <row r="59" spans="2:4" hidden="1"/>
    <row r="60" spans="2:4" hidden="1"/>
    <row r="61" spans="2:4" hidden="1"/>
    <row r="62" spans="2:4" hidden="1"/>
    <row r="63" spans="2:4" hidden="1"/>
    <row r="64" spans="2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t="15" hidden="1" customHeight="1"/>
    <row r="202" ht="15" hidden="1" customHeight="1"/>
    <row r="203" ht="15" hidden="1" customHeight="1"/>
  </sheetData>
  <mergeCells count="4">
    <mergeCell ref="B1:C1"/>
    <mergeCell ref="B8:C8"/>
    <mergeCell ref="B9:C9"/>
    <mergeCell ref="B10:C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0" defaultRowHeight="15" customHeight="1" zeroHeight="1" x14ac:dyDescent="0"/>
  <cols>
    <col min="1" max="1" width="16.1640625" style="13" customWidth="1"/>
    <col min="2" max="2" width="9.6640625" style="14" bestFit="1" customWidth="1"/>
    <col min="3" max="3" width="15.83203125" style="14" bestFit="1" customWidth="1"/>
    <col min="4" max="4" width="9.6640625" style="14" bestFit="1" customWidth="1"/>
    <col min="5" max="5" width="14.5" style="25" hidden="1" customWidth="1"/>
    <col min="6" max="17" width="10.83203125" style="13" hidden="1" customWidth="1"/>
    <col min="18" max="25" width="0" style="13" hidden="1" customWidth="1"/>
    <col min="26" max="16384" width="10.83203125" style="13" hidden="1"/>
  </cols>
  <sheetData>
    <row r="1" spans="1:6" s="12" customFormat="1" ht="16">
      <c r="A1" s="11" t="s">
        <v>392</v>
      </c>
      <c r="B1" s="105" t="s">
        <v>267</v>
      </c>
      <c r="C1" s="112" t="s">
        <v>284</v>
      </c>
      <c r="D1" s="105" t="s">
        <v>285</v>
      </c>
      <c r="E1" s="25"/>
    </row>
    <row r="2" spans="1:6">
      <c r="A2" s="13" t="s">
        <v>64</v>
      </c>
    </row>
    <row r="3" spans="1:6">
      <c r="A3" s="25" t="s">
        <v>1</v>
      </c>
      <c r="B3" s="15" t="s">
        <v>164</v>
      </c>
      <c r="C3" s="29" t="s">
        <v>16</v>
      </c>
      <c r="D3" s="16" t="s">
        <v>16</v>
      </c>
    </row>
    <row r="4" spans="1:6">
      <c r="A4" s="25" t="s">
        <v>2</v>
      </c>
      <c r="B4" s="15" t="s">
        <v>8</v>
      </c>
      <c r="C4" s="29">
        <v>1.1599999999999999</v>
      </c>
      <c r="D4" s="16">
        <v>1.1599999999999999</v>
      </c>
    </row>
    <row r="5" spans="1:6">
      <c r="A5" s="25" t="s">
        <v>3</v>
      </c>
      <c r="B5" s="15">
        <v>1.78</v>
      </c>
      <c r="C5" s="29" t="s">
        <v>280</v>
      </c>
      <c r="D5" s="16" t="s">
        <v>286</v>
      </c>
    </row>
    <row r="6" spans="1:6">
      <c r="A6" s="25" t="s">
        <v>4</v>
      </c>
      <c r="B6" s="15" t="s">
        <v>56</v>
      </c>
      <c r="C6" s="29" t="s">
        <v>225</v>
      </c>
      <c r="D6" s="16" t="s">
        <v>225</v>
      </c>
    </row>
    <row r="7" spans="1:6">
      <c r="A7" s="25" t="s">
        <v>272</v>
      </c>
      <c r="B7" s="15" t="s">
        <v>276</v>
      </c>
      <c r="C7" s="29" t="s">
        <v>281</v>
      </c>
      <c r="D7" s="16" t="s">
        <v>287</v>
      </c>
    </row>
    <row r="8" spans="1:6">
      <c r="A8" s="25" t="s">
        <v>273</v>
      </c>
      <c r="B8" s="15">
        <v>1.1599999999999999</v>
      </c>
      <c r="C8" s="29">
        <v>1.1399999999999999</v>
      </c>
      <c r="D8" s="16">
        <v>1.1499999999999999</v>
      </c>
    </row>
    <row r="9" spans="1:6" s="24" customFormat="1">
      <c r="A9" s="25" t="s">
        <v>5</v>
      </c>
      <c r="B9" s="15" t="s">
        <v>277</v>
      </c>
      <c r="C9" s="29" t="s">
        <v>282</v>
      </c>
      <c r="D9" s="16" t="s">
        <v>282</v>
      </c>
      <c r="E9" s="25"/>
      <c r="F9" s="13"/>
    </row>
    <row r="10" spans="1:6">
      <c r="A10" s="25" t="s">
        <v>63</v>
      </c>
      <c r="B10" s="15">
        <v>2.5499999999999998</v>
      </c>
      <c r="C10" s="29">
        <v>2.54</v>
      </c>
      <c r="D10" s="16">
        <v>2.54</v>
      </c>
      <c r="F10" s="24"/>
    </row>
    <row r="11" spans="1:6" s="18" customFormat="1">
      <c r="A11" s="25" t="s">
        <v>62</v>
      </c>
      <c r="B11" s="15">
        <v>2.89</v>
      </c>
      <c r="C11" s="29">
        <v>2.95</v>
      </c>
      <c r="D11" s="16">
        <v>2.97</v>
      </c>
      <c r="E11" s="30"/>
      <c r="F11" s="24"/>
    </row>
    <row r="12" spans="1:6" s="18" customFormat="1">
      <c r="A12" s="25" t="s">
        <v>78</v>
      </c>
      <c r="B12" s="15" t="s">
        <v>278</v>
      </c>
      <c r="C12" s="29" t="s">
        <v>283</v>
      </c>
      <c r="D12" s="16">
        <v>1.82</v>
      </c>
      <c r="E12" s="30"/>
      <c r="F12" s="24"/>
    </row>
    <row r="13" spans="1:6" s="18" customFormat="1">
      <c r="A13" s="25" t="s">
        <v>77</v>
      </c>
      <c r="B13" s="15"/>
      <c r="C13" s="16">
        <v>3.2135807622945156E-2</v>
      </c>
      <c r="D13" s="16">
        <v>4.1147238827871177E-2</v>
      </c>
      <c r="E13" s="30"/>
      <c r="F13" s="24"/>
    </row>
    <row r="14" spans="1:6" s="18" customFormat="1">
      <c r="A14" s="30" t="s">
        <v>89</v>
      </c>
      <c r="B14" s="1"/>
      <c r="C14" s="2">
        <v>0.10999999999999943</v>
      </c>
      <c r="D14" s="2">
        <v>0.14929999999999843</v>
      </c>
      <c r="E14" s="30"/>
      <c r="F14" s="24"/>
    </row>
    <row r="15" spans="1:6" s="18" customFormat="1">
      <c r="A15" s="30" t="s">
        <v>90</v>
      </c>
      <c r="B15" s="1"/>
      <c r="C15" s="2">
        <v>-3.6299999999999777E-2</v>
      </c>
      <c r="D15" s="2">
        <v>-2.8799999999999493E-2</v>
      </c>
      <c r="E15" s="30"/>
      <c r="F15" s="13"/>
    </row>
    <row r="16" spans="1:6" s="18" customFormat="1">
      <c r="A16" s="30" t="s">
        <v>91</v>
      </c>
      <c r="B16" s="1"/>
      <c r="C16" s="2">
        <v>0.18304999999999927</v>
      </c>
      <c r="D16" s="2">
        <v>0.2740999999999989</v>
      </c>
      <c r="E16" s="25"/>
    </row>
    <row r="17" spans="1:6" s="18" customFormat="1">
      <c r="A17" s="25" t="s">
        <v>271</v>
      </c>
      <c r="B17" s="15"/>
      <c r="C17" s="16">
        <v>0.19120000000000001</v>
      </c>
      <c r="D17" s="16">
        <v>0.125</v>
      </c>
      <c r="E17" s="26"/>
    </row>
    <row r="18" spans="1:6" s="18" customFormat="1">
      <c r="A18" s="13"/>
      <c r="B18" s="17"/>
      <c r="C18" s="14"/>
      <c r="D18" s="14"/>
      <c r="E18" s="26"/>
    </row>
    <row r="19" spans="1:6" s="18" customFormat="1">
      <c r="A19" s="18" t="s">
        <v>9</v>
      </c>
      <c r="E19" s="26"/>
    </row>
    <row r="20" spans="1:6" s="18" customFormat="1">
      <c r="A20" s="20"/>
      <c r="E20" s="26"/>
    </row>
    <row r="21" spans="1:6" s="18" customFormat="1">
      <c r="A21" s="20"/>
      <c r="B21" s="46">
        <v>1904</v>
      </c>
      <c r="C21" s="20">
        <v>2061</v>
      </c>
      <c r="D21" s="20">
        <v>2092</v>
      </c>
      <c r="E21" s="26"/>
    </row>
    <row r="22" spans="1:6">
      <c r="A22" s="20"/>
      <c r="B22" s="46">
        <v>1993</v>
      </c>
      <c r="C22" s="20">
        <v>2131</v>
      </c>
      <c r="D22" s="20">
        <v>2168</v>
      </c>
      <c r="E22" s="26"/>
      <c r="F22" s="18"/>
    </row>
    <row r="23" spans="1:6" s="24" customFormat="1">
      <c r="A23" s="20"/>
      <c r="B23" s="46">
        <v>2039</v>
      </c>
      <c r="C23" s="20">
        <v>2186</v>
      </c>
      <c r="D23" s="20">
        <v>2217</v>
      </c>
      <c r="E23" s="26"/>
      <c r="F23" s="18"/>
    </row>
    <row r="24" spans="1:6" s="22" customFormat="1">
      <c r="A24" s="20"/>
      <c r="B24" s="46"/>
      <c r="C24" s="20"/>
      <c r="D24" s="20"/>
      <c r="E24" s="26"/>
      <c r="F24" s="18"/>
    </row>
    <row r="25" spans="1:6" s="5" customFormat="1">
      <c r="A25" s="21"/>
      <c r="B25" s="47">
        <v>2119</v>
      </c>
      <c r="C25" s="21">
        <v>2131</v>
      </c>
      <c r="D25" s="21">
        <v>2293</v>
      </c>
      <c r="E25" s="26"/>
      <c r="F25" s="13"/>
    </row>
    <row r="26" spans="1:6">
      <c r="A26" s="21"/>
      <c r="B26" s="47">
        <v>2104</v>
      </c>
      <c r="C26" s="21">
        <v>2186</v>
      </c>
      <c r="D26" s="21">
        <v>2297</v>
      </c>
      <c r="E26" s="27"/>
      <c r="F26" s="24"/>
    </row>
    <row r="27" spans="1:6">
      <c r="A27" s="24"/>
      <c r="B27" s="19"/>
      <c r="C27" s="18"/>
      <c r="D27" s="18"/>
      <c r="E27" s="28"/>
      <c r="F27" s="22"/>
    </row>
    <row r="28" spans="1:6">
      <c r="A28" s="44" t="s">
        <v>29</v>
      </c>
      <c r="B28" s="46">
        <v>1978.6666666666667</v>
      </c>
      <c r="C28" s="20">
        <v>2139</v>
      </c>
      <c r="D28" s="20">
        <v>2213.4</v>
      </c>
      <c r="E28" s="23"/>
      <c r="F28" s="5"/>
    </row>
    <row r="29" spans="1:6">
      <c r="A29" s="7" t="s">
        <v>31</v>
      </c>
      <c r="B29" s="48"/>
      <c r="C29" s="3">
        <v>160.33333333333326</v>
      </c>
      <c r="D29" s="3">
        <v>234.73333333333335</v>
      </c>
      <c r="E29" s="8"/>
    </row>
    <row r="30" spans="1:6">
      <c r="A30" s="23" t="s">
        <v>30</v>
      </c>
      <c r="B30" s="47">
        <v>2111.5</v>
      </c>
      <c r="C30" s="21">
        <v>2158.5</v>
      </c>
      <c r="D30" s="21">
        <v>2295</v>
      </c>
    </row>
    <row r="31" spans="1:6">
      <c r="A31" s="8" t="s">
        <v>31</v>
      </c>
      <c r="B31" s="6"/>
      <c r="C31" s="4">
        <v>47</v>
      </c>
      <c r="D31" s="4">
        <v>183.5</v>
      </c>
    </row>
    <row r="32" spans="1:6">
      <c r="C32" s="18"/>
      <c r="D32" s="18"/>
    </row>
    <row r="33" spans="1:13">
      <c r="A33" s="13" t="s">
        <v>88</v>
      </c>
      <c r="B33" s="51"/>
      <c r="C33" s="51"/>
      <c r="D33" s="51"/>
    </row>
    <row r="34" spans="1:13">
      <c r="A34" s="25" t="s">
        <v>83</v>
      </c>
      <c r="B34" s="51">
        <v>1.9275</v>
      </c>
      <c r="C34" s="51">
        <v>1.9262999999999999</v>
      </c>
      <c r="D34" s="51">
        <v>1.9259500000000001</v>
      </c>
    </row>
    <row r="35" spans="1:13">
      <c r="A35" s="25" t="s">
        <v>87</v>
      </c>
      <c r="B35" s="51">
        <v>1.1556500000000001</v>
      </c>
      <c r="C35" s="51">
        <v>1.15605</v>
      </c>
      <c r="D35" s="51">
        <v>1.1640999999999999</v>
      </c>
    </row>
    <row r="36" spans="1:13">
      <c r="A36" s="25" t="s">
        <v>83</v>
      </c>
      <c r="B36" s="51">
        <v>1.7793000000000001</v>
      </c>
      <c r="C36" s="51">
        <v>1.7917000000000001</v>
      </c>
      <c r="D36" s="51">
        <v>1.7991999999999999</v>
      </c>
    </row>
    <row r="37" spans="1:13" s="25" customFormat="1">
      <c r="A37" s="25" t="s">
        <v>86</v>
      </c>
      <c r="B37" s="51">
        <v>1.1516999999999999</v>
      </c>
      <c r="C37" s="51">
        <v>1.1335500000000001</v>
      </c>
      <c r="D37" s="51">
        <v>1.1373000000000002</v>
      </c>
      <c r="F37" s="13"/>
      <c r="G37" s="13"/>
      <c r="H37" s="13"/>
      <c r="I37" s="13"/>
      <c r="J37" s="13"/>
      <c r="K37" s="13"/>
      <c r="L37" s="13"/>
      <c r="M37" s="13"/>
    </row>
    <row r="38" spans="1:13" s="25" customFormat="1">
      <c r="A38" s="25" t="s">
        <v>274</v>
      </c>
      <c r="B38" s="51">
        <v>1.9996999999999998</v>
      </c>
      <c r="C38" s="51">
        <v>2.03485</v>
      </c>
      <c r="D38" s="51">
        <v>2.0202999999999998</v>
      </c>
      <c r="F38" s="13"/>
      <c r="G38" s="13"/>
      <c r="H38" s="13"/>
      <c r="I38" s="13"/>
      <c r="J38" s="13"/>
      <c r="K38" s="13"/>
      <c r="L38" s="13"/>
      <c r="M38" s="13"/>
    </row>
    <row r="39" spans="1:13" s="25" customFormat="1">
      <c r="A39" s="25" t="s">
        <v>275</v>
      </c>
      <c r="B39" s="51">
        <v>1.1623000000000001</v>
      </c>
      <c r="C39">
        <v>1.1436999999999999</v>
      </c>
      <c r="D39">
        <v>1.1484000000000001</v>
      </c>
      <c r="F39" s="13"/>
      <c r="G39" s="13"/>
      <c r="H39" s="13"/>
      <c r="I39" s="13"/>
      <c r="J39" s="13"/>
      <c r="K39" s="13"/>
      <c r="L39" s="13"/>
      <c r="M39" s="13"/>
    </row>
    <row r="40" spans="1:13" s="25" customFormat="1">
      <c r="A40" s="25" t="s">
        <v>82</v>
      </c>
      <c r="B40" s="51">
        <v>2.2602250000000002</v>
      </c>
      <c r="C40" s="51">
        <v>2.287725</v>
      </c>
      <c r="D40" s="51">
        <v>2.2975499999999998</v>
      </c>
      <c r="F40" s="13"/>
      <c r="G40" s="13"/>
      <c r="H40" s="13"/>
      <c r="I40" s="13"/>
      <c r="J40" s="13"/>
      <c r="K40" s="13"/>
      <c r="L40" s="13"/>
      <c r="M40" s="13"/>
    </row>
    <row r="41" spans="1:13" s="25" customFormat="1">
      <c r="A41" s="25" t="s">
        <v>81</v>
      </c>
      <c r="B41" s="51">
        <v>2.5461999999999998</v>
      </c>
      <c r="C41">
        <v>2.5440999999999998</v>
      </c>
      <c r="D41" s="87">
        <v>2.5421999999999998</v>
      </c>
      <c r="F41" s="13"/>
      <c r="G41" s="13"/>
      <c r="H41" s="13"/>
      <c r="I41" s="13"/>
      <c r="J41" s="13"/>
      <c r="K41" s="13"/>
      <c r="L41" s="13"/>
      <c r="M41" s="13"/>
    </row>
    <row r="42" spans="1:13" s="25" customFormat="1">
      <c r="A42" s="25" t="s">
        <v>84</v>
      </c>
      <c r="B42" s="51">
        <v>2.8914</v>
      </c>
      <c r="C42" s="51">
        <v>2.9533999999999998</v>
      </c>
      <c r="D42">
        <v>2.9681000000000002</v>
      </c>
      <c r="F42" s="13"/>
      <c r="G42" s="13"/>
      <c r="H42" s="13"/>
      <c r="I42" s="13"/>
      <c r="J42" s="13"/>
      <c r="K42" s="13"/>
      <c r="L42" s="13"/>
      <c r="M42" s="13"/>
    </row>
    <row r="43" spans="1:13" s="25" customFormat="1">
      <c r="A43" s="25" t="s">
        <v>85</v>
      </c>
      <c r="B43" s="51">
        <v>1.8108</v>
      </c>
      <c r="C43" s="51">
        <v>1.8167</v>
      </c>
      <c r="D43" s="51">
        <v>1.8231000000000002</v>
      </c>
      <c r="F43" s="13"/>
      <c r="G43" s="13"/>
      <c r="H43" s="13"/>
      <c r="I43" s="13"/>
      <c r="J43" s="13"/>
      <c r="K43" s="13"/>
      <c r="L43" s="13"/>
      <c r="M43" s="13"/>
    </row>
    <row r="44" spans="1:13" s="25" customFormat="1">
      <c r="A44" s="25" t="s">
        <v>270</v>
      </c>
      <c r="B44" s="51">
        <v>2.2765000000000004</v>
      </c>
      <c r="C44" s="51">
        <v>2.2456499999999999</v>
      </c>
      <c r="D44" s="51">
        <v>2.2841</v>
      </c>
      <c r="F44" s="13"/>
      <c r="G44" s="13"/>
      <c r="H44" s="13"/>
      <c r="I44" s="13"/>
      <c r="J44" s="13"/>
      <c r="K44" s="13"/>
      <c r="L44" s="13"/>
      <c r="M44" s="13"/>
    </row>
    <row r="45" spans="1:13" s="25" customFormat="1">
      <c r="A45" s="13"/>
      <c r="B45" s="14"/>
      <c r="C45" s="14"/>
      <c r="D45" s="14"/>
      <c r="F45" s="13"/>
      <c r="G45" s="13"/>
      <c r="H45" s="13"/>
      <c r="I45" s="13"/>
      <c r="J45" s="13"/>
      <c r="K45" s="13"/>
      <c r="L45" s="13"/>
      <c r="M45" s="13"/>
    </row>
    <row r="46" spans="1:13" s="25" customFormat="1">
      <c r="A46" s="13" t="s">
        <v>37</v>
      </c>
      <c r="B46" s="104">
        <v>2</v>
      </c>
      <c r="C46" s="14">
        <v>-2.4000000000001798E-3</v>
      </c>
      <c r="D46" s="14">
        <v>-3.0999999999998806E-3</v>
      </c>
      <c r="F46" s="13"/>
      <c r="G46" s="13"/>
      <c r="H46" s="13"/>
      <c r="I46" s="13"/>
      <c r="J46" s="13"/>
      <c r="K46" s="13"/>
      <c r="L46" s="13"/>
      <c r="M46" s="13"/>
    </row>
    <row r="47" spans="1:13" s="25" customFormat="1">
      <c r="A47" s="13" t="s">
        <v>79</v>
      </c>
      <c r="B47" s="104">
        <v>2</v>
      </c>
      <c r="C47" s="14">
        <v>7.9999999999991189E-4</v>
      </c>
      <c r="D47" s="14">
        <v>1.6899999999999693E-2</v>
      </c>
      <c r="F47" s="13"/>
      <c r="G47" s="13"/>
      <c r="H47" s="13"/>
      <c r="I47" s="13"/>
      <c r="J47" s="13"/>
      <c r="K47" s="13"/>
      <c r="L47" s="13"/>
      <c r="M47" s="13"/>
    </row>
    <row r="48" spans="1:13" s="25" customFormat="1">
      <c r="A48" s="13" t="s">
        <v>80</v>
      </c>
      <c r="B48" s="104">
        <v>2</v>
      </c>
      <c r="C48" s="14">
        <v>2.4799999999999933E-2</v>
      </c>
      <c r="D48" s="14">
        <v>3.9799999999999613E-2</v>
      </c>
      <c r="F48" s="13"/>
      <c r="G48" s="13"/>
      <c r="H48" s="13"/>
      <c r="I48" s="13"/>
      <c r="J48" s="13"/>
      <c r="K48" s="13"/>
      <c r="L48" s="13"/>
      <c r="M48" s="13"/>
    </row>
    <row r="49" spans="1:13" s="25" customFormat="1">
      <c r="A49" s="13"/>
      <c r="B49" s="104">
        <v>2</v>
      </c>
      <c r="C49" s="14">
        <v>-3.6299999999999777E-2</v>
      </c>
      <c r="D49" s="14">
        <v>-2.8799999999999493E-2</v>
      </c>
      <c r="F49" s="13"/>
      <c r="G49" s="13"/>
      <c r="H49" s="13"/>
      <c r="I49" s="13"/>
      <c r="J49" s="13"/>
      <c r="K49" s="13"/>
      <c r="L49" s="13"/>
      <c r="M49" s="13"/>
    </row>
    <row r="50" spans="1:13" s="25" customFormat="1">
      <c r="A50" s="13"/>
      <c r="B50" s="104">
        <v>1</v>
      </c>
      <c r="C50" s="14">
        <v>3.5150000000000237E-2</v>
      </c>
      <c r="D50" s="14">
        <v>2.0599999999999952E-2</v>
      </c>
      <c r="F50" s="13"/>
      <c r="G50" s="13"/>
      <c r="H50" s="13"/>
      <c r="I50" s="13"/>
      <c r="J50" s="13"/>
      <c r="K50" s="13"/>
      <c r="L50" s="13"/>
      <c r="M50" s="13"/>
    </row>
    <row r="51" spans="1:13" s="25" customFormat="1">
      <c r="A51" s="13"/>
      <c r="B51" s="104">
        <v>1</v>
      </c>
      <c r="C51" s="14">
        <v>-1.8600000000000172E-2</v>
      </c>
      <c r="D51" s="14">
        <v>-1.3900000000000023E-2</v>
      </c>
      <c r="F51" s="13"/>
      <c r="G51" s="13"/>
      <c r="H51" s="13"/>
      <c r="I51" s="13"/>
      <c r="J51" s="13"/>
      <c r="K51" s="13"/>
      <c r="L51" s="13"/>
      <c r="M51" s="13"/>
    </row>
    <row r="52" spans="1:13" s="25" customFormat="1">
      <c r="A52" s="13"/>
      <c r="B52" s="104">
        <v>4</v>
      </c>
      <c r="C52" s="14">
        <v>0.10999999999999943</v>
      </c>
      <c r="D52" s="14">
        <v>0.14929999999999843</v>
      </c>
      <c r="F52" s="13"/>
      <c r="G52" s="13"/>
      <c r="H52" s="13"/>
      <c r="I52" s="13"/>
      <c r="J52" s="13"/>
      <c r="K52" s="13"/>
      <c r="L52" s="13"/>
      <c r="M52" s="13"/>
    </row>
    <row r="53" spans="1:13" s="25" customFormat="1">
      <c r="A53" s="13"/>
      <c r="B53" s="104">
        <v>2</v>
      </c>
      <c r="C53" s="14">
        <v>-4.1999999999999815E-3</v>
      </c>
      <c r="D53" s="14">
        <v>-8.0000000000000071E-3</v>
      </c>
      <c r="F53" s="13"/>
      <c r="G53" s="13"/>
      <c r="H53" s="13"/>
      <c r="I53" s="13"/>
      <c r="J53" s="13"/>
      <c r="K53" s="13"/>
      <c r="L53" s="13"/>
      <c r="M53" s="13"/>
    </row>
    <row r="54" spans="1:13" s="25" customFormat="1">
      <c r="A54" s="13"/>
      <c r="B54" s="104">
        <v>1</v>
      </c>
      <c r="C54" s="14">
        <v>6.1999999999999833E-2</v>
      </c>
      <c r="D54" s="14">
        <v>7.6700000000000212E-2</v>
      </c>
      <c r="F54" s="13"/>
      <c r="G54" s="13"/>
      <c r="H54" s="13"/>
      <c r="I54" s="13"/>
      <c r="J54" s="13"/>
      <c r="K54" s="13"/>
      <c r="L54" s="13"/>
      <c r="M54" s="13"/>
    </row>
    <row r="55" spans="1:13" s="25" customFormat="1">
      <c r="A55" s="13"/>
      <c r="B55" s="104">
        <v>2</v>
      </c>
      <c r="C55" s="14">
        <v>1.1800000000000033E-2</v>
      </c>
      <c r="D55" s="14">
        <v>2.4600000000000399E-2</v>
      </c>
      <c r="F55" s="13"/>
      <c r="G55" s="13"/>
      <c r="H55" s="13"/>
      <c r="I55" s="13"/>
      <c r="J55" s="13"/>
      <c r="K55" s="13"/>
      <c r="L55" s="13"/>
      <c r="M55" s="13"/>
    </row>
    <row r="56" spans="1:13" s="25" customFormat="1">
      <c r="A56" s="13"/>
      <c r="B56" s="104">
        <v>2</v>
      </c>
      <c r="C56" s="14">
        <v>-6.1700000000000976E-2</v>
      </c>
      <c r="D56" s="14">
        <v>1.5199999999999214E-2</v>
      </c>
      <c r="F56" s="13"/>
      <c r="G56" s="13"/>
      <c r="H56" s="13"/>
      <c r="I56" s="13"/>
      <c r="J56" s="13"/>
      <c r="K56" s="13"/>
      <c r="L56" s="13"/>
      <c r="M56" s="13"/>
    </row>
    <row r="57" spans="1:13" s="25" customFormat="1">
      <c r="A57" s="13"/>
      <c r="B57" s="14"/>
      <c r="C57" s="14"/>
      <c r="D57" s="14"/>
      <c r="F57" s="13"/>
      <c r="G57" s="13"/>
      <c r="H57" s="13"/>
      <c r="I57" s="13"/>
      <c r="J57" s="13"/>
      <c r="K57" s="13"/>
      <c r="L57" s="13"/>
      <c r="M57" s="13"/>
    </row>
    <row r="58" spans="1:13" s="25" customFormat="1" hidden="1">
      <c r="A58" s="13"/>
      <c r="B58" s="14"/>
      <c r="C58" s="14"/>
      <c r="D58" s="14"/>
      <c r="F58" s="13"/>
      <c r="G58" s="13"/>
      <c r="H58" s="13"/>
      <c r="I58" s="13"/>
      <c r="J58" s="13"/>
      <c r="K58" s="13"/>
      <c r="L58" s="13"/>
      <c r="M58" s="13"/>
    </row>
    <row r="59" spans="1:13" s="25" customFormat="1" hidden="1">
      <c r="A59" s="13"/>
      <c r="B59" s="14"/>
      <c r="C59" s="14"/>
      <c r="D59" s="14"/>
      <c r="F59" s="13"/>
      <c r="G59" s="13"/>
      <c r="H59" s="13"/>
      <c r="I59" s="13"/>
      <c r="J59" s="13"/>
      <c r="K59" s="13"/>
      <c r="L59" s="13"/>
      <c r="M59" s="13"/>
    </row>
    <row r="60" spans="1:13" s="25" customFormat="1" hidden="1">
      <c r="A60" s="13"/>
      <c r="B60" s="14"/>
      <c r="C60" s="14"/>
      <c r="D60" s="14"/>
      <c r="F60" s="13"/>
      <c r="G60" s="13"/>
      <c r="H60" s="13"/>
      <c r="I60" s="13"/>
      <c r="J60" s="13"/>
      <c r="K60" s="13"/>
      <c r="L60" s="13"/>
      <c r="M60" s="13"/>
    </row>
    <row r="61" spans="1:13" s="25" customFormat="1" hidden="1">
      <c r="A61" s="13"/>
      <c r="B61" s="14"/>
      <c r="C61" s="14"/>
      <c r="D61" s="14"/>
      <c r="F61" s="13"/>
      <c r="G61" s="13"/>
      <c r="H61" s="13"/>
      <c r="I61" s="13"/>
      <c r="J61" s="13"/>
      <c r="K61" s="13"/>
      <c r="L61" s="13"/>
      <c r="M61" s="13"/>
    </row>
    <row r="62" spans="1:13" s="25" customFormat="1" hidden="1">
      <c r="A62" s="13"/>
      <c r="B62" s="14"/>
      <c r="C62" s="14"/>
      <c r="D62" s="14"/>
      <c r="F62" s="13"/>
      <c r="G62" s="13"/>
      <c r="H62" s="13"/>
      <c r="I62" s="13"/>
      <c r="J62" s="13"/>
      <c r="K62" s="13"/>
      <c r="L62" s="13"/>
      <c r="M62" s="13"/>
    </row>
    <row r="63" spans="1:13" s="25" customFormat="1" hidden="1">
      <c r="A63" s="13"/>
      <c r="B63" s="14"/>
      <c r="C63" s="14"/>
      <c r="D63" s="14"/>
      <c r="F63" s="13"/>
      <c r="G63" s="13"/>
      <c r="H63" s="13"/>
      <c r="I63" s="13"/>
      <c r="J63" s="13"/>
      <c r="K63" s="13"/>
      <c r="L63" s="13"/>
      <c r="M63" s="13"/>
    </row>
    <row r="64" spans="1:13" s="25" customFormat="1" hidden="1">
      <c r="A64" s="13"/>
      <c r="B64" s="14"/>
      <c r="C64" s="14"/>
      <c r="D64" s="14"/>
      <c r="F64" s="13"/>
      <c r="G64" s="13"/>
      <c r="H64" s="13"/>
      <c r="I64" s="13"/>
      <c r="J64" s="13"/>
      <c r="K64" s="13"/>
      <c r="L64" s="13"/>
      <c r="M64" s="13"/>
    </row>
    <row r="65" spans="1:13" s="25" customFormat="1" hidden="1">
      <c r="A65" s="13"/>
      <c r="B65" s="14"/>
      <c r="C65" s="14"/>
      <c r="D65" s="14"/>
      <c r="F65" s="13"/>
      <c r="G65" s="13"/>
      <c r="H65" s="13"/>
      <c r="I65" s="13"/>
      <c r="J65" s="13"/>
      <c r="K65" s="13"/>
      <c r="L65" s="13"/>
      <c r="M65" s="13"/>
    </row>
    <row r="66" spans="1:13" s="25" customFormat="1" hidden="1">
      <c r="A66" s="13"/>
      <c r="B66" s="14"/>
      <c r="C66" s="14"/>
      <c r="D66" s="14"/>
      <c r="F66" s="13"/>
      <c r="G66" s="13"/>
      <c r="H66" s="13"/>
      <c r="I66" s="13"/>
      <c r="J66" s="13"/>
      <c r="K66" s="13"/>
      <c r="L66" s="13"/>
      <c r="M66" s="13"/>
    </row>
    <row r="67" spans="1:13" s="25" customFormat="1" hidden="1">
      <c r="A67" s="13"/>
      <c r="B67" s="14"/>
      <c r="C67" s="14"/>
      <c r="D67" s="14"/>
      <c r="F67" s="13"/>
      <c r="G67" s="13"/>
      <c r="H67" s="13"/>
      <c r="I67" s="13"/>
      <c r="J67" s="13"/>
      <c r="K67" s="13"/>
      <c r="L67" s="13"/>
      <c r="M67" s="13"/>
    </row>
    <row r="68" spans="1:13" s="25" customFormat="1" hidden="1">
      <c r="A68" s="13"/>
      <c r="B68" s="14"/>
      <c r="C68" s="14"/>
      <c r="D68" s="14"/>
      <c r="F68" s="13"/>
      <c r="G68" s="13"/>
      <c r="H68" s="13"/>
      <c r="I68" s="13"/>
      <c r="J68" s="13"/>
      <c r="K68" s="13"/>
      <c r="L68" s="13"/>
      <c r="M68" s="13"/>
    </row>
    <row r="69" spans="1:13" s="25" customFormat="1" hidden="1">
      <c r="A69" s="13"/>
      <c r="B69" s="14"/>
      <c r="C69" s="14"/>
      <c r="D69" s="14"/>
      <c r="F69" s="13"/>
      <c r="G69" s="13"/>
      <c r="H69" s="13"/>
      <c r="I69" s="13"/>
      <c r="J69" s="13"/>
      <c r="K69" s="13"/>
      <c r="L69" s="13"/>
      <c r="M69" s="13"/>
    </row>
    <row r="70" spans="1:13" hidden="1"/>
    <row r="71" spans="1:13" hidden="1"/>
    <row r="72" spans="1:13" hidden="1"/>
    <row r="73" spans="1:13" hidden="1"/>
    <row r="74" spans="1:13" hidden="1"/>
    <row r="75" spans="1:13" hidden="1"/>
    <row r="76" spans="1:13" hidden="1"/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t="15" hidden="1" customHeight="1"/>
    <row r="207" ht="15" hidden="1" customHeight="1"/>
    <row r="208" ht="15" hidden="1" customHeight="1"/>
    <row r="209" ht="15" hidden="1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/>
  </sheetViews>
  <sheetFormatPr baseColWidth="10" defaultColWidth="0" defaultRowHeight="15" zeroHeight="1" x14ac:dyDescent="0"/>
  <cols>
    <col min="1" max="1" width="16.1640625" style="13" customWidth="1"/>
    <col min="2" max="3" width="9.6640625" style="14" bestFit="1" customWidth="1"/>
    <col min="4" max="4" width="14.5" style="25" bestFit="1" customWidth="1"/>
    <col min="5" max="5" width="10.83203125" style="13" customWidth="1"/>
    <col min="6" max="6" width="8.83203125" style="13" customWidth="1"/>
    <col min="7" max="7" width="7.6640625" style="13" customWidth="1"/>
    <col min="8" max="8" width="8.83203125" style="13" customWidth="1"/>
    <col min="9" max="9" width="5.5" style="13" customWidth="1"/>
    <col min="10" max="10" width="10.83203125" style="13" customWidth="1"/>
    <col min="11" max="11" width="6.5" style="13" customWidth="1"/>
    <col min="12" max="12" width="11.83203125" style="13" customWidth="1"/>
    <col min="13" max="13" width="8.1640625" style="13" customWidth="1"/>
    <col min="14" max="14" width="10.83203125" style="13" customWidth="1"/>
    <col min="15" max="16" width="10.83203125" style="13" hidden="1" customWidth="1"/>
    <col min="17" max="16384" width="10.83203125" style="13" hidden="1"/>
  </cols>
  <sheetData>
    <row r="1" spans="1:13" s="12" customFormat="1">
      <c r="A1" s="9"/>
      <c r="B1" s="97" t="s">
        <v>32</v>
      </c>
      <c r="C1" s="97" t="s">
        <v>216</v>
      </c>
      <c r="D1" s="25"/>
      <c r="F1" s="19" t="s">
        <v>217</v>
      </c>
      <c r="G1" s="32"/>
      <c r="H1" s="32"/>
      <c r="I1" s="13"/>
      <c r="J1" s="32"/>
      <c r="K1" s="13"/>
      <c r="L1" s="13"/>
      <c r="M1" s="13"/>
    </row>
    <row r="2" spans="1:13">
      <c r="A2" s="18" t="s">
        <v>9</v>
      </c>
      <c r="B2" s="18"/>
      <c r="C2" s="18"/>
      <c r="F2" s="18"/>
      <c r="G2" s="32"/>
      <c r="H2" s="32"/>
      <c r="J2" s="32"/>
    </row>
    <row r="3" spans="1:13">
      <c r="A3" s="18" t="s">
        <v>404</v>
      </c>
      <c r="B3" s="46">
        <v>1871</v>
      </c>
      <c r="C3" s="20">
        <v>1877</v>
      </c>
      <c r="F3" s="80"/>
      <c r="G3" s="95" t="s">
        <v>218</v>
      </c>
      <c r="H3" s="95" t="s">
        <v>216</v>
      </c>
      <c r="I3" s="54" t="s">
        <v>41</v>
      </c>
      <c r="J3" s="95" t="s">
        <v>65</v>
      </c>
      <c r="K3" s="54" t="s">
        <v>41</v>
      </c>
      <c r="L3" s="95" t="s">
        <v>66</v>
      </c>
      <c r="M3" s="54" t="s">
        <v>41</v>
      </c>
    </row>
    <row r="4" spans="1:13">
      <c r="A4" s="20"/>
      <c r="B4" s="46">
        <v>1883</v>
      </c>
      <c r="C4" s="20">
        <v>1909</v>
      </c>
      <c r="F4" s="18" t="s">
        <v>100</v>
      </c>
      <c r="G4" s="31">
        <v>1871</v>
      </c>
      <c r="H4" s="31">
        <v>1877</v>
      </c>
      <c r="I4" s="56">
        <v>6</v>
      </c>
      <c r="J4" s="31">
        <v>1851.3021978021975</v>
      </c>
      <c r="K4" s="56">
        <v>-19.697802197802503</v>
      </c>
      <c r="L4" s="31">
        <v>1856.9556000000002</v>
      </c>
      <c r="M4" s="56">
        <v>-14.044399999999769</v>
      </c>
    </row>
    <row r="5" spans="1:13">
      <c r="A5" s="20"/>
      <c r="B5" s="46">
        <v>1921</v>
      </c>
      <c r="C5" s="20">
        <v>1946</v>
      </c>
      <c r="F5" s="18"/>
      <c r="G5" s="31">
        <v>1883</v>
      </c>
      <c r="H5" s="31">
        <v>1909</v>
      </c>
      <c r="I5" s="56">
        <v>26</v>
      </c>
      <c r="J5" s="31">
        <v>1890.1007326007325</v>
      </c>
      <c r="K5" s="56">
        <v>7.1007326007324991</v>
      </c>
      <c r="L5" s="31">
        <v>1893.8452000000002</v>
      </c>
      <c r="M5" s="56">
        <v>10.845200000000204</v>
      </c>
    </row>
    <row r="6" spans="1:13">
      <c r="A6" s="20"/>
      <c r="B6" s="46">
        <v>1963</v>
      </c>
      <c r="C6" s="20">
        <v>1968</v>
      </c>
      <c r="F6" s="18"/>
      <c r="G6" s="31">
        <v>1921</v>
      </c>
      <c r="H6" s="31">
        <v>1946</v>
      </c>
      <c r="I6" s="56">
        <v>25</v>
      </c>
      <c r="J6" s="31">
        <v>1934.9615384615386</v>
      </c>
      <c r="K6" s="56">
        <v>13.961538461538566</v>
      </c>
      <c r="L6" s="31">
        <v>1936.4988000000003</v>
      </c>
      <c r="M6" s="56">
        <v>15.498800000000301</v>
      </c>
    </row>
    <row r="7" spans="1:13">
      <c r="A7" s="21"/>
      <c r="B7" s="47">
        <v>2075</v>
      </c>
      <c r="C7" s="21">
        <v>2044</v>
      </c>
      <c r="F7" s="18"/>
      <c r="G7" s="31">
        <v>1963</v>
      </c>
      <c r="H7" s="31">
        <v>1968</v>
      </c>
      <c r="I7" s="56">
        <v>5</v>
      </c>
      <c r="J7" s="31">
        <v>1961.635531135531</v>
      </c>
      <c r="K7" s="56">
        <v>-1.3644688644690177</v>
      </c>
      <c r="L7" s="31">
        <v>1961.8604</v>
      </c>
      <c r="M7" s="56">
        <v>-1.1395999999999731</v>
      </c>
    </row>
    <row r="8" spans="1:13">
      <c r="A8" s="21"/>
      <c r="B8" s="47">
        <v>2075</v>
      </c>
      <c r="C8" s="21">
        <v>2079</v>
      </c>
      <c r="F8" s="18" t="s">
        <v>101</v>
      </c>
      <c r="G8" s="31">
        <v>2075</v>
      </c>
      <c r="H8" s="31">
        <v>2044</v>
      </c>
      <c r="I8" s="56">
        <v>-31</v>
      </c>
      <c r="J8" s="31">
        <v>2053.7820512820513</v>
      </c>
      <c r="K8" s="56">
        <v>-21.21794871794873</v>
      </c>
      <c r="L8" s="31">
        <v>2049.4732000000004</v>
      </c>
      <c r="M8" s="56">
        <v>-25.526799999999639</v>
      </c>
    </row>
    <row r="9" spans="1:13" s="24" customFormat="1">
      <c r="B9" s="19"/>
      <c r="C9" s="18"/>
      <c r="D9" s="25"/>
      <c r="E9" s="13"/>
      <c r="F9" s="80"/>
      <c r="G9" s="81">
        <v>2075</v>
      </c>
      <c r="H9" s="81">
        <v>2079</v>
      </c>
      <c r="I9" s="82">
        <v>4</v>
      </c>
      <c r="J9" s="81">
        <v>2096.2179487179487</v>
      </c>
      <c r="K9" s="82">
        <v>21.21794871794873</v>
      </c>
      <c r="L9" s="81">
        <v>2089.8212000000003</v>
      </c>
      <c r="M9" s="82">
        <v>14.821200000000317</v>
      </c>
    </row>
    <row r="10" spans="1:13">
      <c r="A10" s="44" t="s">
        <v>29</v>
      </c>
      <c r="B10" s="46">
        <v>1909.5</v>
      </c>
      <c r="C10" s="20">
        <v>1925</v>
      </c>
      <c r="E10" s="24"/>
      <c r="H10" s="25" t="s">
        <v>94</v>
      </c>
      <c r="I10" s="75">
        <v>19.744197459844585</v>
      </c>
      <c r="J10" s="75"/>
      <c r="K10" s="75">
        <v>15.997983424903843</v>
      </c>
      <c r="L10" s="75"/>
      <c r="M10" s="75">
        <v>15.425414698261212</v>
      </c>
    </row>
    <row r="11" spans="1:13" s="18" customFormat="1">
      <c r="A11" s="7" t="s">
        <v>31</v>
      </c>
      <c r="B11" s="48"/>
      <c r="C11" s="3">
        <v>15.5</v>
      </c>
      <c r="D11" s="30"/>
      <c r="E11" s="24"/>
      <c r="F11" s="13"/>
      <c r="G11" s="13"/>
      <c r="H11" s="24"/>
      <c r="I11" s="24"/>
      <c r="J11" s="24"/>
      <c r="K11" s="24"/>
      <c r="L11" s="24"/>
      <c r="M11" s="24"/>
    </row>
    <row r="12" spans="1:13" s="18" customFormat="1">
      <c r="A12" s="23" t="s">
        <v>30</v>
      </c>
      <c r="B12" s="47">
        <v>2075</v>
      </c>
      <c r="C12" s="21">
        <v>2061.5</v>
      </c>
      <c r="D12" s="30"/>
      <c r="E12" s="13"/>
      <c r="F12" s="13"/>
      <c r="G12" s="13"/>
      <c r="H12" s="13"/>
      <c r="I12" s="13"/>
      <c r="J12" s="13"/>
      <c r="K12" s="13"/>
      <c r="L12" s="76" t="s">
        <v>42</v>
      </c>
      <c r="M12" s="76" t="s">
        <v>43</v>
      </c>
    </row>
    <row r="13" spans="1:13" s="18" customFormat="1">
      <c r="A13" s="8" t="s">
        <v>31</v>
      </c>
      <c r="B13" s="6"/>
      <c r="C13" s="4">
        <v>-13.5</v>
      </c>
      <c r="D13" s="25"/>
      <c r="F13" s="13"/>
      <c r="G13" s="13"/>
      <c r="H13" s="13"/>
      <c r="I13" s="13"/>
      <c r="J13" s="13"/>
      <c r="K13" s="13"/>
      <c r="L13" s="77">
        <v>1909.5</v>
      </c>
      <c r="M13" s="77">
        <v>1925</v>
      </c>
    </row>
    <row r="14" spans="1:13" s="18" customFormat="1">
      <c r="A14" s="13"/>
      <c r="B14" s="14"/>
      <c r="D14" s="26"/>
      <c r="F14" s="13"/>
      <c r="G14" s="13"/>
      <c r="H14" s="13"/>
      <c r="I14" s="13"/>
      <c r="J14" s="13"/>
      <c r="K14" s="13"/>
      <c r="L14" s="78" t="s">
        <v>99</v>
      </c>
      <c r="M14" s="77">
        <v>15.5</v>
      </c>
    </row>
    <row r="15" spans="1:13" s="18" customFormat="1">
      <c r="A15" s="13"/>
      <c r="B15" s="14"/>
      <c r="C15" s="14"/>
      <c r="D15" s="26"/>
      <c r="F15" s="13"/>
      <c r="G15" s="13"/>
      <c r="H15" s="13"/>
      <c r="I15" s="13"/>
      <c r="J15" s="13"/>
      <c r="K15" s="13"/>
      <c r="M15" s="83">
        <v>165.5</v>
      </c>
    </row>
    <row r="16" spans="1:13" s="18" customFormat="1">
      <c r="A16" s="13"/>
      <c r="B16" s="14"/>
      <c r="C16" s="14"/>
      <c r="F16" s="13"/>
      <c r="G16" s="13"/>
      <c r="H16" s="13"/>
      <c r="I16" s="13"/>
      <c r="J16" s="13"/>
      <c r="K16" s="13"/>
      <c r="L16" s="53" t="s">
        <v>44</v>
      </c>
      <c r="M16" s="53" t="s">
        <v>45</v>
      </c>
    </row>
    <row r="17" spans="1:13" s="18" customFormat="1">
      <c r="A17" s="13"/>
      <c r="B17" s="14"/>
      <c r="C17" s="14"/>
      <c r="F17" s="13"/>
      <c r="G17" s="13"/>
      <c r="H17" s="13"/>
      <c r="I17" s="13"/>
      <c r="J17" s="13"/>
      <c r="K17" s="13"/>
      <c r="L17" s="79">
        <v>2075</v>
      </c>
      <c r="M17" s="79">
        <v>2061.5</v>
      </c>
    </row>
    <row r="18" spans="1:13" s="18" customFormat="1">
      <c r="A18" s="13"/>
      <c r="B18" s="14"/>
      <c r="C18" s="14"/>
      <c r="F18" s="13"/>
      <c r="G18" s="13"/>
      <c r="H18" s="13"/>
      <c r="I18" s="13"/>
      <c r="J18" s="13"/>
      <c r="K18" s="13"/>
      <c r="L18" s="78" t="s">
        <v>99</v>
      </c>
      <c r="M18" s="77">
        <v>-13.5</v>
      </c>
    </row>
    <row r="19" spans="1:13">
      <c r="D19" s="26"/>
      <c r="E19" s="18"/>
      <c r="L19" s="18"/>
      <c r="M19" s="83">
        <v>136.5</v>
      </c>
    </row>
    <row r="20" spans="1:13" s="24" customFormat="1">
      <c r="A20" s="13"/>
      <c r="B20" s="14"/>
      <c r="C20" s="14"/>
      <c r="D20" s="26"/>
      <c r="E20" s="18"/>
      <c r="F20" s="13"/>
      <c r="G20" s="13"/>
      <c r="H20" s="13"/>
      <c r="I20" s="13"/>
      <c r="J20" s="13"/>
      <c r="K20" s="13"/>
      <c r="L20" s="13" t="s">
        <v>102</v>
      </c>
      <c r="M20" s="13"/>
    </row>
    <row r="21" spans="1:13" s="22" customFormat="1">
      <c r="A21" s="13"/>
      <c r="B21" s="14"/>
      <c r="C21" s="14"/>
      <c r="D21" s="26"/>
      <c r="E21" s="18"/>
      <c r="F21" s="13"/>
      <c r="G21" s="13"/>
      <c r="H21" s="13"/>
      <c r="I21" s="13"/>
      <c r="J21" s="13"/>
      <c r="K21" s="13"/>
      <c r="L21" s="26" t="s">
        <v>67</v>
      </c>
      <c r="M21" s="45">
        <v>1.2124542124542124</v>
      </c>
    </row>
    <row r="22" spans="1:13" s="5" customFormat="1">
      <c r="A22" s="13"/>
      <c r="B22" s="14"/>
      <c r="C22" s="14"/>
      <c r="D22" s="26"/>
      <c r="E22" s="13"/>
      <c r="F22" s="13"/>
      <c r="G22" s="13"/>
      <c r="H22" s="13"/>
      <c r="I22" s="13"/>
      <c r="J22" s="13"/>
      <c r="K22" s="13"/>
      <c r="L22" s="26" t="s">
        <v>68</v>
      </c>
      <c r="M22" s="18">
        <v>-424.47435897435889</v>
      </c>
    </row>
    <row r="23" spans="1:13">
      <c r="D23" s="26"/>
      <c r="E23" s="24"/>
      <c r="L23" s="5"/>
      <c r="M23" s="5"/>
    </row>
    <row r="24" spans="1:13">
      <c r="D24" s="26"/>
      <c r="E24" s="22"/>
      <c r="L24" s="5"/>
      <c r="M24" s="25" t="s">
        <v>177</v>
      </c>
    </row>
    <row r="25" spans="1:13">
      <c r="D25" s="23"/>
      <c r="E25" s="5"/>
      <c r="L25" s="26" t="s">
        <v>67</v>
      </c>
      <c r="M25" s="45">
        <v>1.1528</v>
      </c>
    </row>
    <row r="26" spans="1:13">
      <c r="D26" s="8"/>
      <c r="L26" s="26" t="s">
        <v>68</v>
      </c>
      <c r="M26" s="18">
        <v>-306.85000000000002</v>
      </c>
    </row>
    <row r="27" spans="1:13"/>
    <row r="28" spans="1:13"/>
    <row r="29" spans="1:13"/>
    <row r="30" spans="1:13"/>
    <row r="31" spans="1:13" hidden="1"/>
    <row r="32" spans="1:1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0" defaultRowHeight="15" zeroHeight="1" x14ac:dyDescent="0"/>
  <cols>
    <col min="1" max="1" width="16.1640625" style="13" customWidth="1"/>
    <col min="2" max="3" width="9.6640625" style="14" bestFit="1" customWidth="1"/>
    <col min="4" max="4" width="11.33203125" style="14" bestFit="1" customWidth="1"/>
    <col min="5" max="5" width="9.6640625" style="14" bestFit="1" customWidth="1"/>
    <col min="6" max="6" width="13.33203125" style="14" customWidth="1"/>
    <col min="7" max="9" width="9.6640625" style="14" bestFit="1" customWidth="1"/>
    <col min="10" max="10" width="11.33203125" style="14" bestFit="1" customWidth="1"/>
    <col min="11" max="12" width="9.6640625" style="14" bestFit="1" customWidth="1"/>
    <col min="13" max="13" width="14.5" style="25" bestFit="1" customWidth="1"/>
    <col min="14" max="21" width="10.83203125" style="13" hidden="1" customWidth="1"/>
    <col min="22" max="16384" width="10.83203125" style="13" hidden="1"/>
  </cols>
  <sheetData>
    <row r="1" spans="1:14" s="12" customFormat="1" ht="16">
      <c r="A1" s="9"/>
      <c r="B1" s="10" t="s">
        <v>32</v>
      </c>
      <c r="C1" s="10" t="s">
        <v>13</v>
      </c>
      <c r="D1" s="10" t="s">
        <v>17</v>
      </c>
      <c r="E1" s="10" t="s">
        <v>20</v>
      </c>
      <c r="F1" s="10" t="s">
        <v>22</v>
      </c>
      <c r="G1" s="10" t="s">
        <v>24</v>
      </c>
      <c r="H1" s="11" t="s">
        <v>392</v>
      </c>
      <c r="I1" s="10" t="s">
        <v>26</v>
      </c>
      <c r="J1" s="10" t="s">
        <v>73</v>
      </c>
      <c r="K1" s="10" t="s">
        <v>33</v>
      </c>
      <c r="L1" s="10" t="s">
        <v>92</v>
      </c>
      <c r="M1" s="25"/>
    </row>
    <row r="2" spans="1:14">
      <c r="A2" s="13" t="s">
        <v>64</v>
      </c>
    </row>
    <row r="3" spans="1:14">
      <c r="A3" s="25" t="s">
        <v>1</v>
      </c>
      <c r="B3" s="15">
        <v>1.94</v>
      </c>
      <c r="C3" s="16" t="s">
        <v>16</v>
      </c>
      <c r="D3" s="29">
        <v>1.92</v>
      </c>
      <c r="E3" s="29">
        <v>1.95</v>
      </c>
      <c r="F3" s="16">
        <v>1.9</v>
      </c>
      <c r="G3" s="16">
        <v>1.93</v>
      </c>
      <c r="H3" s="29">
        <v>1.95</v>
      </c>
      <c r="I3" s="16">
        <v>2.0099999999999998</v>
      </c>
      <c r="J3" s="16" t="s">
        <v>74</v>
      </c>
      <c r="K3" s="16" t="s">
        <v>10</v>
      </c>
      <c r="L3" s="16" t="s">
        <v>129</v>
      </c>
    </row>
    <row r="4" spans="1:14">
      <c r="A4" s="25" t="s">
        <v>2</v>
      </c>
      <c r="B4" s="15">
        <v>1.1499999999999999</v>
      </c>
      <c r="C4" s="16">
        <v>1.18</v>
      </c>
      <c r="D4" s="29">
        <v>1.18</v>
      </c>
      <c r="E4" s="29">
        <v>1.17</v>
      </c>
      <c r="F4" s="16">
        <v>1.1499999999999999</v>
      </c>
      <c r="G4" s="16">
        <v>1.18</v>
      </c>
      <c r="H4" s="29">
        <v>1.1599999999999999</v>
      </c>
      <c r="I4" s="16">
        <v>1.1599999999999999</v>
      </c>
      <c r="J4" s="16">
        <v>1.18</v>
      </c>
      <c r="K4" s="16">
        <v>1.2</v>
      </c>
      <c r="L4" s="16">
        <v>1.1399999999999999</v>
      </c>
    </row>
    <row r="5" spans="1:14">
      <c r="A5" s="25" t="s">
        <v>3</v>
      </c>
      <c r="B5" s="15" t="s">
        <v>7</v>
      </c>
      <c r="C5" s="16">
        <v>1.75</v>
      </c>
      <c r="D5" s="29" t="s">
        <v>18</v>
      </c>
      <c r="E5" s="29">
        <v>1.76</v>
      </c>
      <c r="F5" s="16">
        <v>1.75</v>
      </c>
      <c r="G5" s="16">
        <v>1.75</v>
      </c>
      <c r="H5" s="29">
        <v>1.76</v>
      </c>
      <c r="I5" s="16" t="s">
        <v>27</v>
      </c>
      <c r="J5" s="16" t="s">
        <v>75</v>
      </c>
      <c r="K5" s="16" t="s">
        <v>11</v>
      </c>
      <c r="L5" s="16" t="s">
        <v>130</v>
      </c>
    </row>
    <row r="6" spans="1:14">
      <c r="A6" s="25" t="s">
        <v>4</v>
      </c>
      <c r="B6" s="15" t="s">
        <v>8</v>
      </c>
      <c r="C6" s="16" t="s">
        <v>15</v>
      </c>
      <c r="D6" s="29">
        <v>1.17</v>
      </c>
      <c r="E6" s="29">
        <v>1.1599999999999999</v>
      </c>
      <c r="F6" s="16">
        <v>1.1299999999999999</v>
      </c>
      <c r="G6" s="16">
        <v>1.17</v>
      </c>
      <c r="H6" s="29">
        <v>1.1499999999999999</v>
      </c>
      <c r="I6" s="16">
        <v>1.1399999999999999</v>
      </c>
      <c r="J6" s="16">
        <v>1.18</v>
      </c>
      <c r="K6" s="16">
        <v>1.2</v>
      </c>
      <c r="L6" s="16">
        <v>1.1200000000000001</v>
      </c>
    </row>
    <row r="7" spans="1:14">
      <c r="A7" s="25" t="s">
        <v>5</v>
      </c>
      <c r="B7" s="15" t="s">
        <v>6</v>
      </c>
      <c r="C7" s="16" t="s">
        <v>14</v>
      </c>
      <c r="D7" s="29" t="s">
        <v>19</v>
      </c>
      <c r="E7" s="29" t="s">
        <v>21</v>
      </c>
      <c r="F7" s="16" t="s">
        <v>23</v>
      </c>
      <c r="G7" s="16" t="s">
        <v>19</v>
      </c>
      <c r="H7" s="29" t="s">
        <v>25</v>
      </c>
      <c r="I7" s="16" t="s">
        <v>28</v>
      </c>
      <c r="J7" s="16">
        <v>2.2599999999999998</v>
      </c>
      <c r="K7" s="16" t="s">
        <v>12</v>
      </c>
      <c r="L7" s="16" t="s">
        <v>131</v>
      </c>
    </row>
    <row r="8" spans="1:14">
      <c r="A8" s="25" t="s">
        <v>63</v>
      </c>
      <c r="B8" s="15">
        <v>2.5099999999999998</v>
      </c>
      <c r="C8" s="16">
        <v>2.6</v>
      </c>
      <c r="D8" s="29">
        <v>2.57</v>
      </c>
      <c r="E8" s="29">
        <v>2.57</v>
      </c>
      <c r="F8" s="16">
        <v>2.4500000000000002</v>
      </c>
      <c r="G8" s="16">
        <v>2.57</v>
      </c>
      <c r="H8" s="29">
        <v>2.5099999999999998</v>
      </c>
      <c r="I8" s="16">
        <v>2.52</v>
      </c>
      <c r="J8" s="16">
        <v>2.5499999999999998</v>
      </c>
      <c r="K8" s="16">
        <v>2.46</v>
      </c>
      <c r="L8" s="16">
        <v>2.69</v>
      </c>
    </row>
    <row r="9" spans="1:14" s="24" customFormat="1">
      <c r="A9" s="25" t="s">
        <v>62</v>
      </c>
      <c r="B9" s="15">
        <v>3.0988099999999998</v>
      </c>
      <c r="C9" s="16">
        <v>3.1129600000000002</v>
      </c>
      <c r="D9" s="29">
        <v>3.1102799999999999</v>
      </c>
      <c r="E9" s="29">
        <v>3.1570100000000001</v>
      </c>
      <c r="F9" s="16">
        <v>3.1149200000000001</v>
      </c>
      <c r="G9" s="16">
        <v>3.1105299999999998</v>
      </c>
      <c r="H9" s="29">
        <v>3.1278000000000001</v>
      </c>
      <c r="I9" s="16">
        <v>3.3020200000000002</v>
      </c>
      <c r="J9" s="16">
        <v>3.06</v>
      </c>
      <c r="K9" s="16">
        <v>2.9004699999999999</v>
      </c>
      <c r="L9" s="16">
        <v>3.44</v>
      </c>
      <c r="M9" s="25"/>
      <c r="N9" s="13"/>
    </row>
    <row r="10" spans="1:14">
      <c r="A10" s="25" t="s">
        <v>78</v>
      </c>
      <c r="B10" s="15">
        <v>1.86</v>
      </c>
      <c r="C10" s="16">
        <v>1.88</v>
      </c>
      <c r="D10" s="29">
        <v>1.86</v>
      </c>
      <c r="E10" s="29">
        <v>1.86</v>
      </c>
      <c r="F10" s="16">
        <v>1.81</v>
      </c>
      <c r="G10" s="16">
        <v>1.87</v>
      </c>
      <c r="H10" s="29">
        <v>1.84</v>
      </c>
      <c r="I10" s="16">
        <v>1.84</v>
      </c>
      <c r="J10" s="16">
        <v>1.86</v>
      </c>
      <c r="K10" s="16">
        <v>1.85</v>
      </c>
      <c r="L10" s="16">
        <v>1.84</v>
      </c>
      <c r="N10" s="24"/>
    </row>
    <row r="11" spans="1:14" s="18" customFormat="1">
      <c r="A11" s="25" t="s">
        <v>77</v>
      </c>
      <c r="B11" s="15"/>
      <c r="C11" s="16">
        <v>3.4901769296125755E-2</v>
      </c>
      <c r="D11" s="16">
        <v>2.8501368388201911E-2</v>
      </c>
      <c r="E11" s="16">
        <v>5.0219343882611484E-2</v>
      </c>
      <c r="F11" s="16">
        <v>3.9160005107252163E-2</v>
      </c>
      <c r="G11" s="16">
        <v>2.5520560338675811E-2</v>
      </c>
      <c r="H11" s="16">
        <v>2.3954717698190527E-2</v>
      </c>
      <c r="I11" s="16">
        <v>0.14826912524190583</v>
      </c>
      <c r="J11" s="16">
        <v>5.7810180764290765E-2</v>
      </c>
      <c r="K11" s="16">
        <v>0.2231996975804405</v>
      </c>
      <c r="L11" s="16">
        <v>0.38584242509086547</v>
      </c>
      <c r="M11" s="30"/>
      <c r="N11" s="24"/>
    </row>
    <row r="12" spans="1:14" s="18" customFormat="1">
      <c r="A12" s="30" t="s">
        <v>89</v>
      </c>
      <c r="B12" s="1"/>
      <c r="C12" s="2">
        <v>9.5199999999999729E-2</v>
      </c>
      <c r="D12" s="2">
        <v>7.7399999999999913E-2</v>
      </c>
      <c r="E12" s="2">
        <v>0.1960999999999995</v>
      </c>
      <c r="F12" s="2">
        <v>2.4299999999999322E-2</v>
      </c>
      <c r="G12" s="2">
        <v>5.8199999999999807E-2</v>
      </c>
      <c r="H12" s="2">
        <v>6.8500000000000227E-2</v>
      </c>
      <c r="I12" s="2">
        <v>0.49259999999999948</v>
      </c>
      <c r="J12" s="2">
        <v>8.2199999999999385E-2</v>
      </c>
      <c r="K12" s="2">
        <v>0.17519999999999936</v>
      </c>
      <c r="L12" s="2">
        <v>1.2753000000000005</v>
      </c>
      <c r="M12" s="30"/>
      <c r="N12" s="24"/>
    </row>
    <row r="13" spans="1:14" s="18" customFormat="1">
      <c r="A13" s="30" t="s">
        <v>90</v>
      </c>
      <c r="B13" s="1"/>
      <c r="C13" s="2">
        <v>-3.3800000000000274E-2</v>
      </c>
      <c r="D13" s="2">
        <v>-3.7400000000000322E-2</v>
      </c>
      <c r="E13" s="2">
        <v>-4.0000000000004476E-3</v>
      </c>
      <c r="F13" s="2">
        <v>-0.10170000000000012</v>
      </c>
      <c r="G13" s="2">
        <v>-1.8800000000000594E-2</v>
      </c>
      <c r="H13" s="2">
        <v>-4.610000000000003E-2</v>
      </c>
      <c r="I13" s="2">
        <v>-6.4600000000000435E-2</v>
      </c>
      <c r="J13" s="2">
        <v>-0.20269999999999921</v>
      </c>
      <c r="K13" s="2">
        <v>-0.68509999999999938</v>
      </c>
      <c r="L13" s="2">
        <v>-0.16820000000000057</v>
      </c>
      <c r="M13" s="30"/>
      <c r="N13" s="24"/>
    </row>
    <row r="14" spans="1:14" s="18" customFormat="1">
      <c r="A14" s="30" t="s">
        <v>91</v>
      </c>
      <c r="B14" s="1"/>
      <c r="C14" s="2">
        <v>0.30809999999999738</v>
      </c>
      <c r="D14" s="2">
        <v>0.22419999999999884</v>
      </c>
      <c r="E14" s="2">
        <v>0.41309999999999825</v>
      </c>
      <c r="F14" s="2">
        <v>-0.3212000000000037</v>
      </c>
      <c r="G14" s="2">
        <v>0.25259999999999749</v>
      </c>
      <c r="H14" s="2">
        <v>9.9699999999999012E-2</v>
      </c>
      <c r="I14" s="2">
        <v>1.1028999999999982</v>
      </c>
      <c r="J14" s="2">
        <v>-0.21759999999999913</v>
      </c>
      <c r="K14" s="2">
        <v>-1.6242000000000028</v>
      </c>
      <c r="L14" s="2">
        <v>2.9298000000000002</v>
      </c>
      <c r="M14" s="30"/>
      <c r="N14" s="24"/>
    </row>
    <row r="15" spans="1:14" s="18" customFormat="1">
      <c r="A15" s="25" t="s">
        <v>76</v>
      </c>
      <c r="B15" s="15"/>
      <c r="C15" s="16">
        <v>0.19600000000000001</v>
      </c>
      <c r="D15" s="16">
        <v>0.17899999999999999</v>
      </c>
      <c r="E15" s="16">
        <v>0.122</v>
      </c>
      <c r="F15" s="16">
        <v>8.5999999999999993E-2</v>
      </c>
      <c r="G15" s="16">
        <v>0.159</v>
      </c>
      <c r="H15" s="16">
        <v>7.9000000000000001E-2</v>
      </c>
      <c r="I15" s="16">
        <v>0.13900000000000001</v>
      </c>
      <c r="J15" s="16">
        <v>0.27200000000000002</v>
      </c>
      <c r="K15" s="16">
        <v>0.435</v>
      </c>
      <c r="L15" s="2">
        <v>0.28799999999999998</v>
      </c>
      <c r="M15" s="30"/>
      <c r="N15" s="13"/>
    </row>
    <row r="16" spans="1:14" s="18" customFormat="1">
      <c r="A16" s="13"/>
      <c r="B16" s="1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5"/>
    </row>
    <row r="17" spans="1:14" s="18" customFormat="1">
      <c r="A17" s="13"/>
      <c r="B17" s="1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5"/>
    </row>
    <row r="18" spans="1:14" s="18" customFormat="1">
      <c r="A18" s="26" t="s">
        <v>401</v>
      </c>
      <c r="B18" s="18" t="s">
        <v>9</v>
      </c>
      <c r="M18" s="26"/>
    </row>
    <row r="19" spans="1:14" s="18" customFormat="1">
      <c r="A19" s="20">
        <v>1916</v>
      </c>
      <c r="B19" s="18" t="s">
        <v>404</v>
      </c>
      <c r="M19" s="26"/>
    </row>
    <row r="20" spans="1:14">
      <c r="A20" s="20">
        <v>1921</v>
      </c>
      <c r="B20" s="46">
        <v>1871</v>
      </c>
      <c r="C20" s="20">
        <v>1863</v>
      </c>
      <c r="D20" s="20">
        <v>1892</v>
      </c>
      <c r="E20" s="20">
        <v>1945</v>
      </c>
      <c r="F20" s="20">
        <v>2098</v>
      </c>
      <c r="G20" s="20">
        <v>1873</v>
      </c>
      <c r="H20" s="20">
        <v>2001</v>
      </c>
      <c r="I20" s="20">
        <v>2011</v>
      </c>
      <c r="J20" s="20">
        <v>1890</v>
      </c>
      <c r="K20" s="20">
        <v>1780</v>
      </c>
      <c r="L20" s="20">
        <v>2184</v>
      </c>
      <c r="M20" s="26" t="s">
        <v>69</v>
      </c>
      <c r="N20" s="18"/>
    </row>
    <row r="21" spans="1:14" s="24" customFormat="1">
      <c r="A21" s="20">
        <v>1953</v>
      </c>
      <c r="B21" s="46">
        <v>1883</v>
      </c>
      <c r="C21" s="20">
        <v>1879</v>
      </c>
      <c r="D21" s="20">
        <v>1908</v>
      </c>
      <c r="E21" s="20">
        <v>1965</v>
      </c>
      <c r="F21" s="20">
        <v>2106</v>
      </c>
      <c r="G21" s="20">
        <v>1891</v>
      </c>
      <c r="H21" s="20">
        <v>2015</v>
      </c>
      <c r="I21" s="20">
        <v>2035</v>
      </c>
      <c r="J21" s="20">
        <v>1907</v>
      </c>
      <c r="K21" s="20">
        <v>1800</v>
      </c>
      <c r="L21" s="20">
        <v>2221</v>
      </c>
      <c r="M21" s="26" t="s">
        <v>70</v>
      </c>
      <c r="N21" s="18"/>
    </row>
    <row r="22" spans="1:14" s="22" customFormat="1">
      <c r="A22" s="20">
        <v>1984</v>
      </c>
      <c r="B22" s="46">
        <v>1921</v>
      </c>
      <c r="C22" s="20">
        <v>1899</v>
      </c>
      <c r="D22" s="20">
        <v>1927</v>
      </c>
      <c r="E22" s="20">
        <v>1965</v>
      </c>
      <c r="F22" s="20">
        <v>2131</v>
      </c>
      <c r="G22" s="20">
        <v>1908</v>
      </c>
      <c r="H22" s="20">
        <v>2024</v>
      </c>
      <c r="I22" s="20">
        <v>2064</v>
      </c>
      <c r="J22" s="20">
        <v>1980</v>
      </c>
      <c r="K22" s="20">
        <v>1912</v>
      </c>
      <c r="L22" s="20">
        <v>2244</v>
      </c>
      <c r="M22" s="26" t="s">
        <v>71</v>
      </c>
      <c r="N22" s="18"/>
    </row>
    <row r="23" spans="1:14" s="5" customFormat="1">
      <c r="A23" s="20">
        <v>1987</v>
      </c>
      <c r="B23" s="46">
        <v>1963</v>
      </c>
      <c r="C23" s="20">
        <v>1940</v>
      </c>
      <c r="D23" s="20">
        <v>1968</v>
      </c>
      <c r="E23" s="20">
        <v>2026</v>
      </c>
      <c r="F23" s="20">
        <v>2188</v>
      </c>
      <c r="G23" s="20">
        <v>1952</v>
      </c>
      <c r="H23" s="20">
        <v>2086</v>
      </c>
      <c r="I23" s="20">
        <v>2124</v>
      </c>
      <c r="J23" s="20">
        <v>1994</v>
      </c>
      <c r="K23" s="20">
        <v>1991</v>
      </c>
      <c r="L23" s="20">
        <v>2330</v>
      </c>
      <c r="M23" s="26" t="s">
        <v>34</v>
      </c>
      <c r="N23" s="13"/>
    </row>
    <row r="24" spans="1:14">
      <c r="A24" s="21">
        <v>2037</v>
      </c>
      <c r="B24" s="47">
        <v>2075</v>
      </c>
      <c r="C24" s="21">
        <v>2064</v>
      </c>
      <c r="D24" s="21">
        <v>2086</v>
      </c>
      <c r="E24" s="21">
        <v>2171</v>
      </c>
      <c r="F24" s="21">
        <v>2310</v>
      </c>
      <c r="G24" s="21">
        <v>2086</v>
      </c>
      <c r="H24" s="21">
        <v>2215</v>
      </c>
      <c r="I24" s="21">
        <v>2243</v>
      </c>
      <c r="J24" s="21">
        <v>2112</v>
      </c>
      <c r="K24" s="21">
        <v>2018</v>
      </c>
      <c r="L24" s="21">
        <v>2414</v>
      </c>
      <c r="M24" s="26" t="s">
        <v>35</v>
      </c>
      <c r="N24" s="24"/>
    </row>
    <row r="25" spans="1:14">
      <c r="A25" s="21">
        <v>2042</v>
      </c>
      <c r="B25" s="47">
        <v>2075</v>
      </c>
      <c r="C25" s="21">
        <v>2071</v>
      </c>
      <c r="D25" s="21">
        <v>2093</v>
      </c>
      <c r="E25" s="21">
        <v>2177</v>
      </c>
      <c r="F25" s="21">
        <v>2314</v>
      </c>
      <c r="G25" s="21">
        <v>2092</v>
      </c>
      <c r="H25" s="21">
        <v>2220</v>
      </c>
      <c r="I25" s="21">
        <v>2244</v>
      </c>
      <c r="J25" s="21">
        <v>2115</v>
      </c>
      <c r="K25" s="21">
        <v>2271</v>
      </c>
      <c r="L25" s="21">
        <v>2415</v>
      </c>
      <c r="M25" s="26" t="s">
        <v>36</v>
      </c>
      <c r="N25" s="22"/>
    </row>
    <row r="26" spans="1:14">
      <c r="A26" s="24"/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6"/>
      <c r="N26" s="5"/>
    </row>
    <row r="27" spans="1:14">
      <c r="A27" s="44" t="s">
        <v>29</v>
      </c>
      <c r="B27" s="46">
        <v>1909.5</v>
      </c>
      <c r="C27" s="20">
        <v>1895.25</v>
      </c>
      <c r="D27" s="20">
        <v>1923.75</v>
      </c>
      <c r="E27" s="20">
        <v>1975.25</v>
      </c>
      <c r="F27" s="20">
        <v>2130.75</v>
      </c>
      <c r="G27" s="20">
        <v>1906</v>
      </c>
      <c r="H27" s="20">
        <v>2031.5</v>
      </c>
      <c r="I27" s="20">
        <v>2058.5</v>
      </c>
      <c r="J27" s="20">
        <v>1942.75</v>
      </c>
      <c r="K27" s="20">
        <v>1870.75</v>
      </c>
      <c r="L27" s="20">
        <v>2244.75</v>
      </c>
      <c r="M27" s="27"/>
    </row>
    <row r="28" spans="1:14">
      <c r="A28" s="7" t="s">
        <v>31</v>
      </c>
      <c r="B28" s="48"/>
      <c r="C28" s="3">
        <v>-14.25</v>
      </c>
      <c r="D28" s="3">
        <v>14.25</v>
      </c>
      <c r="E28" s="3">
        <v>65.75</v>
      </c>
      <c r="F28" s="3">
        <v>221.25</v>
      </c>
      <c r="G28" s="3">
        <v>-3.5</v>
      </c>
      <c r="H28" s="3">
        <v>122</v>
      </c>
      <c r="I28" s="3">
        <v>149</v>
      </c>
      <c r="J28" s="3">
        <v>33.25</v>
      </c>
      <c r="K28" s="3">
        <v>-38.75</v>
      </c>
      <c r="L28" s="3">
        <v>335.25</v>
      </c>
      <c r="M28" s="28"/>
    </row>
    <row r="29" spans="1:14">
      <c r="A29" s="23" t="s">
        <v>30</v>
      </c>
      <c r="B29" s="47">
        <v>2075</v>
      </c>
      <c r="C29" s="21">
        <v>2067.5</v>
      </c>
      <c r="D29" s="21">
        <v>2089.5</v>
      </c>
      <c r="E29" s="21">
        <v>2174</v>
      </c>
      <c r="F29" s="21">
        <v>2312</v>
      </c>
      <c r="G29" s="21">
        <v>2089</v>
      </c>
      <c r="H29" s="21">
        <v>2217.5</v>
      </c>
      <c r="I29" s="21">
        <v>2243.5</v>
      </c>
      <c r="J29" s="21">
        <v>2113.5</v>
      </c>
      <c r="K29" s="21">
        <v>2144.5</v>
      </c>
      <c r="L29" s="21">
        <v>2414.5</v>
      </c>
      <c r="M29" s="23"/>
    </row>
    <row r="30" spans="1:14">
      <c r="A30" s="8" t="s">
        <v>31</v>
      </c>
      <c r="B30" s="6"/>
      <c r="C30" s="4">
        <v>-7.5</v>
      </c>
      <c r="D30" s="4">
        <v>14.5</v>
      </c>
      <c r="E30" s="4">
        <v>99</v>
      </c>
      <c r="F30" s="4">
        <v>237</v>
      </c>
      <c r="G30" s="4">
        <v>14</v>
      </c>
      <c r="H30" s="4">
        <v>142.5</v>
      </c>
      <c r="I30" s="4">
        <v>168.5</v>
      </c>
      <c r="J30" s="4">
        <v>38.5</v>
      </c>
      <c r="K30" s="4">
        <v>69.5</v>
      </c>
      <c r="L30" s="4">
        <v>339.5</v>
      </c>
      <c r="M30" s="8"/>
    </row>
    <row r="31" spans="1:14"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>
      <c r="A32" s="13" t="s">
        <v>88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s="13" customFormat="1">
      <c r="A33" s="25" t="s">
        <v>83</v>
      </c>
      <c r="B33" s="51">
        <v>1.9418000000000002</v>
      </c>
      <c r="C33" s="51">
        <v>1.9249000000000001</v>
      </c>
      <c r="D33" s="51">
        <v>1.9231</v>
      </c>
      <c r="E33" s="51">
        <v>1.9495499999999999</v>
      </c>
      <c r="F33" s="51">
        <v>1.9030499999999999</v>
      </c>
      <c r="G33" s="51">
        <v>1.9323999999999999</v>
      </c>
      <c r="H33" s="51">
        <v>1.9445999999999999</v>
      </c>
      <c r="I33" s="51">
        <v>2.0106000000000002</v>
      </c>
      <c r="J33" s="51">
        <v>1.90585</v>
      </c>
      <c r="K33" s="51">
        <v>1.75525</v>
      </c>
      <c r="L33" s="51">
        <v>2.1160000000000001</v>
      </c>
    </row>
    <row r="34" spans="1:12" s="13" customFormat="1">
      <c r="A34" s="25" t="s">
        <v>87</v>
      </c>
      <c r="B34" s="51">
        <v>1.1528499999999999</v>
      </c>
      <c r="C34" s="51">
        <v>1.1804999999999999</v>
      </c>
      <c r="D34" s="51">
        <v>1.1773</v>
      </c>
      <c r="E34" s="51">
        <v>1.1655500000000001</v>
      </c>
      <c r="F34" s="51">
        <v>1.1504500000000002</v>
      </c>
      <c r="G34" s="51">
        <v>1.1771500000000001</v>
      </c>
      <c r="H34" s="51">
        <v>1.1625000000000001</v>
      </c>
      <c r="I34" s="51">
        <v>1.1599999999999999</v>
      </c>
      <c r="J34" s="51">
        <v>1.1828000000000001</v>
      </c>
      <c r="K34" s="51">
        <v>1.1967000000000001</v>
      </c>
      <c r="L34">
        <v>1.1424000000000001</v>
      </c>
    </row>
    <row r="35" spans="1:12" s="13" customFormat="1">
      <c r="A35" s="25" t="s">
        <v>83</v>
      </c>
      <c r="B35" s="51">
        <v>1.7459249999999999</v>
      </c>
      <c r="C35" s="51">
        <v>1.7477499999999999</v>
      </c>
      <c r="D35" s="51">
        <v>1.7459</v>
      </c>
      <c r="E35" s="51">
        <v>1.7617499999999999</v>
      </c>
      <c r="F35" s="51">
        <v>1.7519999999999998</v>
      </c>
      <c r="G35" s="51">
        <v>1.7526999999999999</v>
      </c>
      <c r="H35" s="51">
        <v>1.7587999999999999</v>
      </c>
      <c r="I35" s="51">
        <v>1.8359999999999999</v>
      </c>
      <c r="J35" s="51">
        <v>1.6952500000000001</v>
      </c>
      <c r="K35" s="51">
        <v>1.5746500000000001</v>
      </c>
      <c r="L35" s="51">
        <v>2.0647500000000001</v>
      </c>
    </row>
    <row r="36" spans="1:12" s="13" customFormat="1">
      <c r="A36" s="25" t="s">
        <v>86</v>
      </c>
      <c r="B36" s="51">
        <v>1.1581000000000001</v>
      </c>
      <c r="C36" s="51">
        <v>1.1750500000000001</v>
      </c>
      <c r="D36" s="51">
        <v>1.1708000000000001</v>
      </c>
      <c r="E36" s="51">
        <v>1.1571</v>
      </c>
      <c r="F36" s="51">
        <v>1.1337999999999999</v>
      </c>
      <c r="G36" s="51">
        <v>1.1716500000000001</v>
      </c>
      <c r="H36" s="51">
        <v>1.1512</v>
      </c>
      <c r="I36" s="51">
        <v>1.14195</v>
      </c>
      <c r="J36" s="51">
        <v>1.17865</v>
      </c>
      <c r="K36" s="51">
        <v>1.2019</v>
      </c>
      <c r="L36" s="51">
        <v>1.11605</v>
      </c>
    </row>
    <row r="37" spans="1:12" s="13" customFormat="1">
      <c r="A37" s="25" t="s">
        <v>82</v>
      </c>
      <c r="B37" s="51">
        <v>2.2830750000000002</v>
      </c>
      <c r="C37" s="51">
        <v>2.3015249999999998</v>
      </c>
      <c r="D37" s="51">
        <v>2.298025</v>
      </c>
      <c r="E37" s="51">
        <v>2.3321000000000001</v>
      </c>
      <c r="F37" s="51">
        <v>2.2779249999999998</v>
      </c>
      <c r="G37" s="51">
        <v>2.2961749999999999</v>
      </c>
      <c r="H37" s="51">
        <v>2.3002000000000002</v>
      </c>
      <c r="I37" s="51">
        <v>2.4062250000000001</v>
      </c>
      <c r="J37" s="51">
        <v>2.2612500000000004</v>
      </c>
      <c r="K37" s="51">
        <v>2.1445999999999996</v>
      </c>
      <c r="L37" s="51">
        <v>2.5391500000000002</v>
      </c>
    </row>
    <row r="38" spans="1:12" s="13" customFormat="1">
      <c r="A38" s="25" t="s">
        <v>81</v>
      </c>
      <c r="B38" s="51">
        <v>2.5091000000000001</v>
      </c>
      <c r="C38" s="51">
        <v>2.6042999999999998</v>
      </c>
      <c r="D38" s="51">
        <v>2.5865</v>
      </c>
      <c r="E38" s="51">
        <v>2.5697999999999999</v>
      </c>
      <c r="F38" s="51">
        <v>2.4493</v>
      </c>
      <c r="G38" s="51">
        <v>2.5672999999999999</v>
      </c>
      <c r="H38" s="51">
        <v>2.5085999999999999</v>
      </c>
      <c r="I38" s="51">
        <v>2.5186999999999999</v>
      </c>
      <c r="J38" s="51">
        <v>2.5453999999999999</v>
      </c>
      <c r="K38" s="51">
        <v>2.4577</v>
      </c>
      <c r="L38">
        <v>2.6882000000000001</v>
      </c>
    </row>
    <row r="39" spans="1:12" s="13" customFormat="1">
      <c r="A39" s="25" t="s">
        <v>84</v>
      </c>
      <c r="B39" s="51">
        <v>3.0988000000000002</v>
      </c>
      <c r="C39" s="51">
        <v>3.113</v>
      </c>
      <c r="D39" s="51">
        <v>3.1103000000000001</v>
      </c>
      <c r="E39" s="51">
        <v>3.157</v>
      </c>
      <c r="F39" s="51">
        <v>3.1149</v>
      </c>
      <c r="G39" s="51">
        <v>3.1105</v>
      </c>
      <c r="H39" s="51">
        <v>3.1278000000000001</v>
      </c>
      <c r="I39" s="51">
        <v>3.302</v>
      </c>
      <c r="J39" s="51">
        <v>3.0628000000000002</v>
      </c>
      <c r="K39" s="51">
        <v>2.9005000000000001</v>
      </c>
      <c r="L39">
        <v>3.4411</v>
      </c>
    </row>
    <row r="40" spans="1:12" s="13" customFormat="1">
      <c r="A40" s="25" t="s">
        <v>85</v>
      </c>
      <c r="B40" s="51">
        <v>1.86145</v>
      </c>
      <c r="C40" s="51">
        <v>1.8755999999999999</v>
      </c>
      <c r="D40" s="51">
        <v>1.8681000000000001</v>
      </c>
      <c r="E40" s="51">
        <v>1.8604000000000001</v>
      </c>
      <c r="F40" s="51">
        <v>1.8106</v>
      </c>
      <c r="G40" s="51">
        <v>1.8710499999999999</v>
      </c>
      <c r="H40" s="51">
        <v>1.8384</v>
      </c>
      <c r="I40" s="51">
        <v>1.8364</v>
      </c>
      <c r="J40" s="51">
        <v>1.8624000000000001</v>
      </c>
      <c r="K40" s="51">
        <v>1.8488</v>
      </c>
      <c r="L40">
        <v>1.8362000000000001</v>
      </c>
    </row>
    <row r="41" spans="1:12" s="13" customForma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s="13" customFormat="1">
      <c r="A42" s="13" t="s">
        <v>37</v>
      </c>
      <c r="B42" s="50">
        <v>2</v>
      </c>
      <c r="C42" s="14">
        <v>-3.3800000000000274E-2</v>
      </c>
      <c r="D42" s="14">
        <v>-3.7400000000000322E-2</v>
      </c>
      <c r="E42" s="14">
        <v>1.5499999999999403E-2</v>
      </c>
      <c r="F42" s="14">
        <v>-7.7500000000000568E-2</v>
      </c>
      <c r="G42" s="14">
        <v>-1.8800000000000594E-2</v>
      </c>
      <c r="H42" s="14">
        <v>5.5999999999993832E-3</v>
      </c>
      <c r="I42" s="14">
        <v>0.13759999999999994</v>
      </c>
      <c r="J42" s="14">
        <v>-7.1900000000000297E-2</v>
      </c>
      <c r="K42" s="16">
        <v>-0.37310000000000043</v>
      </c>
      <c r="L42" s="16">
        <v>0.34839999999999982</v>
      </c>
    </row>
    <row r="43" spans="1:12" s="13" customFormat="1">
      <c r="A43" s="13" t="s">
        <v>79</v>
      </c>
      <c r="B43" s="50">
        <v>2</v>
      </c>
      <c r="C43" s="14">
        <v>5.5299999999999905E-2</v>
      </c>
      <c r="D43" s="14">
        <v>4.8900000000000166E-2</v>
      </c>
      <c r="E43" s="14">
        <v>2.5400000000000311E-2</v>
      </c>
      <c r="F43" s="14">
        <v>-4.7999999999994714E-3</v>
      </c>
      <c r="G43" s="14">
        <v>4.8600000000000421E-2</v>
      </c>
      <c r="H43" s="14">
        <v>1.9300000000000317E-2</v>
      </c>
      <c r="I43" s="14">
        <v>1.4299999999999979E-2</v>
      </c>
      <c r="J43" s="14">
        <v>5.9900000000000286E-2</v>
      </c>
      <c r="K43" s="16">
        <v>8.7700000000000333E-2</v>
      </c>
      <c r="L43" s="16">
        <v>-2.0899999999999697E-2</v>
      </c>
    </row>
    <row r="44" spans="1:12" s="13" customFormat="1">
      <c r="A44" s="13" t="s">
        <v>80</v>
      </c>
      <c r="B44" s="50">
        <v>4</v>
      </c>
      <c r="C44" s="14">
        <v>7.2999999999998622E-3</v>
      </c>
      <c r="D44" s="14">
        <v>-9.9999999999766942E-5</v>
      </c>
      <c r="E44" s="14">
        <v>6.3299999999999912E-2</v>
      </c>
      <c r="F44" s="14">
        <v>2.4299999999999322E-2</v>
      </c>
      <c r="G44" s="14">
        <v>2.7099999999999902E-2</v>
      </c>
      <c r="H44" s="14">
        <v>5.1499999999999879E-2</v>
      </c>
      <c r="I44" s="14">
        <v>0.36029999999999962</v>
      </c>
      <c r="J44" s="14">
        <v>-0.20269999999999921</v>
      </c>
      <c r="K44" s="16">
        <v>-0.68509999999999938</v>
      </c>
      <c r="L44" s="16">
        <v>1.2753000000000005</v>
      </c>
    </row>
    <row r="45" spans="1:12" s="13" customFormat="1">
      <c r="B45" s="50">
        <v>4</v>
      </c>
      <c r="C45" s="14">
        <v>6.7800000000000082E-2</v>
      </c>
      <c r="D45" s="14">
        <v>5.0799999999999734E-2</v>
      </c>
      <c r="E45" s="14">
        <v>-4.0000000000004476E-3</v>
      </c>
      <c r="F45" s="14">
        <v>-9.7200000000000841E-2</v>
      </c>
      <c r="G45" s="14">
        <v>5.4199999999999804E-2</v>
      </c>
      <c r="H45" s="14">
        <v>-2.7600000000000513E-2</v>
      </c>
      <c r="I45" s="14">
        <v>-6.4600000000000435E-2</v>
      </c>
      <c r="J45" s="14">
        <v>8.2199999999999385E-2</v>
      </c>
      <c r="K45" s="16">
        <v>0.17519999999999936</v>
      </c>
      <c r="L45" s="16">
        <v>-0.16820000000000057</v>
      </c>
    </row>
    <row r="46" spans="1:12" s="13" customFormat="1">
      <c r="B46" s="50">
        <v>4</v>
      </c>
      <c r="C46" s="14">
        <v>7.3799999999998533E-2</v>
      </c>
      <c r="D46" s="14">
        <v>5.9799999999999187E-2</v>
      </c>
      <c r="E46" s="14">
        <v>0.1960999999999995</v>
      </c>
      <c r="F46" s="14">
        <v>-2.0600000000001728E-2</v>
      </c>
      <c r="G46" s="14">
        <v>5.239999999999867E-2</v>
      </c>
      <c r="H46" s="14">
        <v>6.8500000000000227E-2</v>
      </c>
      <c r="I46" s="14">
        <v>0.49259999999999948</v>
      </c>
      <c r="J46" s="14">
        <v>-8.7299999999999045E-2</v>
      </c>
      <c r="K46" s="16">
        <v>-0.55390000000000228</v>
      </c>
      <c r="L46" s="16">
        <v>1.0243000000000002</v>
      </c>
    </row>
    <row r="47" spans="1:12" s="13" customFormat="1">
      <c r="B47" s="50">
        <v>1</v>
      </c>
      <c r="C47" s="14">
        <v>9.5199999999999729E-2</v>
      </c>
      <c r="D47" s="14">
        <v>7.7399999999999913E-2</v>
      </c>
      <c r="E47" s="14">
        <v>6.0699999999999754E-2</v>
      </c>
      <c r="F47" s="14">
        <v>-5.9800000000000075E-2</v>
      </c>
      <c r="G47" s="14">
        <v>5.8199999999999807E-2</v>
      </c>
      <c r="H47" s="14">
        <v>-5.0000000000016698E-4</v>
      </c>
      <c r="I47" s="14">
        <v>9.5999999999998309E-3</v>
      </c>
      <c r="J47" s="14">
        <v>3.6299999999999777E-2</v>
      </c>
      <c r="K47" s="16">
        <v>-5.1400000000000112E-2</v>
      </c>
      <c r="L47" s="16">
        <v>0.17910000000000004</v>
      </c>
    </row>
    <row r="48" spans="1:12" s="13" customFormat="1">
      <c r="B48" s="50">
        <v>1</v>
      </c>
      <c r="C48" s="14">
        <v>1.4199999999999768E-2</v>
      </c>
      <c r="D48" s="14">
        <v>1.1499999999999844E-2</v>
      </c>
      <c r="E48" s="14">
        <v>5.8199999999999807E-2</v>
      </c>
      <c r="F48" s="14">
        <v>1.6099999999999781E-2</v>
      </c>
      <c r="G48" s="14">
        <v>1.1699999999999822E-2</v>
      </c>
      <c r="H48" s="14">
        <v>2.8999999999999915E-2</v>
      </c>
      <c r="I48" s="14">
        <v>0.20319999999999983</v>
      </c>
      <c r="J48" s="14">
        <v>-3.6000000000000032E-2</v>
      </c>
      <c r="K48" s="16">
        <v>-0.19830000000000014</v>
      </c>
      <c r="L48" s="16">
        <v>0.34229999999999983</v>
      </c>
    </row>
    <row r="49" spans="2:12" s="13" customFormat="1">
      <c r="B49" s="50">
        <v>2</v>
      </c>
      <c r="C49" s="14">
        <v>2.829999999999977E-2</v>
      </c>
      <c r="D49" s="14">
        <v>1.330000000000009E-2</v>
      </c>
      <c r="E49" s="14">
        <v>-2.0999999999999908E-3</v>
      </c>
      <c r="F49" s="14">
        <v>-0.10170000000000012</v>
      </c>
      <c r="G49" s="14">
        <v>1.9199999999999662E-2</v>
      </c>
      <c r="H49" s="14">
        <v>-4.610000000000003E-2</v>
      </c>
      <c r="I49" s="14">
        <v>-5.0100000000000033E-2</v>
      </c>
      <c r="J49" s="14">
        <v>1.9000000000000128E-3</v>
      </c>
      <c r="K49" s="16">
        <v>-2.53000000000001E-2</v>
      </c>
      <c r="L49" s="16">
        <v>-5.0499999999999989E-2</v>
      </c>
    </row>
    <row r="50" spans="2:12" s="13" customFormat="1" ht="15" hidden="1" customHeight="1">
      <c r="B50" s="14"/>
      <c r="C50" s="14"/>
      <c r="D50" s="14"/>
      <c r="E50" s="14"/>
      <c r="F50" s="14"/>
      <c r="G50" s="14"/>
      <c r="H50" s="14"/>
      <c r="I50" s="14"/>
      <c r="J50" s="14"/>
      <c r="K50" s="16"/>
      <c r="L50" s="16"/>
    </row>
    <row r="51" spans="2:12" s="13" customFormat="1" ht="15" hidden="1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s="13" customFormat="1" ht="15" hidden="1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s="13" customFormat="1" ht="15" hidden="1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s="13" customFormat="1" ht="15" hidden="1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s="13" customFormat="1" ht="15" hidden="1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s="13" customFormat="1" ht="15" hidden="1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s="13" customFormat="1" ht="15" hidden="1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s="13" customFormat="1" ht="15" hidden="1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s="13" customFormat="1" ht="15" hidden="1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s="13" customFormat="1" ht="15" hidden="1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s="13" customFormat="1" ht="15" hidden="1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s="13" customFormat="1" ht="15" hidden="1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s="13" customFormat="1" ht="15" hidden="1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s="13" customFormat="1" ht="15" hidden="1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  <row r="135" ht="15" hidden="1" customHeight="1"/>
    <row r="136" ht="15" hidden="1" customHeight="1"/>
    <row r="137" ht="15" hidden="1" customHeight="1"/>
    <row r="138" ht="15" hidden="1" customHeight="1"/>
    <row r="139" ht="15" hidden="1" customHeight="1"/>
    <row r="140" ht="15" hidden="1" customHeight="1"/>
    <row r="141" ht="15" hidden="1" customHeight="1"/>
    <row r="142" ht="15" hidden="1" customHeight="1"/>
    <row r="143" ht="15" hidden="1" customHeight="1"/>
    <row r="144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15" hidden="1" customHeight="1"/>
    <row r="151" ht="15" hidden="1" customHeight="1"/>
    <row r="152" ht="15" hidden="1" customHeight="1"/>
    <row r="153" ht="15" hidden="1" customHeight="1"/>
    <row r="154" ht="15" hidden="1" customHeight="1"/>
    <row r="155" ht="15" hidden="1" customHeight="1"/>
    <row r="156" ht="15" hidden="1" customHeight="1"/>
    <row r="157" ht="15" hidden="1" customHeight="1"/>
    <row r="158" ht="15" hidden="1" customHeight="1"/>
    <row r="159" ht="15" hidden="1" customHeight="1"/>
    <row r="160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  <row r="173" ht="15" hidden="1" customHeight="1"/>
    <row r="174" ht="15" hidden="1" customHeight="1"/>
    <row r="175" ht="15" hidden="1" customHeight="1"/>
    <row r="176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  <row r="186" ht="15" hidden="1" customHeight="1"/>
    <row r="187" ht="15" hidden="1" customHeight="1"/>
    <row r="188" ht="15" hidden="1" customHeight="1"/>
    <row r="189" ht="15" hidden="1" customHeight="1"/>
    <row r="190" ht="15" hidden="1" customHeight="1"/>
    <row r="191" ht="15" hidden="1" customHeight="1"/>
    <row r="192" ht="15" hidden="1" customHeight="1"/>
    <row r="193" ht="15" hidden="1" customHeight="1"/>
    <row r="194" ht="15" hidden="1" customHeight="1"/>
    <row r="195" ht="15" hidden="1" customHeight="1"/>
    <row r="196" ht="15" hidden="1" customHeight="1"/>
    <row r="197" ht="15" hidden="1" customHeight="1"/>
    <row r="198" ht="15" hidden="1" customHeight="1"/>
    <row r="199" ht="15" hidden="1" customHeight="1"/>
    <row r="200" ht="15" hidden="1" customHeight="1"/>
    <row r="201" ht="15" hidden="1" customHeight="1"/>
    <row r="202" ht="15" hidden="1" customHeight="1"/>
    <row r="203" ht="15" hidden="1" customHeight="1"/>
  </sheetData>
  <phoneticPr fontId="2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workbookViewId="0"/>
  </sheetViews>
  <sheetFormatPr baseColWidth="10" defaultColWidth="0" defaultRowHeight="15" zeroHeight="1" x14ac:dyDescent="0"/>
  <cols>
    <col min="1" max="1" width="16.1640625" style="13" customWidth="1"/>
    <col min="2" max="3" width="9.6640625" style="14" bestFit="1" customWidth="1"/>
    <col min="4" max="4" width="14.5" style="25" bestFit="1" customWidth="1"/>
    <col min="5" max="7" width="9.5" style="25" customWidth="1"/>
    <col min="8" max="12" width="10.83203125" style="13" customWidth="1"/>
    <col min="13" max="13" width="8.83203125" style="13" customWidth="1"/>
    <col min="14" max="14" width="7.6640625" style="13" customWidth="1"/>
    <col min="15" max="15" width="8.83203125" style="13" customWidth="1"/>
    <col min="16" max="16" width="10.83203125" style="13" customWidth="1"/>
    <col min="17" max="17" width="11.83203125" style="13" hidden="1" customWidth="1"/>
    <col min="18" max="18" width="8.1640625" style="13" hidden="1" customWidth="1"/>
    <col min="19" max="21" width="10.83203125" style="13" hidden="1" customWidth="1"/>
    <col min="22" max="23" width="0" style="13" hidden="1" customWidth="1"/>
    <col min="24" max="16384" width="10.83203125" style="13" hidden="1"/>
  </cols>
  <sheetData>
    <row r="1" spans="1:15" s="12" customFormat="1">
      <c r="A1" s="9"/>
      <c r="B1" s="10" t="s">
        <v>32</v>
      </c>
      <c r="C1" s="10" t="s">
        <v>13</v>
      </c>
      <c r="D1" s="25"/>
      <c r="E1" s="25"/>
      <c r="F1" s="25"/>
      <c r="G1" s="25"/>
      <c r="H1" s="19" t="s">
        <v>98</v>
      </c>
      <c r="I1" s="32"/>
      <c r="J1" s="32"/>
      <c r="K1" s="13"/>
      <c r="L1" s="32"/>
      <c r="M1" s="13"/>
      <c r="N1" s="13"/>
      <c r="O1" s="13"/>
    </row>
    <row r="2" spans="1:15">
      <c r="A2" s="13" t="s">
        <v>64</v>
      </c>
      <c r="H2" s="18"/>
      <c r="I2" s="32"/>
      <c r="J2" s="32"/>
      <c r="L2" s="32"/>
    </row>
    <row r="3" spans="1:15">
      <c r="A3" s="25" t="s">
        <v>1</v>
      </c>
      <c r="B3" s="15">
        <v>1.94</v>
      </c>
      <c r="C3" s="16" t="s">
        <v>16</v>
      </c>
      <c r="H3" s="80"/>
      <c r="I3" s="91" t="s">
        <v>0</v>
      </c>
      <c r="J3" s="91" t="s">
        <v>13</v>
      </c>
      <c r="K3" s="54" t="s">
        <v>41</v>
      </c>
      <c r="L3" s="91" t="s">
        <v>65</v>
      </c>
      <c r="M3" s="54" t="s">
        <v>41</v>
      </c>
      <c r="N3" s="91" t="s">
        <v>66</v>
      </c>
      <c r="O3" s="54" t="s">
        <v>41</v>
      </c>
    </row>
    <row r="4" spans="1:15">
      <c r="A4" s="25" t="s">
        <v>2</v>
      </c>
      <c r="B4" s="15">
        <v>1.1499999999999999</v>
      </c>
      <c r="C4" s="16">
        <v>1.18</v>
      </c>
      <c r="H4" s="18" t="s">
        <v>100</v>
      </c>
      <c r="I4" s="31">
        <v>1871</v>
      </c>
      <c r="J4" s="31">
        <v>1863</v>
      </c>
      <c r="K4" s="56">
        <v>-8</v>
      </c>
      <c r="L4" s="31">
        <v>1878.5137880986938</v>
      </c>
      <c r="M4" s="56">
        <v>7.5137880986937944</v>
      </c>
      <c r="N4" s="31">
        <v>1876.6791000000001</v>
      </c>
      <c r="O4" s="56">
        <v>5.6791000000000622</v>
      </c>
    </row>
    <row r="5" spans="1:15">
      <c r="A5" s="25" t="s">
        <v>3</v>
      </c>
      <c r="B5" s="15" t="s">
        <v>7</v>
      </c>
      <c r="C5" s="16">
        <v>1.75</v>
      </c>
      <c r="H5" s="18"/>
      <c r="I5" s="31">
        <v>1883</v>
      </c>
      <c r="J5" s="31">
        <v>1879</v>
      </c>
      <c r="K5" s="56">
        <v>-4</v>
      </c>
      <c r="L5" s="31">
        <v>1893.8867924528304</v>
      </c>
      <c r="M5" s="56">
        <v>10.886792452830377</v>
      </c>
      <c r="N5" s="31">
        <v>1892.3862999999999</v>
      </c>
      <c r="O5" s="56">
        <v>9.386299999999892</v>
      </c>
    </row>
    <row r="6" spans="1:15">
      <c r="A6" s="25" t="s">
        <v>4</v>
      </c>
      <c r="B6" s="15" t="s">
        <v>8</v>
      </c>
      <c r="C6" s="16" t="s">
        <v>15</v>
      </c>
      <c r="H6" s="18"/>
      <c r="I6" s="31">
        <v>1921</v>
      </c>
      <c r="J6" s="31">
        <v>1899</v>
      </c>
      <c r="K6" s="56">
        <v>-22</v>
      </c>
      <c r="L6" s="31">
        <v>1913.1030478955008</v>
      </c>
      <c r="M6" s="56">
        <v>-7.8969521044991779</v>
      </c>
      <c r="N6" s="31">
        <v>1912.0202999999999</v>
      </c>
      <c r="O6" s="56">
        <v>-8.9797000000000935</v>
      </c>
    </row>
    <row r="7" spans="1:15">
      <c r="A7" s="25" t="s">
        <v>5</v>
      </c>
      <c r="B7" s="15" t="s">
        <v>6</v>
      </c>
      <c r="C7" s="16" t="s">
        <v>14</v>
      </c>
      <c r="H7" s="18"/>
      <c r="I7" s="31">
        <v>1963</v>
      </c>
      <c r="J7" s="31">
        <v>1940</v>
      </c>
      <c r="K7" s="56">
        <v>-23</v>
      </c>
      <c r="L7" s="31">
        <v>1952.4963715529755</v>
      </c>
      <c r="M7" s="56">
        <v>-10.503628447024539</v>
      </c>
      <c r="N7" s="31">
        <v>1952.27</v>
      </c>
      <c r="O7" s="56">
        <v>-10.730000000000018</v>
      </c>
    </row>
    <row r="8" spans="1:15">
      <c r="A8" s="25" t="s">
        <v>63</v>
      </c>
      <c r="B8" s="15">
        <v>2.5099999999999998</v>
      </c>
      <c r="C8" s="16">
        <v>2.6</v>
      </c>
      <c r="H8" s="18" t="s">
        <v>101</v>
      </c>
      <c r="I8" s="31">
        <v>2075</v>
      </c>
      <c r="J8" s="31">
        <v>2064</v>
      </c>
      <c r="K8" s="56">
        <v>-11</v>
      </c>
      <c r="L8" s="31">
        <v>2071.6371552975324</v>
      </c>
      <c r="M8" s="56">
        <v>-3.3628447024675552</v>
      </c>
      <c r="N8" s="31">
        <v>2074.0008000000003</v>
      </c>
      <c r="O8" s="56">
        <v>-0.99919999999974607</v>
      </c>
    </row>
    <row r="9" spans="1:15" s="24" customFormat="1">
      <c r="A9" s="25" t="s">
        <v>62</v>
      </c>
      <c r="B9" s="15">
        <v>3.0988099999999998</v>
      </c>
      <c r="C9" s="16">
        <v>3.1129600000000002</v>
      </c>
      <c r="D9" s="25"/>
      <c r="E9" s="25"/>
      <c r="F9" s="25"/>
      <c r="G9" s="25"/>
      <c r="H9" s="80"/>
      <c r="I9" s="81">
        <v>2075</v>
      </c>
      <c r="J9" s="81">
        <v>2071</v>
      </c>
      <c r="K9" s="82">
        <v>-4</v>
      </c>
      <c r="L9" s="81">
        <v>2078.3628447024676</v>
      </c>
      <c r="M9" s="82">
        <v>3.3628447024675552</v>
      </c>
      <c r="N9" s="81">
        <v>2080.8726999999999</v>
      </c>
      <c r="O9" s="82">
        <v>5.8726999999998952</v>
      </c>
    </row>
    <row r="10" spans="1:15">
      <c r="A10" s="25" t="s">
        <v>78</v>
      </c>
      <c r="B10" s="15">
        <v>1.86</v>
      </c>
      <c r="C10" s="16">
        <v>1.88</v>
      </c>
      <c r="J10" s="25" t="s">
        <v>94</v>
      </c>
      <c r="K10" s="75">
        <v>14.317821063276353</v>
      </c>
      <c r="L10" s="75"/>
      <c r="M10" s="75">
        <v>7.8558340696877664</v>
      </c>
      <c r="N10" s="75"/>
      <c r="O10" s="75">
        <v>7.655169522616716</v>
      </c>
    </row>
    <row r="11" spans="1:15" s="18" customFormat="1">
      <c r="A11" s="25" t="s">
        <v>77</v>
      </c>
      <c r="B11" s="15"/>
      <c r="C11" s="16">
        <v>3.4901769296125755E-2</v>
      </c>
      <c r="D11" s="30"/>
      <c r="E11" s="30"/>
      <c r="F11" s="30"/>
      <c r="G11" s="30"/>
      <c r="H11" s="13"/>
      <c r="I11" s="13"/>
      <c r="J11" s="24"/>
      <c r="K11" s="24"/>
      <c r="L11" s="24"/>
      <c r="M11" s="24"/>
      <c r="N11" s="24"/>
      <c r="O11" s="24"/>
    </row>
    <row r="12" spans="1:15" s="18" customFormat="1">
      <c r="A12" s="30" t="s">
        <v>89</v>
      </c>
      <c r="B12" s="1"/>
      <c r="C12" s="2">
        <v>9.5199999999999729E-2</v>
      </c>
      <c r="D12" s="30"/>
      <c r="E12" s="30"/>
      <c r="F12" s="30"/>
      <c r="G12" s="30"/>
      <c r="H12" s="13"/>
      <c r="I12" s="13"/>
      <c r="J12" s="13"/>
      <c r="K12" s="13"/>
      <c r="L12" s="13"/>
      <c r="M12" s="13"/>
      <c r="N12" s="76" t="s">
        <v>42</v>
      </c>
      <c r="O12" s="76" t="s">
        <v>43</v>
      </c>
    </row>
    <row r="13" spans="1:15" s="18" customFormat="1">
      <c r="A13" s="30" t="s">
        <v>90</v>
      </c>
      <c r="B13" s="1"/>
      <c r="C13" s="2">
        <v>-3.3800000000000274E-2</v>
      </c>
      <c r="D13" s="25"/>
      <c r="E13" s="25"/>
      <c r="F13" s="25"/>
      <c r="G13" s="25"/>
      <c r="H13" s="13"/>
      <c r="I13" s="13"/>
      <c r="J13" s="13"/>
      <c r="K13" s="13"/>
      <c r="L13" s="13"/>
      <c r="M13" s="13"/>
      <c r="N13" s="77">
        <v>1909.5</v>
      </c>
      <c r="O13" s="77">
        <v>1895.25</v>
      </c>
    </row>
    <row r="14" spans="1:15" s="18" customFormat="1">
      <c r="A14" s="30" t="s">
        <v>91</v>
      </c>
      <c r="B14" s="1"/>
      <c r="C14" s="2">
        <v>0.30809999999999738</v>
      </c>
      <c r="D14" s="26"/>
      <c r="E14" s="26"/>
      <c r="F14" s="26"/>
      <c r="G14" s="26"/>
      <c r="H14" s="13"/>
      <c r="I14" s="13"/>
      <c r="J14" s="13"/>
      <c r="K14" s="13"/>
      <c r="L14" s="13"/>
      <c r="M14" s="13"/>
      <c r="N14" s="78" t="s">
        <v>99</v>
      </c>
      <c r="O14" s="77">
        <v>-14.25</v>
      </c>
    </row>
    <row r="15" spans="1:15" s="18" customFormat="1">
      <c r="A15" s="25" t="s">
        <v>76</v>
      </c>
      <c r="B15" s="15"/>
      <c r="C15" s="16">
        <v>0.19600000000000001</v>
      </c>
      <c r="D15" s="26"/>
      <c r="E15" s="26"/>
      <c r="F15" s="26"/>
      <c r="G15" s="26"/>
      <c r="H15" s="13"/>
      <c r="I15" s="13"/>
      <c r="J15" s="13"/>
      <c r="K15" s="13"/>
      <c r="L15" s="13"/>
      <c r="M15" s="13"/>
      <c r="O15" s="83">
        <v>165.5</v>
      </c>
    </row>
    <row r="16" spans="1:15" s="18" customFormat="1">
      <c r="A16" s="13"/>
      <c r="B16" s="17"/>
      <c r="C16" s="14"/>
      <c r="H16" s="13"/>
      <c r="I16" s="13"/>
      <c r="J16" s="13"/>
      <c r="K16" s="13"/>
      <c r="L16" s="13"/>
      <c r="M16" s="13"/>
      <c r="N16" s="53" t="s">
        <v>44</v>
      </c>
      <c r="O16" s="53" t="s">
        <v>45</v>
      </c>
    </row>
    <row r="17" spans="1:15" s="18" customFormat="1">
      <c r="A17" s="26"/>
      <c r="B17" s="18" t="s">
        <v>9</v>
      </c>
      <c r="H17" s="13"/>
      <c r="I17" s="13"/>
      <c r="J17" s="13"/>
      <c r="K17" s="13"/>
      <c r="L17" s="13"/>
      <c r="M17" s="13"/>
      <c r="N17" s="79">
        <v>2075</v>
      </c>
      <c r="O17" s="79">
        <v>2067.5</v>
      </c>
    </row>
    <row r="18" spans="1:15" s="18" customFormat="1">
      <c r="A18" s="20"/>
      <c r="B18" s="18" t="s">
        <v>404</v>
      </c>
      <c r="H18" s="13"/>
      <c r="I18" s="13"/>
      <c r="J18" s="13"/>
      <c r="K18" s="13"/>
      <c r="L18" s="13"/>
      <c r="M18" s="13"/>
      <c r="N18" s="78" t="s">
        <v>99</v>
      </c>
      <c r="O18" s="77">
        <v>-7.5</v>
      </c>
    </row>
    <row r="19" spans="1:15">
      <c r="A19" s="20"/>
      <c r="B19" s="46">
        <v>1871</v>
      </c>
      <c r="C19" s="20">
        <v>1863</v>
      </c>
      <c r="D19" s="26" t="s">
        <v>69</v>
      </c>
      <c r="E19" s="26"/>
      <c r="F19" s="26"/>
      <c r="G19" s="26"/>
      <c r="N19" s="18"/>
      <c r="O19" s="83">
        <v>172.25</v>
      </c>
    </row>
    <row r="20" spans="1:15" s="24" customFormat="1">
      <c r="A20" s="20"/>
      <c r="B20" s="46">
        <v>1883</v>
      </c>
      <c r="C20" s="20">
        <v>1879</v>
      </c>
      <c r="D20" s="26" t="s">
        <v>70</v>
      </c>
      <c r="E20" s="26"/>
      <c r="F20" s="26"/>
      <c r="G20" s="26"/>
      <c r="H20" s="13"/>
      <c r="I20" s="13"/>
      <c r="J20" s="13"/>
      <c r="K20" s="13"/>
      <c r="L20" s="13"/>
      <c r="M20" s="13"/>
      <c r="N20" s="13" t="s">
        <v>102</v>
      </c>
      <c r="O20" s="13"/>
    </row>
    <row r="21" spans="1:15" s="22" customFormat="1">
      <c r="A21" s="20"/>
      <c r="B21" s="46">
        <v>1921</v>
      </c>
      <c r="C21" s="20">
        <v>1899</v>
      </c>
      <c r="D21" s="26" t="s">
        <v>71</v>
      </c>
      <c r="E21" s="26"/>
      <c r="F21" s="26"/>
      <c r="G21" s="26"/>
      <c r="H21" s="13"/>
      <c r="I21" s="13"/>
      <c r="J21" s="13"/>
      <c r="K21" s="13"/>
      <c r="L21" s="13"/>
      <c r="M21" s="13"/>
      <c r="N21" s="26" t="s">
        <v>67</v>
      </c>
      <c r="O21" s="45">
        <v>0.96081277213352689</v>
      </c>
    </row>
    <row r="22" spans="1:15" s="5" customFormat="1">
      <c r="A22" s="20"/>
      <c r="B22" s="46">
        <v>1963</v>
      </c>
      <c r="C22" s="20">
        <v>1940</v>
      </c>
      <c r="D22" s="26" t="s">
        <v>34</v>
      </c>
      <c r="E22" s="26"/>
      <c r="F22" s="26"/>
      <c r="G22" s="26"/>
      <c r="H22" s="13"/>
      <c r="I22" s="13"/>
      <c r="J22" s="13"/>
      <c r="K22" s="13"/>
      <c r="L22" s="13"/>
      <c r="M22" s="13"/>
      <c r="N22" s="26" t="s">
        <v>68</v>
      </c>
      <c r="O22" s="18">
        <v>88.519593613933239</v>
      </c>
    </row>
    <row r="23" spans="1:15">
      <c r="A23" s="21"/>
      <c r="B23" s="47">
        <v>2075</v>
      </c>
      <c r="C23" s="21">
        <v>2064</v>
      </c>
      <c r="D23" s="26" t="s">
        <v>35</v>
      </c>
      <c r="E23" s="26"/>
      <c r="F23" s="26"/>
      <c r="G23" s="26"/>
      <c r="N23" s="5"/>
      <c r="O23" s="5"/>
    </row>
    <row r="24" spans="1:15">
      <c r="A24" s="21"/>
      <c r="B24" s="47">
        <v>2075</v>
      </c>
      <c r="C24" s="21">
        <v>2071</v>
      </c>
      <c r="D24" s="26" t="s">
        <v>36</v>
      </c>
      <c r="E24" s="26"/>
      <c r="F24" s="26"/>
      <c r="G24" s="26"/>
      <c r="N24" s="5"/>
      <c r="O24" s="25" t="s">
        <v>177</v>
      </c>
    </row>
    <row r="25" spans="1:15">
      <c r="A25" s="24"/>
      <c r="B25" s="19"/>
      <c r="C25" s="18"/>
      <c r="D25" s="23"/>
      <c r="E25" s="23"/>
      <c r="F25" s="23"/>
      <c r="G25" s="23"/>
      <c r="N25" s="26" t="s">
        <v>67</v>
      </c>
      <c r="O25" s="45">
        <v>0.98170000000000002</v>
      </c>
    </row>
    <row r="26" spans="1:15">
      <c r="A26" s="44" t="s">
        <v>29</v>
      </c>
      <c r="B26" s="46">
        <v>1909.5</v>
      </c>
      <c r="C26" s="20">
        <v>1895.25</v>
      </c>
      <c r="D26" s="8"/>
      <c r="E26" s="8"/>
      <c r="F26" s="8"/>
      <c r="G26" s="8"/>
      <c r="N26" s="26" t="s">
        <v>68</v>
      </c>
      <c r="O26" s="18">
        <v>47.771999999999998</v>
      </c>
    </row>
    <row r="27" spans="1:15">
      <c r="A27" s="7" t="s">
        <v>31</v>
      </c>
      <c r="B27" s="48"/>
      <c r="C27" s="3">
        <v>-14.25</v>
      </c>
    </row>
    <row r="28" spans="1:15">
      <c r="A28" s="23" t="s">
        <v>30</v>
      </c>
      <c r="B28" s="47">
        <v>2075</v>
      </c>
      <c r="C28" s="21">
        <v>2067.5</v>
      </c>
    </row>
    <row r="29" spans="1:15">
      <c r="A29" s="8" t="s">
        <v>31</v>
      </c>
      <c r="B29" s="6"/>
      <c r="C29" s="4">
        <v>-7.5</v>
      </c>
      <c r="F29" s="35"/>
      <c r="G29" s="13"/>
    </row>
    <row r="30" spans="1:15">
      <c r="C30" s="18"/>
      <c r="F30" s="18"/>
      <c r="G30" s="13"/>
      <c r="O30" s="25" t="s">
        <v>172</v>
      </c>
    </row>
    <row r="31" spans="1:15">
      <c r="A31" s="13" t="s">
        <v>88</v>
      </c>
      <c r="B31" s="51"/>
      <c r="C31" s="51"/>
      <c r="F31" s="12" t="s">
        <v>32</v>
      </c>
      <c r="G31" s="33" t="s">
        <v>0</v>
      </c>
      <c r="H31" s="33" t="s">
        <v>13</v>
      </c>
      <c r="I31" s="54" t="s">
        <v>41</v>
      </c>
      <c r="J31" s="88" t="s">
        <v>170</v>
      </c>
      <c r="K31" s="59"/>
      <c r="L31" s="89" t="s">
        <v>171</v>
      </c>
      <c r="M31" s="65"/>
      <c r="N31" s="34" t="s">
        <v>93</v>
      </c>
      <c r="O31" s="34" t="s">
        <v>41</v>
      </c>
    </row>
    <row r="32" spans="1:15">
      <c r="A32" s="25" t="s">
        <v>83</v>
      </c>
      <c r="B32" s="51">
        <v>1.9418000000000002</v>
      </c>
      <c r="C32" s="51">
        <v>1.9249000000000001</v>
      </c>
      <c r="F32" s="13"/>
      <c r="G32" s="13"/>
      <c r="I32" s="55"/>
      <c r="J32" s="60"/>
      <c r="K32" s="61"/>
      <c r="L32" s="22"/>
      <c r="M32" s="66"/>
    </row>
    <row r="33" spans="1:15">
      <c r="A33" s="25" t="s">
        <v>87</v>
      </c>
      <c r="B33" s="51">
        <v>1.1528499999999999</v>
      </c>
      <c r="C33" s="51">
        <v>1.1804999999999999</v>
      </c>
      <c r="F33" s="18" t="s">
        <v>38</v>
      </c>
      <c r="G33" s="31">
        <v>1871</v>
      </c>
      <c r="H33" s="31">
        <v>1863</v>
      </c>
      <c r="I33" s="56">
        <v>-8</v>
      </c>
      <c r="J33" s="20">
        <v>1856.8489999999999</v>
      </c>
      <c r="K33" s="62">
        <v>-14.151000000000067</v>
      </c>
      <c r="L33" s="22"/>
      <c r="M33" s="67"/>
      <c r="N33" s="31">
        <v>1867.165</v>
      </c>
      <c r="O33" s="77">
        <v>-3.8350000000000364</v>
      </c>
    </row>
    <row r="34" spans="1:15">
      <c r="A34" s="25" t="s">
        <v>83</v>
      </c>
      <c r="B34" s="51">
        <v>1.7459249999999999</v>
      </c>
      <c r="C34" s="51">
        <v>1.7477499999999999</v>
      </c>
      <c r="F34" s="18"/>
      <c r="G34" s="31">
        <v>1883</v>
      </c>
      <c r="H34" s="31">
        <v>1879</v>
      </c>
      <c r="I34" s="56">
        <v>-4</v>
      </c>
      <c r="J34" s="20">
        <v>1873.2169999999999</v>
      </c>
      <c r="K34" s="62">
        <v>-9.7830000000001291</v>
      </c>
      <c r="L34" s="22"/>
      <c r="M34" s="67"/>
      <c r="N34" s="31">
        <v>1882.4449999999999</v>
      </c>
      <c r="O34" s="77">
        <v>-0.55500000000006366</v>
      </c>
    </row>
    <row r="35" spans="1:15">
      <c r="A35" s="25" t="s">
        <v>86</v>
      </c>
      <c r="B35" s="51">
        <v>1.1581000000000001</v>
      </c>
      <c r="C35" s="51">
        <v>1.1750500000000001</v>
      </c>
      <c r="F35" s="18"/>
      <c r="G35" s="31">
        <v>1921</v>
      </c>
      <c r="H35" s="31">
        <v>1899</v>
      </c>
      <c r="I35" s="56">
        <v>-22</v>
      </c>
      <c r="J35" s="20">
        <v>1893.6769999999999</v>
      </c>
      <c r="K35" s="62">
        <v>-27.323000000000093</v>
      </c>
      <c r="L35" s="22"/>
      <c r="M35" s="67"/>
      <c r="N35" s="31">
        <v>1901.5449999999998</v>
      </c>
      <c r="O35" s="77">
        <v>-19.455000000000155</v>
      </c>
    </row>
    <row r="36" spans="1:15">
      <c r="A36" s="25" t="s">
        <v>82</v>
      </c>
      <c r="B36" s="51">
        <v>2.2830750000000002</v>
      </c>
      <c r="C36" s="51">
        <v>2.3015249999999998</v>
      </c>
      <c r="F36" s="18"/>
      <c r="G36" s="31">
        <v>1963</v>
      </c>
      <c r="H36" s="31">
        <v>1940</v>
      </c>
      <c r="I36" s="56">
        <v>-23</v>
      </c>
      <c r="J36" s="20">
        <v>1935.62</v>
      </c>
      <c r="K36" s="62">
        <v>-27.380000000000109</v>
      </c>
      <c r="L36" s="22"/>
      <c r="M36" s="67"/>
      <c r="N36" s="31">
        <v>1940.6999999999998</v>
      </c>
      <c r="O36" s="77">
        <v>-22.300000000000182</v>
      </c>
    </row>
    <row r="37" spans="1:15">
      <c r="A37" s="25" t="s">
        <v>81</v>
      </c>
      <c r="B37" s="51">
        <v>2.5091000000000001</v>
      </c>
      <c r="C37" s="51">
        <v>2.6042999999999998</v>
      </c>
      <c r="F37" s="18" t="s">
        <v>39</v>
      </c>
      <c r="G37" s="31">
        <v>2075</v>
      </c>
      <c r="H37" s="31">
        <v>2064</v>
      </c>
      <c r="I37" s="56">
        <v>-11</v>
      </c>
      <c r="J37" s="60"/>
      <c r="K37" s="62"/>
      <c r="L37" s="21">
        <v>2037.768</v>
      </c>
      <c r="M37" s="67">
        <v>-37.231999999999971</v>
      </c>
      <c r="N37" s="31">
        <v>2059.12</v>
      </c>
      <c r="O37" s="77">
        <v>-15.880000000000109</v>
      </c>
    </row>
    <row r="38" spans="1:15">
      <c r="A38" s="25" t="s">
        <v>84</v>
      </c>
      <c r="B38" s="51">
        <v>3.0988000000000002</v>
      </c>
      <c r="C38" s="51">
        <v>3.113</v>
      </c>
      <c r="F38" s="18"/>
      <c r="G38" s="31">
        <v>2075</v>
      </c>
      <c r="H38" s="31">
        <v>2071</v>
      </c>
      <c r="I38" s="56">
        <v>-4</v>
      </c>
      <c r="J38" s="60"/>
      <c r="K38" s="62"/>
      <c r="L38" s="21">
        <v>2045.7269999999999</v>
      </c>
      <c r="M38" s="67">
        <v>-29.273000000000138</v>
      </c>
      <c r="N38" s="31">
        <v>2065.8049999999998</v>
      </c>
      <c r="O38" s="77">
        <v>-9.1950000000001637</v>
      </c>
    </row>
    <row r="39" spans="1:15">
      <c r="A39" s="25" t="s">
        <v>85</v>
      </c>
      <c r="B39" s="51">
        <v>1.86145</v>
      </c>
      <c r="C39" s="51">
        <v>1.8755999999999999</v>
      </c>
      <c r="F39" s="18"/>
      <c r="G39" s="31"/>
      <c r="H39" s="31"/>
      <c r="I39" s="56"/>
      <c r="J39" s="60"/>
      <c r="K39" s="62"/>
      <c r="L39" s="21"/>
      <c r="M39" s="67"/>
      <c r="N39" s="31"/>
      <c r="O39" s="31"/>
    </row>
    <row r="40" spans="1:15">
      <c r="F40" s="13"/>
      <c r="G40" s="32"/>
      <c r="H40" s="52" t="s">
        <v>94</v>
      </c>
      <c r="I40" s="57">
        <v>14.317821063276353</v>
      </c>
      <c r="J40" s="60"/>
      <c r="K40" s="63">
        <v>21.167006277459357</v>
      </c>
      <c r="L40" s="22"/>
      <c r="M40" s="68">
        <v>33.489777193943873</v>
      </c>
      <c r="O40" s="18">
        <v>14.303406936810667</v>
      </c>
    </row>
    <row r="41" spans="1:15">
      <c r="A41" s="13" t="s">
        <v>37</v>
      </c>
      <c r="B41" s="50">
        <v>2</v>
      </c>
      <c r="C41" s="14">
        <v>-3.3800000000000274E-2</v>
      </c>
      <c r="F41" s="13"/>
      <c r="G41" s="32"/>
      <c r="H41" s="52" t="s">
        <v>67</v>
      </c>
      <c r="I41" s="58"/>
      <c r="J41" s="60">
        <v>1.0229999999999999</v>
      </c>
      <c r="K41" s="64"/>
      <c r="L41" s="22">
        <v>1.137</v>
      </c>
      <c r="M41" s="69"/>
      <c r="N41" s="13">
        <v>0.95499999999999996</v>
      </c>
    </row>
    <row r="42" spans="1:15">
      <c r="A42" s="13" t="s">
        <v>79</v>
      </c>
      <c r="B42" s="50">
        <v>2</v>
      </c>
      <c r="C42" s="14">
        <v>5.5299999999999905E-2</v>
      </c>
      <c r="F42" s="13"/>
      <c r="G42" s="32"/>
      <c r="H42" s="52" t="s">
        <v>68</v>
      </c>
      <c r="I42" s="58"/>
      <c r="J42" s="60">
        <v>-49</v>
      </c>
      <c r="K42" s="64"/>
      <c r="L42" s="22">
        <v>-309</v>
      </c>
      <c r="M42" s="69"/>
      <c r="N42" s="13">
        <v>88</v>
      </c>
    </row>
    <row r="43" spans="1:15">
      <c r="A43" s="13" t="s">
        <v>80</v>
      </c>
      <c r="B43" s="50">
        <v>4</v>
      </c>
      <c r="C43" s="14">
        <v>7.2999999999998622E-3</v>
      </c>
      <c r="F43" s="13"/>
      <c r="G43" s="13"/>
    </row>
    <row r="44" spans="1:15">
      <c r="B44" s="50">
        <v>4</v>
      </c>
      <c r="C44" s="14">
        <v>6.7800000000000082E-2</v>
      </c>
      <c r="F44" s="13"/>
      <c r="G44" s="13"/>
    </row>
    <row r="45" spans="1:15">
      <c r="B45" s="50">
        <v>4</v>
      </c>
      <c r="C45" s="14">
        <v>7.3799999999998533E-2</v>
      </c>
    </row>
    <row r="46" spans="1:15">
      <c r="B46" s="50">
        <v>1</v>
      </c>
      <c r="C46" s="14">
        <v>9.5199999999999729E-2</v>
      </c>
    </row>
    <row r="47" spans="1:15">
      <c r="B47" s="50">
        <v>1</v>
      </c>
      <c r="C47" s="14">
        <v>1.4199999999999768E-2</v>
      </c>
    </row>
    <row r="48" spans="1:15">
      <c r="B48" s="50">
        <v>2</v>
      </c>
      <c r="C48" s="14">
        <v>2.829999999999977E-2</v>
      </c>
    </row>
    <row r="49" spans="1:9"/>
    <row r="50" spans="1:9"/>
    <row r="51" spans="1:9" ht="15" customHeight="1">
      <c r="A51" s="35" t="s">
        <v>409</v>
      </c>
      <c r="B51" s="51"/>
      <c r="C51" s="51"/>
      <c r="D51" s="77"/>
      <c r="E51" s="77"/>
      <c r="F51" s="77"/>
      <c r="G51" s="77"/>
    </row>
    <row r="52" spans="1:9" ht="15" customHeight="1">
      <c r="A52" s="25"/>
      <c r="B52" s="51"/>
      <c r="C52" s="51"/>
      <c r="D52" s="18"/>
      <c r="E52" s="18"/>
      <c r="F52" s="18"/>
      <c r="G52" s="18"/>
    </row>
    <row r="53" spans="1:9" ht="15" customHeight="1">
      <c r="B53" s="15" t="s">
        <v>107</v>
      </c>
      <c r="C53" s="15"/>
      <c r="D53" s="15"/>
      <c r="E53" s="15"/>
      <c r="F53" s="15"/>
      <c r="G53" s="15"/>
    </row>
    <row r="54" spans="1:9" ht="15" customHeight="1">
      <c r="A54" s="9"/>
      <c r="B54" s="93" t="s">
        <v>61</v>
      </c>
      <c r="C54" s="224" t="s">
        <v>52</v>
      </c>
      <c r="D54" s="224"/>
      <c r="E54" s="116"/>
      <c r="F54" s="116"/>
      <c r="G54" s="116"/>
    </row>
    <row r="55" spans="1:9" ht="15" customHeight="1">
      <c r="A55" s="13" t="s">
        <v>64</v>
      </c>
      <c r="D55" s="14"/>
      <c r="E55" s="14"/>
      <c r="F55" s="14"/>
      <c r="G55" s="14"/>
    </row>
    <row r="56" spans="1:9" ht="15" customHeight="1">
      <c r="A56" s="25" t="s">
        <v>1</v>
      </c>
      <c r="B56" s="15"/>
      <c r="C56" s="225" t="s">
        <v>178</v>
      </c>
      <c r="D56" s="225"/>
      <c r="E56" s="113"/>
      <c r="F56" s="113"/>
      <c r="G56" s="113"/>
    </row>
    <row r="57" spans="1:9" ht="15" customHeight="1">
      <c r="A57" s="25" t="s">
        <v>2</v>
      </c>
      <c r="B57" s="15"/>
      <c r="C57" s="225" t="s">
        <v>179</v>
      </c>
      <c r="D57" s="225"/>
      <c r="E57" s="113"/>
      <c r="F57" s="113"/>
      <c r="G57" s="113"/>
    </row>
    <row r="58" spans="1:9" ht="15" customHeight="1">
      <c r="A58" s="25" t="s">
        <v>3</v>
      </c>
      <c r="B58" s="15"/>
      <c r="C58" s="225" t="s">
        <v>180</v>
      </c>
      <c r="D58" s="225"/>
      <c r="E58" s="113"/>
      <c r="F58" s="113"/>
      <c r="G58" s="113"/>
    </row>
    <row r="59" spans="1:9" ht="15" customHeight="1">
      <c r="A59" s="25" t="s">
        <v>4</v>
      </c>
      <c r="B59" s="15"/>
      <c r="C59" s="225">
        <v>1.17</v>
      </c>
      <c r="D59" s="225"/>
      <c r="E59" s="113"/>
      <c r="F59" s="113"/>
      <c r="G59" s="113"/>
    </row>
    <row r="60" spans="1:9" ht="15" customHeight="1">
      <c r="A60" s="25" t="s">
        <v>5</v>
      </c>
      <c r="B60" s="15"/>
      <c r="C60" s="225">
        <v>2.2999999999999998</v>
      </c>
      <c r="D60" s="225"/>
      <c r="E60" s="113"/>
      <c r="F60" s="113"/>
      <c r="G60" s="113"/>
    </row>
    <row r="61" spans="1:9" ht="15" customHeight="1">
      <c r="A61" s="25" t="s">
        <v>63</v>
      </c>
      <c r="B61" s="15"/>
      <c r="C61" s="225">
        <v>2.59</v>
      </c>
      <c r="D61" s="225"/>
      <c r="E61" s="113"/>
      <c r="F61" s="113"/>
      <c r="G61" s="113"/>
    </row>
    <row r="62" spans="1:9" ht="15" customHeight="1">
      <c r="A62" s="25" t="s">
        <v>62</v>
      </c>
      <c r="B62" s="15"/>
      <c r="C62" s="225">
        <v>3.1</v>
      </c>
      <c r="D62" s="225"/>
      <c r="E62" s="113"/>
      <c r="F62" s="113"/>
      <c r="G62" s="113"/>
      <c r="I62" s="13" t="s">
        <v>410</v>
      </c>
    </row>
    <row r="63" spans="1:9" ht="15" customHeight="1">
      <c r="A63" s="25" t="s">
        <v>78</v>
      </c>
      <c r="B63" s="15"/>
      <c r="C63" s="225">
        <v>1.88</v>
      </c>
      <c r="D63" s="225"/>
      <c r="E63" s="113"/>
      <c r="F63" s="113"/>
      <c r="G63" s="113"/>
    </row>
    <row r="64" spans="1:9" ht="15" customHeight="1">
      <c r="B64" s="17"/>
      <c r="D64" s="14"/>
      <c r="E64" s="14"/>
      <c r="F64" s="14"/>
      <c r="G64" s="14"/>
    </row>
    <row r="65" spans="1:7" ht="15" customHeight="1">
      <c r="A65" s="18" t="s">
        <v>110</v>
      </c>
      <c r="B65" s="18"/>
      <c r="C65" s="18"/>
      <c r="D65" s="18"/>
      <c r="E65" s="18"/>
      <c r="F65" s="18"/>
      <c r="G65" s="18"/>
    </row>
    <row r="66" spans="1:7" ht="15" customHeight="1">
      <c r="A66" s="38"/>
      <c r="B66" s="46">
        <v>1877</v>
      </c>
      <c r="C66" s="77">
        <v>1893</v>
      </c>
      <c r="D66" s="46">
        <v>1907.3381712626997</v>
      </c>
      <c r="E66" s="46"/>
      <c r="F66" s="46"/>
      <c r="G66" s="46"/>
    </row>
    <row r="67" spans="1:7" ht="15" customHeight="1">
      <c r="A67" s="38"/>
      <c r="B67" s="46">
        <v>1909</v>
      </c>
      <c r="C67" s="77">
        <v>1912</v>
      </c>
      <c r="D67" s="46">
        <v>1925.5936139332366</v>
      </c>
      <c r="E67" s="46"/>
      <c r="F67" s="46"/>
      <c r="G67" s="46"/>
    </row>
    <row r="68" spans="1:7" ht="15" customHeight="1">
      <c r="A68" s="84" t="s">
        <v>72</v>
      </c>
      <c r="B68" s="46">
        <v>1946</v>
      </c>
      <c r="C68" s="77">
        <v>1922</v>
      </c>
      <c r="D68" s="46">
        <v>1935.2017416545718</v>
      </c>
      <c r="E68" s="46"/>
      <c r="F68" s="46"/>
      <c r="G68" s="46"/>
    </row>
    <row r="69" spans="1:7" ht="15" customHeight="1">
      <c r="A69" s="38"/>
      <c r="B69" s="46">
        <v>1968</v>
      </c>
      <c r="C69" s="77">
        <v>1949</v>
      </c>
      <c r="D69" s="46">
        <v>1961.1436865021772</v>
      </c>
      <c r="E69" s="46"/>
      <c r="F69" s="46"/>
      <c r="G69" s="46"/>
    </row>
    <row r="70" spans="1:7" ht="15" customHeight="1">
      <c r="A70" s="90" t="s">
        <v>173</v>
      </c>
      <c r="B70" s="47">
        <v>2044</v>
      </c>
      <c r="C70" s="77">
        <v>1994</v>
      </c>
      <c r="D70" s="47">
        <v>2004.3802612481859</v>
      </c>
      <c r="E70" s="47"/>
      <c r="F70" s="47"/>
      <c r="G70" s="47"/>
    </row>
    <row r="71" spans="1:7" ht="15" customHeight="1">
      <c r="A71" s="40"/>
      <c r="B71" s="47">
        <v>2070</v>
      </c>
      <c r="C71" s="77">
        <v>2077</v>
      </c>
      <c r="D71" s="47">
        <v>2084.1277213352687</v>
      </c>
      <c r="E71" s="47"/>
      <c r="F71" s="47"/>
      <c r="G71" s="47"/>
    </row>
    <row r="72" spans="1:7" ht="15" customHeight="1">
      <c r="A72" s="24"/>
      <c r="B72" s="19"/>
      <c r="C72" s="18"/>
      <c r="D72" s="18"/>
      <c r="E72" s="18"/>
      <c r="F72" s="18"/>
      <c r="G72" s="18"/>
    </row>
    <row r="73" spans="1:7" ht="15" customHeight="1">
      <c r="A73" s="44" t="s">
        <v>29</v>
      </c>
      <c r="B73" s="46">
        <v>1925</v>
      </c>
      <c r="C73" s="77">
        <v>1919</v>
      </c>
      <c r="D73" s="38">
        <v>1932.3193033381713</v>
      </c>
      <c r="E73" s="38"/>
      <c r="F73" s="38"/>
      <c r="G73" s="38"/>
    </row>
    <row r="74" spans="1:7" ht="15" customHeight="1">
      <c r="A74" s="7" t="s">
        <v>31</v>
      </c>
      <c r="B74" s="48"/>
      <c r="C74" s="77">
        <v>-6</v>
      </c>
      <c r="D74" s="39">
        <v>7.3193033381712667</v>
      </c>
      <c r="E74" s="39"/>
      <c r="F74" s="39"/>
      <c r="G74" s="39"/>
    </row>
    <row r="75" spans="1:7" ht="15" customHeight="1">
      <c r="A75" s="23" t="s">
        <v>30</v>
      </c>
      <c r="B75" s="47">
        <v>2057</v>
      </c>
      <c r="C75" s="77">
        <v>2035.5</v>
      </c>
      <c r="D75" s="40">
        <v>2044.2539912917273</v>
      </c>
      <c r="E75" s="40"/>
      <c r="F75" s="40"/>
      <c r="G75" s="40"/>
    </row>
    <row r="76" spans="1:7" ht="15" customHeight="1">
      <c r="A76" s="8" t="s">
        <v>31</v>
      </c>
      <c r="B76" s="6"/>
      <c r="C76" s="77">
        <v>-21.5</v>
      </c>
      <c r="D76" s="41">
        <v>-12.746008708272711</v>
      </c>
      <c r="E76" s="41"/>
      <c r="F76" s="41"/>
      <c r="G76" s="41"/>
    </row>
    <row r="77" spans="1:7" ht="15" customHeight="1"/>
    <row r="78" spans="1:7" ht="15" customHeight="1"/>
    <row r="79" spans="1:7"/>
    <row r="80" spans="1:7"/>
    <row r="81" spans="1:11"/>
    <row r="82" spans="1:11"/>
    <row r="83" spans="1:11">
      <c r="A83" s="35" t="s">
        <v>341</v>
      </c>
    </row>
    <row r="84" spans="1:11"/>
    <row r="85" spans="1:11">
      <c r="B85" s="15" t="s">
        <v>107</v>
      </c>
      <c r="C85" s="43" t="s">
        <v>402</v>
      </c>
      <c r="D85" s="43"/>
      <c r="E85" s="43"/>
      <c r="F85" s="43"/>
      <c r="G85" s="43"/>
      <c r="H85" s="43"/>
      <c r="I85" s="43"/>
      <c r="J85" s="43"/>
      <c r="K85" s="43"/>
    </row>
    <row r="86" spans="1:11">
      <c r="A86" s="9"/>
      <c r="B86" s="119" t="s">
        <v>61</v>
      </c>
      <c r="C86" s="224" t="s">
        <v>119</v>
      </c>
      <c r="D86" s="224"/>
      <c r="E86" s="43"/>
      <c r="F86" s="13"/>
      <c r="G86" s="13"/>
    </row>
    <row r="87" spans="1:11">
      <c r="A87" s="13" t="s">
        <v>64</v>
      </c>
      <c r="D87" s="14"/>
      <c r="E87" s="14"/>
      <c r="F87" s="13"/>
      <c r="G87" s="13"/>
    </row>
    <row r="88" spans="1:11">
      <c r="A88" s="25" t="s">
        <v>1</v>
      </c>
      <c r="B88" s="15"/>
      <c r="C88" s="225" t="s">
        <v>332</v>
      </c>
      <c r="D88" s="225"/>
      <c r="E88" s="113"/>
      <c r="F88" s="13"/>
      <c r="G88" s="13"/>
    </row>
    <row r="89" spans="1:11">
      <c r="A89" s="25" t="s">
        <v>2</v>
      </c>
      <c r="B89" s="15"/>
      <c r="C89" s="225">
        <v>1.18</v>
      </c>
      <c r="D89" s="225"/>
      <c r="E89" s="113"/>
      <c r="F89" s="13"/>
      <c r="G89" s="13"/>
    </row>
    <row r="90" spans="1:11">
      <c r="A90" s="25" t="s">
        <v>3</v>
      </c>
      <c r="B90" s="15"/>
      <c r="C90" s="225" t="s">
        <v>333</v>
      </c>
      <c r="D90" s="225"/>
      <c r="E90" s="113"/>
      <c r="F90" s="13"/>
      <c r="G90" s="13"/>
    </row>
    <row r="91" spans="1:11">
      <c r="A91" s="25" t="s">
        <v>4</v>
      </c>
      <c r="B91" s="15"/>
      <c r="C91" s="225" t="s">
        <v>334</v>
      </c>
      <c r="D91" s="225"/>
      <c r="E91" s="113"/>
      <c r="F91" s="13"/>
      <c r="G91" s="13"/>
    </row>
    <row r="92" spans="1:11">
      <c r="A92" s="25" t="s">
        <v>5</v>
      </c>
      <c r="B92" s="15"/>
      <c r="C92" s="225" t="s">
        <v>335</v>
      </c>
      <c r="D92" s="225"/>
      <c r="E92" s="113"/>
      <c r="F92" s="13"/>
      <c r="G92" s="13"/>
    </row>
    <row r="93" spans="1:11">
      <c r="A93" s="25" t="s">
        <v>63</v>
      </c>
      <c r="B93" s="15"/>
      <c r="C93" s="225">
        <v>3.33</v>
      </c>
      <c r="D93" s="225"/>
      <c r="E93" s="113"/>
      <c r="F93" s="13"/>
      <c r="G93" s="13"/>
    </row>
    <row r="94" spans="1:11">
      <c r="A94" s="25" t="s">
        <v>62</v>
      </c>
      <c r="B94" s="15"/>
      <c r="C94" s="225">
        <v>3.01</v>
      </c>
      <c r="D94" s="225"/>
      <c r="E94" s="113"/>
      <c r="F94" s="13"/>
      <c r="G94" s="13"/>
    </row>
    <row r="95" spans="1:11">
      <c r="A95" s="25" t="s">
        <v>78</v>
      </c>
      <c r="B95" s="15"/>
      <c r="C95" s="225">
        <v>1.9</v>
      </c>
      <c r="D95" s="225"/>
      <c r="E95" s="113"/>
      <c r="F95" s="13"/>
      <c r="G95" s="13"/>
    </row>
    <row r="96" spans="1:11">
      <c r="B96" s="17"/>
      <c r="D96" s="14"/>
      <c r="E96" s="14"/>
      <c r="F96" s="13"/>
      <c r="G96" s="13"/>
    </row>
    <row r="97" spans="1:17">
      <c r="A97" s="25" t="s">
        <v>108</v>
      </c>
      <c r="B97" s="17"/>
      <c r="C97" s="222"/>
      <c r="D97" s="222"/>
      <c r="E97" s="118"/>
      <c r="F97" s="13"/>
      <c r="G97" s="13"/>
    </row>
    <row r="98" spans="1:17" ht="16">
      <c r="A98" s="25" t="s">
        <v>121</v>
      </c>
      <c r="B98" s="19"/>
      <c r="C98" s="226"/>
      <c r="D98" s="226"/>
      <c r="E98" s="117"/>
      <c r="F98" s="13"/>
      <c r="G98" s="13"/>
    </row>
    <row r="99" spans="1:17">
      <c r="B99" s="17"/>
      <c r="D99" s="20"/>
      <c r="E99" s="20"/>
      <c r="F99" s="13"/>
      <c r="G99" s="13"/>
    </row>
    <row r="100" spans="1:17">
      <c r="A100" s="18" t="s">
        <v>110</v>
      </c>
      <c r="B100" s="18"/>
      <c r="C100" s="18"/>
      <c r="D100" s="21"/>
      <c r="E100" s="21"/>
      <c r="F100" s="13"/>
      <c r="G100" s="13"/>
    </row>
    <row r="101" spans="1:17">
      <c r="A101" s="38"/>
      <c r="B101" s="46">
        <v>1877</v>
      </c>
      <c r="C101" s="77">
        <v>1858</v>
      </c>
      <c r="D101" s="46">
        <v>1873.7097242380262</v>
      </c>
      <c r="E101" s="46"/>
      <c r="F101" s="13"/>
      <c r="G101" s="13"/>
    </row>
    <row r="102" spans="1:17">
      <c r="A102" s="38"/>
      <c r="B102" s="46">
        <v>1909</v>
      </c>
      <c r="C102" s="77">
        <v>1912</v>
      </c>
      <c r="D102" s="46">
        <v>1925.5936139332366</v>
      </c>
      <c r="E102" s="46"/>
      <c r="F102" s="13"/>
      <c r="G102" s="13"/>
    </row>
    <row r="103" spans="1:17">
      <c r="A103" s="84" t="s">
        <v>72</v>
      </c>
      <c r="B103" s="46">
        <v>1946</v>
      </c>
      <c r="C103" s="77">
        <v>1936</v>
      </c>
      <c r="D103" s="46">
        <v>1948.6531204644414</v>
      </c>
      <c r="E103" s="46"/>
      <c r="F103" s="13"/>
      <c r="G103" s="13"/>
    </row>
    <row r="104" spans="1:17">
      <c r="A104" s="38"/>
      <c r="B104" s="46">
        <v>1968</v>
      </c>
      <c r="C104" s="77">
        <v>1983</v>
      </c>
      <c r="D104" s="46">
        <v>1993.8113207547171</v>
      </c>
      <c r="E104" s="46"/>
      <c r="F104" s="13"/>
      <c r="G104" s="13"/>
    </row>
    <row r="105" spans="1:17">
      <c r="A105" s="90" t="s">
        <v>173</v>
      </c>
      <c r="B105" s="47">
        <v>2044</v>
      </c>
      <c r="C105" s="77">
        <v>2061</v>
      </c>
      <c r="D105" s="47">
        <v>2068.7547169811323</v>
      </c>
      <c r="E105" s="47"/>
      <c r="F105" s="13"/>
      <c r="G105" s="13"/>
    </row>
    <row r="106" spans="1:17">
      <c r="A106" s="40"/>
      <c r="B106" s="47">
        <v>2070</v>
      </c>
      <c r="C106" s="77">
        <v>2070</v>
      </c>
      <c r="D106" s="47">
        <v>2077.4020319303336</v>
      </c>
      <c r="E106" s="47"/>
      <c r="F106" s="13"/>
      <c r="G106" s="13"/>
    </row>
    <row r="107" spans="1:17">
      <c r="A107" s="24"/>
      <c r="B107" s="19"/>
      <c r="C107" s="18"/>
      <c r="D107" s="18"/>
      <c r="E107" s="18"/>
      <c r="F107" s="13"/>
      <c r="G107" s="13"/>
    </row>
    <row r="108" spans="1:17">
      <c r="A108" s="44" t="s">
        <v>29</v>
      </c>
      <c r="B108" s="46">
        <v>1925</v>
      </c>
      <c r="C108" s="77">
        <v>1922.25</v>
      </c>
      <c r="D108" s="38">
        <v>1935.4419448476056</v>
      </c>
      <c r="E108" s="38"/>
      <c r="F108" s="13"/>
      <c r="G108" s="13"/>
    </row>
    <row r="109" spans="1:17">
      <c r="A109" s="7" t="s">
        <v>31</v>
      </c>
      <c r="B109" s="48"/>
      <c r="C109" s="77">
        <v>-2.75</v>
      </c>
      <c r="D109" s="39">
        <v>10.441944847605555</v>
      </c>
      <c r="E109" s="39"/>
      <c r="F109" s="13"/>
      <c r="G109" s="13"/>
    </row>
    <row r="110" spans="1:17">
      <c r="A110" s="23" t="s">
        <v>30</v>
      </c>
      <c r="B110" s="47">
        <v>2057</v>
      </c>
      <c r="C110" s="77">
        <v>2065.5</v>
      </c>
      <c r="D110" s="40">
        <v>2073.078374455733</v>
      </c>
      <c r="E110" s="40"/>
      <c r="F110" s="13"/>
      <c r="G110" s="13"/>
    </row>
    <row r="111" spans="1:17">
      <c r="A111" s="8" t="s">
        <v>31</v>
      </c>
      <c r="B111" s="6"/>
      <c r="C111" s="77">
        <v>8.5</v>
      </c>
      <c r="D111" s="41">
        <v>16.078374455732956</v>
      </c>
      <c r="E111" s="41"/>
      <c r="F111" s="13"/>
      <c r="G111" s="13"/>
    </row>
    <row r="112" spans="1:17">
      <c r="C112" s="20"/>
      <c r="D112" s="18"/>
      <c r="E112" s="18"/>
      <c r="F112" s="18"/>
      <c r="G112" s="18"/>
      <c r="H112" s="38"/>
      <c r="I112" s="38"/>
      <c r="J112" s="38"/>
      <c r="K112" s="38"/>
      <c r="L112" s="38"/>
      <c r="M112" s="51"/>
      <c r="N112" s="42"/>
      <c r="O112" s="51"/>
      <c r="P112" s="42"/>
      <c r="Q112" s="42"/>
    </row>
    <row r="113" spans="1:17">
      <c r="C113" s="20"/>
      <c r="D113" s="18"/>
      <c r="E113" s="18"/>
      <c r="F113" s="18"/>
      <c r="G113" s="18"/>
      <c r="H113" s="38"/>
      <c r="I113" s="38"/>
      <c r="J113" s="38"/>
      <c r="K113" s="38"/>
      <c r="L113" s="38"/>
      <c r="M113" s="51"/>
      <c r="N113" s="42"/>
      <c r="O113" s="51"/>
      <c r="P113" s="42"/>
      <c r="Q113" s="42"/>
    </row>
    <row r="114" spans="1:17">
      <c r="C114" s="20"/>
      <c r="D114" s="18"/>
      <c r="E114" s="18"/>
      <c r="F114" s="18"/>
      <c r="G114" s="18"/>
      <c r="H114" s="38"/>
      <c r="I114" s="38"/>
      <c r="J114" s="38"/>
      <c r="K114" s="38"/>
      <c r="L114" s="38"/>
      <c r="M114" s="51"/>
      <c r="N114" s="42"/>
      <c r="O114" s="51"/>
      <c r="P114" s="42"/>
      <c r="Q114" s="42"/>
    </row>
    <row r="115" spans="1:17">
      <c r="A115" s="35" t="s">
        <v>304</v>
      </c>
    </row>
    <row r="116" spans="1:17"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7">
      <c r="C117" s="121"/>
      <c r="D117" s="121"/>
      <c r="E117" s="124" t="s">
        <v>306</v>
      </c>
      <c r="F117" s="218" t="s">
        <v>315</v>
      </c>
      <c r="G117" s="218"/>
      <c r="H117" s="124" t="s">
        <v>308</v>
      </c>
      <c r="I117" s="124" t="s">
        <v>310</v>
      </c>
      <c r="J117" s="124"/>
      <c r="K117" s="124"/>
      <c r="L117" s="14"/>
    </row>
    <row r="118" spans="1:17">
      <c r="A118" s="9"/>
      <c r="B118" s="123" t="s">
        <v>32</v>
      </c>
      <c r="C118" s="123" t="s">
        <v>220</v>
      </c>
      <c r="D118" s="123" t="s">
        <v>305</v>
      </c>
      <c r="E118" s="123" t="s">
        <v>307</v>
      </c>
      <c r="F118" s="53" t="s">
        <v>316</v>
      </c>
      <c r="G118" s="53" t="s">
        <v>317</v>
      </c>
      <c r="H118" s="123" t="s">
        <v>309</v>
      </c>
      <c r="I118" s="123" t="s">
        <v>309</v>
      </c>
      <c r="J118" s="123"/>
      <c r="K118" s="123"/>
      <c r="L118" s="14"/>
    </row>
    <row r="119" spans="1:17">
      <c r="A119" s="13" t="s">
        <v>64</v>
      </c>
      <c r="C119" s="17"/>
      <c r="D119" s="14"/>
      <c r="E119" s="14"/>
      <c r="F119" s="14"/>
      <c r="G119" s="14"/>
      <c r="H119" s="14"/>
      <c r="I119" s="14"/>
      <c r="J119" s="16"/>
      <c r="K119" s="14"/>
      <c r="L119" s="14"/>
    </row>
    <row r="120" spans="1:17">
      <c r="A120" s="25" t="s">
        <v>1</v>
      </c>
      <c r="B120" s="15">
        <v>1.94</v>
      </c>
      <c r="C120" s="128">
        <v>1.94</v>
      </c>
      <c r="D120" s="29"/>
      <c r="E120" s="29"/>
      <c r="F120" s="222"/>
      <c r="G120" s="222"/>
      <c r="H120" s="29"/>
      <c r="I120" s="29"/>
      <c r="J120" s="29"/>
      <c r="K120" s="29"/>
      <c r="L120" s="14"/>
    </row>
    <row r="121" spans="1:17">
      <c r="A121" s="25" t="s">
        <v>2</v>
      </c>
      <c r="B121" s="15">
        <v>1.1499999999999999</v>
      </c>
      <c r="C121" s="128">
        <v>1.1399999999999999</v>
      </c>
      <c r="D121" s="29"/>
      <c r="E121" s="29"/>
      <c r="F121" s="222"/>
      <c r="G121" s="222"/>
      <c r="H121" s="29"/>
      <c r="I121" s="29"/>
      <c r="J121" s="29"/>
      <c r="K121" s="29"/>
      <c r="L121" s="14"/>
    </row>
    <row r="122" spans="1:17">
      <c r="A122" s="25" t="s">
        <v>3</v>
      </c>
      <c r="B122" s="15" t="s">
        <v>7</v>
      </c>
      <c r="C122" s="128" t="s">
        <v>321</v>
      </c>
      <c r="D122" s="29"/>
      <c r="E122" s="29"/>
      <c r="F122" s="222"/>
      <c r="G122" s="222"/>
      <c r="H122" s="29"/>
      <c r="I122" s="29"/>
      <c r="J122" s="29"/>
      <c r="K122" s="29"/>
      <c r="L122" s="14"/>
    </row>
    <row r="123" spans="1:17">
      <c r="A123" s="25" t="s">
        <v>4</v>
      </c>
      <c r="B123" s="15" t="s">
        <v>8</v>
      </c>
      <c r="C123" s="128" t="s">
        <v>323</v>
      </c>
      <c r="D123" s="29"/>
      <c r="E123" s="29"/>
      <c r="F123" s="222"/>
      <c r="G123" s="222"/>
      <c r="H123" s="29"/>
      <c r="I123" s="29"/>
      <c r="J123" s="29"/>
      <c r="K123" s="29"/>
      <c r="L123" s="14"/>
    </row>
    <row r="124" spans="1:17">
      <c r="A124" s="25" t="s">
        <v>5</v>
      </c>
      <c r="B124" s="15" t="s">
        <v>6</v>
      </c>
      <c r="C124" s="128">
        <v>2.27</v>
      </c>
      <c r="D124" s="29"/>
      <c r="E124" s="29"/>
      <c r="F124" s="222"/>
      <c r="G124" s="222"/>
      <c r="H124" s="29"/>
      <c r="I124" s="29"/>
      <c r="J124" s="29"/>
      <c r="K124" s="29"/>
      <c r="L124" s="14"/>
    </row>
    <row r="125" spans="1:17">
      <c r="A125" s="25" t="s">
        <v>63</v>
      </c>
      <c r="B125" s="15">
        <v>2.5099999999999998</v>
      </c>
      <c r="C125" s="128">
        <v>2.52</v>
      </c>
      <c r="D125" s="29"/>
      <c r="E125" s="29"/>
      <c r="F125" s="222"/>
      <c r="G125" s="222"/>
      <c r="H125" s="29"/>
      <c r="I125" s="29"/>
      <c r="J125" s="29"/>
      <c r="K125" s="29"/>
      <c r="L125" s="14"/>
    </row>
    <row r="126" spans="1:17">
      <c r="A126" s="25" t="s">
        <v>62</v>
      </c>
      <c r="B126" s="15">
        <v>3.0988099999999998</v>
      </c>
      <c r="C126" s="128">
        <v>3.09</v>
      </c>
      <c r="D126" s="29"/>
      <c r="E126" s="29"/>
      <c r="F126" s="222"/>
      <c r="G126" s="222"/>
      <c r="H126" s="29"/>
      <c r="I126" s="29"/>
      <c r="J126" s="29"/>
      <c r="K126" s="29"/>
      <c r="L126" s="14"/>
    </row>
    <row r="127" spans="1:17">
      <c r="A127" s="25" t="s">
        <v>78</v>
      </c>
      <c r="B127" s="15">
        <v>1.86</v>
      </c>
      <c r="C127" s="128" t="s">
        <v>303</v>
      </c>
      <c r="D127" s="29"/>
      <c r="E127" s="29"/>
      <c r="F127" s="222"/>
      <c r="G127" s="222"/>
      <c r="H127" s="29"/>
      <c r="I127" s="29"/>
      <c r="J127" s="29"/>
      <c r="K127" s="29"/>
      <c r="L127" s="14"/>
    </row>
    <row r="128" spans="1:17">
      <c r="A128" s="25" t="s">
        <v>77</v>
      </c>
      <c r="B128" s="15"/>
      <c r="C128" s="16">
        <v>2.5223540592074011E-2</v>
      </c>
      <c r="D128" s="16"/>
      <c r="E128" s="16"/>
      <c r="F128" s="16"/>
      <c r="G128" s="16"/>
      <c r="H128" s="16"/>
      <c r="I128" s="16"/>
      <c r="J128" s="16"/>
      <c r="K128" s="16"/>
      <c r="L128" s="14"/>
    </row>
    <row r="129" spans="1:12">
      <c r="A129" s="30" t="s">
        <v>151</v>
      </c>
      <c r="B129" s="1"/>
      <c r="C129" s="2">
        <v>5.769999999999964E-2</v>
      </c>
      <c r="D129" s="2"/>
      <c r="E129" s="2"/>
      <c r="F129" s="2"/>
      <c r="G129" s="2"/>
      <c r="H129" s="2"/>
      <c r="I129" s="2"/>
      <c r="J129" s="2"/>
      <c r="K129" s="2"/>
      <c r="L129" s="14"/>
    </row>
    <row r="130" spans="1:12">
      <c r="A130" s="30" t="s">
        <v>150</v>
      </c>
      <c r="B130" s="1"/>
      <c r="C130" s="2">
        <v>-7.2300000000000253E-2</v>
      </c>
      <c r="D130" s="2"/>
      <c r="E130" s="2"/>
      <c r="F130" s="2"/>
      <c r="G130" s="2"/>
      <c r="H130" s="2"/>
      <c r="I130" s="2"/>
      <c r="J130" s="2"/>
      <c r="K130" s="2"/>
      <c r="L130" s="74"/>
    </row>
    <row r="131" spans="1:12">
      <c r="A131" s="30" t="s">
        <v>91</v>
      </c>
      <c r="B131" s="1"/>
      <c r="C131" s="2">
        <v>-7.4600000000002442E-2</v>
      </c>
      <c r="D131" s="2"/>
      <c r="E131" s="2"/>
      <c r="F131" s="2"/>
      <c r="G131" s="2"/>
      <c r="H131" s="2"/>
      <c r="I131" s="2"/>
      <c r="J131" s="2"/>
      <c r="K131" s="2"/>
      <c r="L131" s="74"/>
    </row>
    <row r="132" spans="1:12">
      <c r="A132" s="25" t="s">
        <v>76</v>
      </c>
      <c r="B132" s="15"/>
      <c r="C132" s="16">
        <v>0.22919999999999999</v>
      </c>
      <c r="D132" s="16"/>
      <c r="E132" s="16"/>
      <c r="F132" s="16"/>
      <c r="G132" s="16"/>
      <c r="H132" s="16"/>
      <c r="I132" s="16"/>
      <c r="J132" s="16"/>
      <c r="K132" s="16"/>
      <c r="L132" s="74"/>
    </row>
    <row r="133" spans="1:12">
      <c r="B133" s="17"/>
      <c r="D133" s="14"/>
      <c r="E133" s="14"/>
      <c r="F133" s="14"/>
      <c r="G133" s="14"/>
      <c r="H133" s="14"/>
      <c r="I133" s="14"/>
      <c r="J133" s="16"/>
      <c r="K133" s="16"/>
      <c r="L133" s="14"/>
    </row>
    <row r="134" spans="1:12">
      <c r="C134" s="16" t="s">
        <v>312</v>
      </c>
      <c r="D134" s="43">
        <v>-4081.9788377</v>
      </c>
      <c r="E134" s="14">
        <v>-4081.97439579</v>
      </c>
      <c r="F134" s="222">
        <v>-4081.9764917399998</v>
      </c>
      <c r="G134" s="222"/>
      <c r="H134" s="43">
        <v>-4081.9682470399998</v>
      </c>
      <c r="I134" s="43">
        <v>-4081.9706656600001</v>
      </c>
      <c r="J134" s="16"/>
      <c r="K134" s="16"/>
      <c r="L134" s="14"/>
    </row>
    <row r="135" spans="1:12">
      <c r="C135" s="26" t="s">
        <v>311</v>
      </c>
      <c r="D135" s="127">
        <v>0</v>
      </c>
      <c r="E135" s="127">
        <v>11.651093506255714</v>
      </c>
      <c r="F135" s="223">
        <v>6.1534338436113565</v>
      </c>
      <c r="G135" s="223"/>
      <c r="H135" s="127">
        <v>27.779214337012224</v>
      </c>
      <c r="I135" s="127">
        <v>21.435193908912769</v>
      </c>
      <c r="J135" s="16"/>
      <c r="K135" s="16"/>
      <c r="L135" s="14"/>
    </row>
    <row r="136" spans="1:12">
      <c r="B136" s="17"/>
      <c r="D136" s="14"/>
      <c r="E136" s="14"/>
      <c r="F136" s="14"/>
      <c r="G136" s="14"/>
      <c r="H136" s="14"/>
      <c r="I136" s="14"/>
      <c r="J136" s="16"/>
      <c r="K136" s="16"/>
      <c r="L136" s="14"/>
    </row>
    <row r="137" spans="1:12">
      <c r="A137" s="18" t="s">
        <v>110</v>
      </c>
      <c r="B137" s="123" t="s">
        <v>139</v>
      </c>
      <c r="C137" s="123" t="s">
        <v>319</v>
      </c>
      <c r="D137" s="18"/>
      <c r="E137" s="18"/>
      <c r="F137" s="18"/>
      <c r="G137" s="18"/>
      <c r="H137" s="18"/>
      <c r="I137" s="18"/>
      <c r="J137" s="16" t="s">
        <v>328</v>
      </c>
      <c r="K137" s="133" t="s">
        <v>329</v>
      </c>
      <c r="L137" s="133" t="s">
        <v>330</v>
      </c>
    </row>
    <row r="138" spans="1:12">
      <c r="A138" s="26" t="s">
        <v>69</v>
      </c>
      <c r="B138" s="46">
        <v>1871</v>
      </c>
      <c r="C138" s="46">
        <v>1867</v>
      </c>
      <c r="D138" s="20">
        <v>1862</v>
      </c>
      <c r="E138" s="20">
        <v>1854</v>
      </c>
      <c r="F138" s="220">
        <v>1855</v>
      </c>
      <c r="G138" s="220"/>
      <c r="H138" s="20">
        <v>1850</v>
      </c>
      <c r="I138" s="20">
        <v>1854</v>
      </c>
      <c r="J138" s="20">
        <v>1855</v>
      </c>
      <c r="K138" s="134">
        <v>4.358898943540674</v>
      </c>
      <c r="L138" s="134">
        <v>12</v>
      </c>
    </row>
    <row r="139" spans="1:12">
      <c r="A139" s="26" t="s">
        <v>70</v>
      </c>
      <c r="B139" s="46">
        <v>1883</v>
      </c>
      <c r="C139" s="46">
        <v>1880</v>
      </c>
      <c r="D139" s="20">
        <v>1881</v>
      </c>
      <c r="E139" s="20">
        <v>1880</v>
      </c>
      <c r="F139" s="220">
        <v>1874</v>
      </c>
      <c r="G139" s="220"/>
      <c r="H139" s="20">
        <v>1860</v>
      </c>
      <c r="I139" s="20">
        <v>1859</v>
      </c>
      <c r="J139" s="20">
        <v>1870.8</v>
      </c>
      <c r="K139" s="134">
        <v>10.663020210053061</v>
      </c>
      <c r="L139" s="134">
        <v>22</v>
      </c>
    </row>
    <row r="140" spans="1:12">
      <c r="A140" s="26" t="s">
        <v>71</v>
      </c>
      <c r="B140" s="46">
        <v>1921</v>
      </c>
      <c r="C140" s="46">
        <v>1917</v>
      </c>
      <c r="D140" s="20">
        <v>1899</v>
      </c>
      <c r="E140" s="20">
        <v>1906</v>
      </c>
      <c r="F140" s="220">
        <v>1904</v>
      </c>
      <c r="G140" s="220"/>
      <c r="H140" s="20">
        <v>1896</v>
      </c>
      <c r="I140" s="20">
        <v>1917</v>
      </c>
      <c r="J140" s="20">
        <v>1904.4</v>
      </c>
      <c r="K140" s="134">
        <v>8.0808415403347684</v>
      </c>
      <c r="L140" s="134">
        <v>21</v>
      </c>
    </row>
    <row r="141" spans="1:12">
      <c r="A141" s="26" t="s">
        <v>34</v>
      </c>
      <c r="B141" s="46">
        <v>1963</v>
      </c>
      <c r="C141" s="46">
        <v>1951</v>
      </c>
      <c r="D141" s="20">
        <v>1940</v>
      </c>
      <c r="E141" s="20">
        <v>1941</v>
      </c>
      <c r="F141" s="220">
        <v>1938</v>
      </c>
      <c r="G141" s="220"/>
      <c r="H141" s="20">
        <v>1933</v>
      </c>
      <c r="I141" s="20">
        <v>1939</v>
      </c>
      <c r="J141" s="20">
        <v>1938.2</v>
      </c>
      <c r="K141" s="134">
        <v>3.1144823004794873</v>
      </c>
      <c r="L141" s="134">
        <v>8</v>
      </c>
    </row>
    <row r="142" spans="1:12">
      <c r="A142" s="26" t="s">
        <v>35</v>
      </c>
      <c r="B142" s="47">
        <v>2075</v>
      </c>
      <c r="C142" s="47">
        <v>2029</v>
      </c>
      <c r="D142" s="21">
        <v>2069</v>
      </c>
      <c r="E142" s="21">
        <v>2070</v>
      </c>
      <c r="F142" s="221">
        <v>2066</v>
      </c>
      <c r="G142" s="221"/>
      <c r="H142" s="21">
        <v>2088</v>
      </c>
      <c r="I142" s="21">
        <v>2083</v>
      </c>
      <c r="J142" s="21">
        <v>2075.1999999999998</v>
      </c>
      <c r="K142" s="135">
        <v>9.6798760322640494</v>
      </c>
      <c r="L142" s="135">
        <v>22</v>
      </c>
    </row>
    <row r="143" spans="1:12">
      <c r="A143" s="26" t="s">
        <v>36</v>
      </c>
      <c r="B143" s="47"/>
      <c r="C143" s="47">
        <v>2078</v>
      </c>
      <c r="D143" s="21">
        <v>2073</v>
      </c>
      <c r="E143" s="21">
        <v>2084</v>
      </c>
      <c r="F143" s="221">
        <v>2085</v>
      </c>
      <c r="G143" s="221"/>
      <c r="H143" s="21">
        <v>2092</v>
      </c>
      <c r="I143" s="21">
        <v>2086</v>
      </c>
      <c r="J143" s="21">
        <v>2084</v>
      </c>
      <c r="K143" s="135">
        <v>6.8920243760451108</v>
      </c>
      <c r="L143" s="135">
        <v>19</v>
      </c>
    </row>
    <row r="144" spans="1:12">
      <c r="A144" s="24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>
      <c r="A145" s="44" t="s">
        <v>29</v>
      </c>
      <c r="B145" s="46">
        <v>1909.5</v>
      </c>
      <c r="C145" s="46">
        <v>1903.75</v>
      </c>
      <c r="D145" s="20">
        <v>1895.5</v>
      </c>
      <c r="E145" s="20">
        <v>1895.25</v>
      </c>
      <c r="F145" s="220">
        <v>1892.75</v>
      </c>
      <c r="G145" s="220"/>
      <c r="H145" s="20">
        <v>1884.75</v>
      </c>
      <c r="I145" s="20">
        <v>1892.25</v>
      </c>
      <c r="J145" s="20">
        <v>1892.1000000000001</v>
      </c>
      <c r="K145" s="20"/>
      <c r="L145" s="20"/>
    </row>
    <row r="146" spans="1:12">
      <c r="A146" s="7" t="s">
        <v>31</v>
      </c>
      <c r="B146" s="48"/>
      <c r="C146" s="48"/>
      <c r="D146" s="3">
        <v>-14</v>
      </c>
      <c r="E146" s="3">
        <v>-14.25</v>
      </c>
      <c r="F146" s="3">
        <v>-16.75</v>
      </c>
      <c r="G146" s="3">
        <v>-11</v>
      </c>
      <c r="H146" s="3">
        <v>-24.75</v>
      </c>
      <c r="I146" s="3">
        <v>-17.25</v>
      </c>
      <c r="J146" s="3">
        <v>-17.399999999999864</v>
      </c>
      <c r="K146" s="3"/>
      <c r="L146" s="20"/>
    </row>
    <row r="147" spans="1:12">
      <c r="A147" s="23" t="s">
        <v>30</v>
      </c>
      <c r="B147" s="47">
        <v>2075</v>
      </c>
      <c r="C147" s="47">
        <v>2053.5</v>
      </c>
      <c r="D147" s="21">
        <v>2071</v>
      </c>
      <c r="E147" s="21">
        <v>2077</v>
      </c>
      <c r="F147" s="221">
        <v>2075.5</v>
      </c>
      <c r="G147" s="221"/>
      <c r="H147" s="21">
        <v>2090</v>
      </c>
      <c r="I147" s="21">
        <v>2084.5</v>
      </c>
      <c r="J147" s="21">
        <v>2079.6</v>
      </c>
      <c r="K147" s="21"/>
      <c r="L147" s="20"/>
    </row>
    <row r="148" spans="1:12">
      <c r="A148" s="8" t="s">
        <v>31</v>
      </c>
      <c r="B148" s="6"/>
      <c r="C148" s="4"/>
      <c r="D148" s="4">
        <v>-4</v>
      </c>
      <c r="E148" s="4">
        <v>2</v>
      </c>
      <c r="F148" s="130">
        <v>0.5</v>
      </c>
      <c r="G148" s="130">
        <v>22</v>
      </c>
      <c r="H148" s="4">
        <v>15</v>
      </c>
      <c r="I148" s="4">
        <v>9.5</v>
      </c>
      <c r="J148" s="4">
        <v>4.5999999999999091</v>
      </c>
      <c r="K148" s="4"/>
      <c r="L148" s="20"/>
    </row>
    <row r="149" spans="1:12">
      <c r="C149" s="18"/>
      <c r="D149" s="18"/>
      <c r="E149" s="18"/>
      <c r="F149" s="18"/>
      <c r="G149" s="18"/>
      <c r="H149" s="18"/>
      <c r="I149" s="18"/>
      <c r="J149" s="16"/>
      <c r="K149" s="16"/>
      <c r="L149" s="21"/>
    </row>
    <row r="150" spans="1:12">
      <c r="A150" s="13" t="s">
        <v>88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21"/>
    </row>
    <row r="151" spans="1:12">
      <c r="A151" s="25" t="s">
        <v>83</v>
      </c>
      <c r="B151" s="51">
        <v>1.9418000000000002</v>
      </c>
      <c r="C151" s="51">
        <v>1.9262000000000001</v>
      </c>
      <c r="D151" s="51"/>
      <c r="E151" s="51"/>
      <c r="F151" s="219"/>
      <c r="G151" s="219"/>
      <c r="H151" s="51"/>
      <c r="I151" s="51"/>
      <c r="J151" s="131"/>
      <c r="K151" s="131"/>
      <c r="L151" s="131"/>
    </row>
    <row r="152" spans="1:12">
      <c r="A152" s="25" t="s">
        <v>87</v>
      </c>
      <c r="B152" s="51">
        <v>1.1528499999999999</v>
      </c>
      <c r="C152" s="51">
        <v>1.1695</v>
      </c>
      <c r="D152" s="51"/>
      <c r="E152" s="51"/>
      <c r="F152" s="219"/>
      <c r="G152" s="219"/>
      <c r="H152"/>
      <c r="I152"/>
      <c r="J152" s="131"/>
      <c r="K152" s="131"/>
      <c r="L152" s="131"/>
    </row>
    <row r="153" spans="1:12">
      <c r="A153" s="25" t="s">
        <v>83</v>
      </c>
      <c r="B153" s="51">
        <v>1.7459249999999999</v>
      </c>
      <c r="C153" s="51">
        <v>1.7374999999999998</v>
      </c>
      <c r="D153" s="51"/>
      <c r="E153" s="51"/>
      <c r="F153" s="219"/>
      <c r="G153" s="219"/>
      <c r="H153" s="51"/>
      <c r="I153" s="51"/>
      <c r="J153" s="131"/>
      <c r="K153" s="131"/>
      <c r="L153" s="131"/>
    </row>
    <row r="154" spans="1:12">
      <c r="A154" s="25" t="s">
        <v>86</v>
      </c>
      <c r="B154" s="51">
        <v>1.1581000000000001</v>
      </c>
      <c r="C154" s="51">
        <v>1.172525</v>
      </c>
      <c r="D154" s="51"/>
      <c r="E154" s="51"/>
      <c r="F154" s="219"/>
      <c r="G154" s="219"/>
      <c r="H154" s="51"/>
      <c r="I154" s="51"/>
      <c r="J154" s="131"/>
      <c r="K154" s="131"/>
      <c r="L154" s="131"/>
    </row>
    <row r="155" spans="1:12">
      <c r="A155" s="25" t="s">
        <v>82</v>
      </c>
      <c r="B155" s="51">
        <v>2.2830750000000002</v>
      </c>
      <c r="C155" s="51">
        <v>2.2761499999999999</v>
      </c>
      <c r="D155" s="51"/>
      <c r="E155" s="51"/>
      <c r="F155" s="219"/>
      <c r="G155" s="219"/>
      <c r="H155" s="51"/>
      <c r="I155" s="51"/>
      <c r="J155" s="131"/>
      <c r="K155" s="131"/>
      <c r="L155" s="131"/>
    </row>
    <row r="156" spans="1:12">
      <c r="A156" s="25" t="s">
        <v>81</v>
      </c>
      <c r="B156" s="51">
        <v>2.5091000000000001</v>
      </c>
      <c r="C156" s="51">
        <v>2.5183</v>
      </c>
      <c r="D156"/>
      <c r="E156"/>
      <c r="F156" s="219"/>
      <c r="G156" s="219"/>
      <c r="H156"/>
      <c r="I156"/>
      <c r="J156" s="131"/>
      <c r="K156" s="131"/>
      <c r="L156" s="131"/>
    </row>
    <row r="157" spans="1:12">
      <c r="A157" s="25" t="s">
        <v>84</v>
      </c>
      <c r="B157" s="51">
        <v>3.0988000000000002</v>
      </c>
      <c r="C157" s="51">
        <v>3.0889000000000002</v>
      </c>
      <c r="D157"/>
      <c r="E157"/>
      <c r="F157" s="219"/>
      <c r="G157" s="219"/>
      <c r="H157"/>
      <c r="I157"/>
      <c r="J157" s="131"/>
      <c r="K157" s="131"/>
      <c r="L157" s="131"/>
    </row>
    <row r="158" spans="1:12">
      <c r="A158" s="25" t="s">
        <v>85</v>
      </c>
      <c r="B158" s="51">
        <v>1.86145</v>
      </c>
      <c r="C158" s="51">
        <v>1.8252999999999999</v>
      </c>
      <c r="D158"/>
      <c r="E158"/>
      <c r="F158" s="219"/>
      <c r="G158" s="219"/>
      <c r="H158" s="51"/>
      <c r="I158" s="51"/>
      <c r="J158" s="131"/>
      <c r="K158" s="131"/>
      <c r="L158" s="131"/>
    </row>
    <row r="159" spans="1:12">
      <c r="D159" s="14"/>
      <c r="E159" s="14"/>
      <c r="F159" s="14"/>
      <c r="G159" s="14"/>
      <c r="H159" s="14"/>
      <c r="I159" s="14"/>
      <c r="J159" s="14"/>
      <c r="K159" s="14"/>
      <c r="L159" s="18"/>
    </row>
    <row r="160" spans="1:12">
      <c r="A160" s="13" t="s">
        <v>37</v>
      </c>
      <c r="B160" s="122">
        <v>2</v>
      </c>
      <c r="C160" s="14">
        <v>-3.1200000000000117E-2</v>
      </c>
      <c r="D160" s="14"/>
      <c r="E160" s="14"/>
      <c r="F160" s="14"/>
      <c r="G160" s="14"/>
      <c r="H160" s="14"/>
      <c r="I160" s="14"/>
      <c r="J160" s="131"/>
      <c r="K160" s="131"/>
      <c r="L160" s="131"/>
    </row>
    <row r="161" spans="1:12">
      <c r="A161" s="13" t="s">
        <v>79</v>
      </c>
      <c r="B161" s="122">
        <v>2</v>
      </c>
      <c r="C161" s="14">
        <v>3.3300000000000107E-2</v>
      </c>
      <c r="D161" s="14"/>
      <c r="E161" s="14"/>
      <c r="F161" s="14"/>
      <c r="G161" s="14"/>
      <c r="H161" s="14"/>
      <c r="I161" s="14"/>
      <c r="J161" s="131"/>
      <c r="K161" s="131"/>
      <c r="L161" s="131"/>
    </row>
    <row r="162" spans="1:12">
      <c r="A162" s="13" t="s">
        <v>80</v>
      </c>
      <c r="B162" s="122">
        <v>4</v>
      </c>
      <c r="C162" s="14">
        <v>-3.3700000000000507E-2</v>
      </c>
      <c r="D162" s="14"/>
      <c r="E162" s="14"/>
      <c r="F162" s="14"/>
      <c r="G162" s="14"/>
      <c r="H162" s="14"/>
      <c r="I162" s="14"/>
      <c r="J162" s="131"/>
      <c r="K162" s="131"/>
      <c r="L162" s="131"/>
    </row>
    <row r="163" spans="1:12">
      <c r="B163" s="122">
        <v>4</v>
      </c>
      <c r="C163" s="14">
        <v>5.769999999999964E-2</v>
      </c>
      <c r="D163" s="14"/>
      <c r="E163" s="14"/>
      <c r="F163" s="14"/>
      <c r="G163" s="14"/>
      <c r="H163" s="14"/>
      <c r="I163" s="14"/>
      <c r="J163" s="131"/>
      <c r="K163" s="131"/>
      <c r="L163" s="131"/>
    </row>
    <row r="164" spans="1:12">
      <c r="B164" s="122">
        <v>4</v>
      </c>
      <c r="C164" s="14">
        <v>-2.7700000000001168E-2</v>
      </c>
      <c r="D164" s="14"/>
      <c r="E164" s="14"/>
      <c r="F164" s="14"/>
      <c r="G164" s="14"/>
      <c r="H164" s="14"/>
      <c r="I164" s="14"/>
      <c r="J164" s="131"/>
      <c r="K164" s="131"/>
      <c r="L164" s="131"/>
    </row>
    <row r="165" spans="1:12">
      <c r="B165" s="122">
        <v>1</v>
      </c>
      <c r="C165" s="14">
        <v>9.1999999999998749E-3</v>
      </c>
      <c r="D165" s="14"/>
      <c r="E165" s="14"/>
      <c r="F165" s="14"/>
      <c r="G165" s="14"/>
      <c r="H165" s="14"/>
      <c r="I165" s="14"/>
      <c r="J165" s="131"/>
      <c r="K165" s="131"/>
      <c r="L165" s="131"/>
    </row>
    <row r="166" spans="1:12">
      <c r="B166" s="122">
        <v>1</v>
      </c>
      <c r="C166" s="14">
        <v>-9.9000000000000199E-3</v>
      </c>
      <c r="D166" s="14"/>
      <c r="E166" s="14"/>
      <c r="F166" s="14"/>
      <c r="G166" s="14"/>
      <c r="H166" s="14"/>
      <c r="I166" s="14"/>
      <c r="J166" s="131"/>
      <c r="K166" s="131"/>
      <c r="L166" s="131"/>
    </row>
    <row r="167" spans="1:12">
      <c r="B167" s="122">
        <v>2</v>
      </c>
      <c r="C167" s="14">
        <v>-7.2300000000000253E-2</v>
      </c>
      <c r="D167" s="14"/>
      <c r="E167" s="14"/>
      <c r="F167" s="14"/>
      <c r="G167" s="14"/>
      <c r="H167" s="14"/>
      <c r="I167" s="14"/>
      <c r="J167" s="131"/>
      <c r="K167" s="131"/>
      <c r="L167" s="131"/>
    </row>
    <row r="168" spans="1:12"/>
    <row r="169" spans="1:12"/>
  </sheetData>
  <mergeCells count="47">
    <mergeCell ref="C60:D60"/>
    <mergeCell ref="C61:D61"/>
    <mergeCell ref="C62:D62"/>
    <mergeCell ref="C63:D63"/>
    <mergeCell ref="C98:D98"/>
    <mergeCell ref="C97:D97"/>
    <mergeCell ref="C95:D95"/>
    <mergeCell ref="C94:D94"/>
    <mergeCell ref="C93:D93"/>
    <mergeCell ref="C54:D54"/>
    <mergeCell ref="C56:D56"/>
    <mergeCell ref="C57:D57"/>
    <mergeCell ref="C58:D58"/>
    <mergeCell ref="C59:D59"/>
    <mergeCell ref="F117:G117"/>
    <mergeCell ref="F120:G120"/>
    <mergeCell ref="F121:G121"/>
    <mergeCell ref="F122:G122"/>
    <mergeCell ref="C86:D86"/>
    <mergeCell ref="C90:D90"/>
    <mergeCell ref="C89:D89"/>
    <mergeCell ref="C88:D88"/>
    <mergeCell ref="C92:D92"/>
    <mergeCell ref="C91:D91"/>
    <mergeCell ref="F123:G123"/>
    <mergeCell ref="F124:G124"/>
    <mergeCell ref="F125:G125"/>
    <mergeCell ref="F126:G126"/>
    <mergeCell ref="F127:G127"/>
    <mergeCell ref="F134:G134"/>
    <mergeCell ref="F135:G135"/>
    <mergeCell ref="F138:G138"/>
    <mergeCell ref="F139:G139"/>
    <mergeCell ref="F140:G140"/>
    <mergeCell ref="F141:G141"/>
    <mergeCell ref="F142:G142"/>
    <mergeCell ref="F143:G143"/>
    <mergeCell ref="F145:G145"/>
    <mergeCell ref="F147:G147"/>
    <mergeCell ref="F156:G156"/>
    <mergeCell ref="F157:G157"/>
    <mergeCell ref="F158:G158"/>
    <mergeCell ref="F151:G151"/>
    <mergeCell ref="F152:G152"/>
    <mergeCell ref="F153:G153"/>
    <mergeCell ref="F154:G154"/>
    <mergeCell ref="F155:G15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workbookViewId="0"/>
  </sheetViews>
  <sheetFormatPr baseColWidth="10" defaultColWidth="0" defaultRowHeight="15" zeroHeight="1" x14ac:dyDescent="0"/>
  <cols>
    <col min="1" max="1" width="16.1640625" style="13" customWidth="1"/>
    <col min="2" max="3" width="9.6640625" style="14" bestFit="1" customWidth="1"/>
    <col min="4" max="4" width="14.5" style="25" bestFit="1" customWidth="1"/>
    <col min="5" max="12" width="10.83203125" style="13" customWidth="1"/>
    <col min="13" max="13" width="8.83203125" style="13" customWidth="1"/>
    <col min="14" max="14" width="7.6640625" style="13" customWidth="1"/>
    <col min="15" max="15" width="8.83203125" style="13" customWidth="1"/>
    <col min="16" max="16" width="10.83203125" style="13" customWidth="1"/>
    <col min="17" max="17" width="6.5" style="13" hidden="1" customWidth="1"/>
    <col min="18" max="18" width="11.83203125" style="13" hidden="1" customWidth="1"/>
    <col min="19" max="19" width="8.1640625" style="13" hidden="1" customWidth="1"/>
    <col min="20" max="20" width="10.83203125" style="13" hidden="1" customWidth="1"/>
    <col min="21" max="21" width="0" style="13" hidden="1" customWidth="1"/>
    <col min="22" max="22" width="10.83203125" style="13" hidden="1" customWidth="1"/>
    <col min="23" max="16384" width="10.83203125" style="13" hidden="1"/>
  </cols>
  <sheetData>
    <row r="1" spans="1:15" s="12" customFormat="1">
      <c r="A1" s="9"/>
      <c r="B1" s="93" t="s">
        <v>32</v>
      </c>
      <c r="C1" s="93" t="s">
        <v>20</v>
      </c>
      <c r="D1" s="25"/>
      <c r="F1" s="120"/>
      <c r="G1" s="120"/>
      <c r="H1" s="19" t="s">
        <v>98</v>
      </c>
      <c r="I1" s="32"/>
      <c r="J1" s="32"/>
      <c r="K1" s="13"/>
      <c r="L1" s="32"/>
      <c r="M1" s="13"/>
      <c r="N1" s="13"/>
      <c r="O1" s="13"/>
    </row>
    <row r="2" spans="1:15">
      <c r="A2" s="13" t="s">
        <v>64</v>
      </c>
      <c r="H2" s="18"/>
      <c r="I2" s="32"/>
      <c r="J2" s="32"/>
      <c r="L2" s="32"/>
    </row>
    <row r="3" spans="1:15">
      <c r="A3" s="25" t="s">
        <v>1</v>
      </c>
      <c r="B3" s="15">
        <v>1.94</v>
      </c>
      <c r="C3" s="16">
        <v>1.95</v>
      </c>
      <c r="H3" s="80"/>
      <c r="I3" s="91" t="s">
        <v>0</v>
      </c>
      <c r="J3" s="91" t="s">
        <v>20</v>
      </c>
      <c r="K3" s="54" t="s">
        <v>41</v>
      </c>
      <c r="L3" s="91" t="s">
        <v>65</v>
      </c>
      <c r="M3" s="54" t="s">
        <v>41</v>
      </c>
      <c r="N3" s="91" t="s">
        <v>66</v>
      </c>
      <c r="O3" s="54" t="s">
        <v>41</v>
      </c>
    </row>
    <row r="4" spans="1:15">
      <c r="A4" s="25" t="s">
        <v>2</v>
      </c>
      <c r="B4" s="15">
        <v>1.1499999999999999</v>
      </c>
      <c r="C4" s="16">
        <v>1.17</v>
      </c>
      <c r="H4" s="18" t="s">
        <v>100</v>
      </c>
      <c r="I4" s="31">
        <v>1871</v>
      </c>
      <c r="J4" s="31">
        <v>1945</v>
      </c>
      <c r="K4" s="56">
        <v>74</v>
      </c>
      <c r="L4" s="31">
        <v>1884.3106918238996</v>
      </c>
      <c r="M4" s="56">
        <v>13.31069182389956</v>
      </c>
      <c r="N4" s="31">
        <v>1882.6685</v>
      </c>
      <c r="O4" s="56">
        <v>11.668499999999995</v>
      </c>
    </row>
    <row r="5" spans="1:15">
      <c r="A5" s="25" t="s">
        <v>3</v>
      </c>
      <c r="B5" s="15" t="s">
        <v>7</v>
      </c>
      <c r="C5" s="16">
        <v>1.76</v>
      </c>
      <c r="H5" s="18"/>
      <c r="I5" s="31">
        <v>1883</v>
      </c>
      <c r="J5" s="31">
        <v>1965</v>
      </c>
      <c r="K5" s="56">
        <v>82</v>
      </c>
      <c r="L5" s="31">
        <v>1900.9647798742139</v>
      </c>
      <c r="M5" s="56">
        <v>17.964779874213946</v>
      </c>
      <c r="N5" s="31">
        <v>1899.6545000000001</v>
      </c>
      <c r="O5" s="56">
        <v>16.654500000000098</v>
      </c>
    </row>
    <row r="6" spans="1:15">
      <c r="A6" s="25" t="s">
        <v>4</v>
      </c>
      <c r="B6" s="15" t="s">
        <v>8</v>
      </c>
      <c r="C6" s="16">
        <v>1.1599999999999999</v>
      </c>
      <c r="H6" s="18"/>
      <c r="I6" s="31">
        <v>1921</v>
      </c>
      <c r="J6" s="31">
        <v>1965</v>
      </c>
      <c r="K6" s="56">
        <v>44</v>
      </c>
      <c r="L6" s="31">
        <v>1900.9647798742139</v>
      </c>
      <c r="M6" s="56">
        <v>-20.035220125786054</v>
      </c>
      <c r="N6" s="31">
        <v>1899.6545000000001</v>
      </c>
      <c r="O6" s="56">
        <v>-21.345499999999902</v>
      </c>
    </row>
    <row r="7" spans="1:15">
      <c r="A7" s="25" t="s">
        <v>5</v>
      </c>
      <c r="B7" s="15" t="s">
        <v>6</v>
      </c>
      <c r="C7" s="16" t="s">
        <v>21</v>
      </c>
      <c r="H7" s="18"/>
      <c r="I7" s="31">
        <v>1963</v>
      </c>
      <c r="J7" s="31">
        <v>2026</v>
      </c>
      <c r="K7" s="56">
        <v>63</v>
      </c>
      <c r="L7" s="31">
        <v>1951.759748427673</v>
      </c>
      <c r="M7" s="56">
        <v>-11.240251572326997</v>
      </c>
      <c r="N7" s="31">
        <v>1951.4618</v>
      </c>
      <c r="O7" s="56">
        <v>-11.538199999999961</v>
      </c>
    </row>
    <row r="8" spans="1:15">
      <c r="A8" s="25" t="s">
        <v>63</v>
      </c>
      <c r="B8" s="15">
        <v>2.5099999999999998</v>
      </c>
      <c r="C8" s="16">
        <v>2.57</v>
      </c>
      <c r="H8" s="18" t="s">
        <v>101</v>
      </c>
      <c r="I8" s="31">
        <v>2075</v>
      </c>
      <c r="J8" s="31">
        <v>2171</v>
      </c>
      <c r="K8" s="56">
        <v>96</v>
      </c>
      <c r="L8" s="31">
        <v>2072.5018867924528</v>
      </c>
      <c r="M8" s="56">
        <v>-2.4981132075472487</v>
      </c>
      <c r="N8" s="31">
        <v>2074.6103000000003</v>
      </c>
      <c r="O8" s="56">
        <v>-0.3896999999997206</v>
      </c>
    </row>
    <row r="9" spans="1:15" s="24" customFormat="1">
      <c r="A9" s="25" t="s">
        <v>62</v>
      </c>
      <c r="B9" s="15">
        <v>3.0988099999999998</v>
      </c>
      <c r="C9" s="16">
        <v>3.1570100000000001</v>
      </c>
      <c r="D9" s="25"/>
      <c r="E9" s="13"/>
      <c r="F9" s="13"/>
      <c r="G9" s="13"/>
      <c r="H9" s="80"/>
      <c r="I9" s="81">
        <v>2075</v>
      </c>
      <c r="J9" s="81">
        <v>2177</v>
      </c>
      <c r="K9" s="82">
        <v>102</v>
      </c>
      <c r="L9" s="81">
        <v>2077.4981132075472</v>
      </c>
      <c r="M9" s="82">
        <v>2.4981132075472487</v>
      </c>
      <c r="N9" s="81">
        <v>2079.7061000000003</v>
      </c>
      <c r="O9" s="82">
        <v>4.7061000000003332</v>
      </c>
    </row>
    <row r="10" spans="1:15">
      <c r="A10" s="25" t="s">
        <v>78</v>
      </c>
      <c r="B10" s="15">
        <v>1.86</v>
      </c>
      <c r="C10" s="16">
        <v>1.86</v>
      </c>
      <c r="E10" s="24"/>
      <c r="F10" s="24"/>
      <c r="G10" s="24"/>
      <c r="J10" s="25" t="s">
        <v>94</v>
      </c>
      <c r="K10" s="75">
        <v>79.293757635768529</v>
      </c>
      <c r="L10" s="75"/>
      <c r="M10" s="75">
        <v>13.166512274536585</v>
      </c>
      <c r="N10" s="75"/>
      <c r="O10" s="75">
        <v>13.067682370961327</v>
      </c>
    </row>
    <row r="11" spans="1:15" s="18" customFormat="1">
      <c r="A11" s="25" t="s">
        <v>77</v>
      </c>
      <c r="B11" s="15"/>
      <c r="C11" s="16">
        <v>5.0219343882611484E-2</v>
      </c>
      <c r="D11" s="30"/>
      <c r="E11" s="24"/>
      <c r="F11" s="24"/>
      <c r="G11" s="24"/>
      <c r="H11" s="13"/>
      <c r="I11" s="13"/>
      <c r="J11" s="24"/>
      <c r="K11" s="24"/>
      <c r="L11" s="24"/>
      <c r="M11" s="24"/>
      <c r="N11" s="24"/>
      <c r="O11" s="24"/>
    </row>
    <row r="12" spans="1:15" s="18" customFormat="1">
      <c r="A12" s="30" t="s">
        <v>89</v>
      </c>
      <c r="B12" s="1"/>
      <c r="C12" s="2">
        <v>0.1960999999999995</v>
      </c>
      <c r="D12" s="30"/>
      <c r="E12" s="13"/>
      <c r="F12" s="13"/>
      <c r="G12" s="13"/>
      <c r="H12" s="13"/>
      <c r="I12" s="13"/>
      <c r="J12" s="13"/>
      <c r="K12" s="13"/>
      <c r="L12" s="13"/>
      <c r="M12" s="13"/>
      <c r="N12" s="76" t="s">
        <v>42</v>
      </c>
      <c r="O12" s="76" t="s">
        <v>43</v>
      </c>
    </row>
    <row r="13" spans="1:15" s="18" customFormat="1">
      <c r="A13" s="30" t="s">
        <v>90</v>
      </c>
      <c r="B13" s="1"/>
      <c r="C13" s="2">
        <v>-4.0000000000004476E-3</v>
      </c>
      <c r="D13" s="25"/>
      <c r="H13" s="13"/>
      <c r="I13" s="13"/>
      <c r="J13" s="13"/>
      <c r="K13" s="13"/>
      <c r="L13" s="13"/>
      <c r="M13" s="13"/>
      <c r="N13" s="77">
        <v>1909.5</v>
      </c>
      <c r="O13" s="77">
        <v>1975.25</v>
      </c>
    </row>
    <row r="14" spans="1:15" s="18" customFormat="1">
      <c r="A14" s="30" t="s">
        <v>91</v>
      </c>
      <c r="B14" s="1"/>
      <c r="C14" s="2">
        <v>0.41309999999999825</v>
      </c>
      <c r="D14" s="26"/>
      <c r="H14" s="13"/>
      <c r="I14" s="13"/>
      <c r="J14" s="13"/>
      <c r="K14" s="13"/>
      <c r="L14" s="13"/>
      <c r="M14" s="13"/>
      <c r="N14" s="78" t="s">
        <v>99</v>
      </c>
      <c r="O14" s="77">
        <v>65.75</v>
      </c>
    </row>
    <row r="15" spans="1:15" s="18" customFormat="1">
      <c r="A15" s="25" t="s">
        <v>76</v>
      </c>
      <c r="B15" s="15"/>
      <c r="C15" s="16">
        <v>0.122</v>
      </c>
      <c r="D15" s="26"/>
      <c r="H15" s="13"/>
      <c r="I15" s="13"/>
      <c r="J15" s="13"/>
      <c r="K15" s="13"/>
      <c r="L15" s="13"/>
      <c r="M15" s="13"/>
      <c r="O15" s="83">
        <v>165.5</v>
      </c>
    </row>
    <row r="16" spans="1:15" s="18" customFormat="1">
      <c r="A16" s="13"/>
      <c r="B16" s="17"/>
      <c r="C16" s="14"/>
      <c r="H16" s="13"/>
      <c r="I16" s="13"/>
      <c r="J16" s="13"/>
      <c r="K16" s="13"/>
      <c r="L16" s="13"/>
      <c r="M16" s="13"/>
      <c r="N16" s="53" t="s">
        <v>44</v>
      </c>
      <c r="O16" s="53" t="s">
        <v>45</v>
      </c>
    </row>
    <row r="17" spans="1:15" s="18" customFormat="1">
      <c r="A17" s="26"/>
      <c r="B17" s="18" t="s">
        <v>9</v>
      </c>
      <c r="H17" s="13"/>
      <c r="I17" s="13"/>
      <c r="J17" s="13"/>
      <c r="K17" s="13"/>
      <c r="L17" s="13"/>
      <c r="M17" s="13"/>
      <c r="N17" s="79">
        <v>2075</v>
      </c>
      <c r="O17" s="79">
        <v>2174</v>
      </c>
    </row>
    <row r="18" spans="1:15" s="18" customFormat="1">
      <c r="A18" s="20"/>
      <c r="B18" s="18" t="s">
        <v>404</v>
      </c>
      <c r="H18" s="13"/>
      <c r="I18" s="13"/>
      <c r="J18" s="13"/>
      <c r="K18" s="13"/>
      <c r="L18" s="13"/>
      <c r="M18" s="13"/>
      <c r="N18" s="78" t="s">
        <v>99</v>
      </c>
      <c r="O18" s="77">
        <v>99</v>
      </c>
    </row>
    <row r="19" spans="1:15">
      <c r="A19" s="20"/>
      <c r="B19" s="46">
        <v>1871</v>
      </c>
      <c r="C19" s="20">
        <v>1945</v>
      </c>
      <c r="D19" s="26" t="s">
        <v>69</v>
      </c>
      <c r="E19" s="18"/>
      <c r="F19" s="18"/>
      <c r="G19" s="18"/>
      <c r="N19" s="18"/>
      <c r="O19" s="83">
        <v>198.75</v>
      </c>
    </row>
    <row r="20" spans="1:15" s="24" customFormat="1">
      <c r="A20" s="20"/>
      <c r="B20" s="46">
        <v>1883</v>
      </c>
      <c r="C20" s="20">
        <v>1965</v>
      </c>
      <c r="D20" s="26" t="s">
        <v>70</v>
      </c>
      <c r="E20" s="18"/>
      <c r="F20" s="18"/>
      <c r="G20" s="18"/>
      <c r="H20" s="13"/>
      <c r="I20" s="13"/>
      <c r="J20" s="13"/>
      <c r="K20" s="13"/>
      <c r="L20" s="13"/>
      <c r="M20" s="13"/>
      <c r="N20" s="13" t="s">
        <v>102</v>
      </c>
      <c r="O20" s="13"/>
    </row>
    <row r="21" spans="1:15" s="22" customFormat="1">
      <c r="A21" s="20"/>
      <c r="B21" s="46">
        <v>1921</v>
      </c>
      <c r="C21" s="20">
        <v>1965</v>
      </c>
      <c r="D21" s="26" t="s">
        <v>71</v>
      </c>
      <c r="E21" s="18"/>
      <c r="F21" s="18"/>
      <c r="G21" s="18"/>
      <c r="H21" s="13"/>
      <c r="I21" s="13"/>
      <c r="J21" s="13"/>
      <c r="K21" s="13"/>
      <c r="L21" s="13"/>
      <c r="M21" s="13"/>
      <c r="N21" s="26" t="s">
        <v>67</v>
      </c>
      <c r="O21" s="45">
        <v>0.83270440251572331</v>
      </c>
    </row>
    <row r="22" spans="1:15" s="5" customFormat="1">
      <c r="A22" s="20"/>
      <c r="B22" s="46">
        <v>1963</v>
      </c>
      <c r="C22" s="20">
        <v>2026</v>
      </c>
      <c r="D22" s="26" t="s">
        <v>34</v>
      </c>
      <c r="E22" s="13"/>
      <c r="F22" s="13"/>
      <c r="G22" s="13"/>
      <c r="H22" s="13"/>
      <c r="I22" s="13"/>
      <c r="J22" s="13"/>
      <c r="K22" s="13"/>
      <c r="L22" s="13"/>
      <c r="M22" s="13"/>
      <c r="N22" s="26" t="s">
        <v>68</v>
      </c>
      <c r="O22" s="18">
        <v>264.70062893081763</v>
      </c>
    </row>
    <row r="23" spans="1:15">
      <c r="A23" s="21"/>
      <c r="B23" s="47">
        <v>2075</v>
      </c>
      <c r="C23" s="21">
        <v>2171</v>
      </c>
      <c r="D23" s="26" t="s">
        <v>35</v>
      </c>
      <c r="E23" s="24"/>
      <c r="F23" s="24"/>
      <c r="G23" s="24"/>
      <c r="N23" s="5"/>
      <c r="O23" s="5"/>
    </row>
    <row r="24" spans="1:15">
      <c r="A24" s="21"/>
      <c r="B24" s="47">
        <v>2075</v>
      </c>
      <c r="C24" s="21">
        <v>2177</v>
      </c>
      <c r="D24" s="26" t="s">
        <v>36</v>
      </c>
      <c r="E24" s="22"/>
      <c r="F24" s="22"/>
      <c r="G24" s="22"/>
      <c r="N24" s="5"/>
      <c r="O24" s="25" t="s">
        <v>177</v>
      </c>
    </row>
    <row r="25" spans="1:15">
      <c r="A25" s="24"/>
      <c r="B25" s="19"/>
      <c r="C25" s="18"/>
      <c r="D25" s="23"/>
      <c r="E25" s="5"/>
      <c r="F25" s="5"/>
      <c r="G25" s="5"/>
      <c r="N25" s="26" t="s">
        <v>67</v>
      </c>
      <c r="O25" s="45">
        <v>0.84930000000000005</v>
      </c>
    </row>
    <row r="26" spans="1:15">
      <c r="A26" s="44" t="s">
        <v>29</v>
      </c>
      <c r="B26" s="46">
        <v>1909.5</v>
      </c>
      <c r="C26" s="20">
        <v>1975.25</v>
      </c>
      <c r="D26" s="8"/>
      <c r="N26" s="26" t="s">
        <v>68</v>
      </c>
      <c r="O26" s="18">
        <v>230.78</v>
      </c>
    </row>
    <row r="27" spans="1:15">
      <c r="A27" s="7" t="s">
        <v>31</v>
      </c>
      <c r="B27" s="48"/>
      <c r="C27" s="3">
        <v>65.75</v>
      </c>
    </row>
    <row r="28" spans="1:15">
      <c r="A28" s="23" t="s">
        <v>30</v>
      </c>
      <c r="B28" s="47">
        <v>2075</v>
      </c>
      <c r="C28" s="21">
        <v>2174</v>
      </c>
    </row>
    <row r="29" spans="1:15">
      <c r="A29" s="8" t="s">
        <v>31</v>
      </c>
      <c r="B29" s="6"/>
      <c r="C29" s="4">
        <v>99</v>
      </c>
    </row>
    <row r="30" spans="1:15">
      <c r="C30" s="18"/>
    </row>
    <row r="31" spans="1:15">
      <c r="A31" s="13" t="s">
        <v>88</v>
      </c>
      <c r="B31" s="51"/>
      <c r="C31" s="51"/>
    </row>
    <row r="32" spans="1:15">
      <c r="A32" s="25" t="s">
        <v>83</v>
      </c>
      <c r="B32" s="51">
        <v>1.9418000000000002</v>
      </c>
      <c r="C32" s="51">
        <v>1.9495499999999999</v>
      </c>
    </row>
    <row r="33" spans="1:3">
      <c r="A33" s="25" t="s">
        <v>87</v>
      </c>
      <c r="B33" s="51">
        <v>1.1528499999999999</v>
      </c>
      <c r="C33" s="51">
        <v>1.1655500000000001</v>
      </c>
    </row>
    <row r="34" spans="1:3">
      <c r="A34" s="25" t="s">
        <v>83</v>
      </c>
      <c r="B34" s="51">
        <v>1.7459249999999999</v>
      </c>
      <c r="C34" s="51">
        <v>1.7617499999999999</v>
      </c>
    </row>
    <row r="35" spans="1:3">
      <c r="A35" s="25" t="s">
        <v>86</v>
      </c>
      <c r="B35" s="51">
        <v>1.1581000000000001</v>
      </c>
      <c r="C35" s="51">
        <v>1.1571</v>
      </c>
    </row>
    <row r="36" spans="1:3">
      <c r="A36" s="25" t="s">
        <v>82</v>
      </c>
      <c r="B36" s="51">
        <v>2.2830750000000002</v>
      </c>
      <c r="C36" s="51">
        <v>2.3321000000000001</v>
      </c>
    </row>
    <row r="37" spans="1:3">
      <c r="A37" s="25" t="s">
        <v>81</v>
      </c>
      <c r="B37" s="51">
        <v>2.5091000000000001</v>
      </c>
      <c r="C37" s="51">
        <v>2.5697999999999999</v>
      </c>
    </row>
    <row r="38" spans="1:3">
      <c r="A38" s="25" t="s">
        <v>84</v>
      </c>
      <c r="B38" s="51">
        <v>3.0988000000000002</v>
      </c>
      <c r="C38" s="51">
        <v>3.157</v>
      </c>
    </row>
    <row r="39" spans="1:3">
      <c r="A39" s="25" t="s">
        <v>85</v>
      </c>
      <c r="B39" s="51">
        <v>1.86145</v>
      </c>
      <c r="C39" s="51">
        <v>1.8604000000000001</v>
      </c>
    </row>
    <row r="40" spans="1:3"/>
    <row r="41" spans="1:3">
      <c r="A41" s="13" t="s">
        <v>37</v>
      </c>
      <c r="B41" s="92">
        <v>2</v>
      </c>
      <c r="C41" s="14">
        <v>1.5499999999999403E-2</v>
      </c>
    </row>
    <row r="42" spans="1:3">
      <c r="A42" s="13" t="s">
        <v>79</v>
      </c>
      <c r="B42" s="92">
        <v>2</v>
      </c>
      <c r="C42" s="14">
        <v>2.5400000000000311E-2</v>
      </c>
    </row>
    <row r="43" spans="1:3">
      <c r="A43" s="13" t="s">
        <v>80</v>
      </c>
      <c r="B43" s="92">
        <v>4</v>
      </c>
      <c r="C43" s="14">
        <v>6.3299999999999912E-2</v>
      </c>
    </row>
    <row r="44" spans="1:3">
      <c r="B44" s="92">
        <v>4</v>
      </c>
      <c r="C44" s="14">
        <v>-4.0000000000004476E-3</v>
      </c>
    </row>
    <row r="45" spans="1:3">
      <c r="B45" s="92">
        <v>4</v>
      </c>
      <c r="C45" s="14">
        <v>0.1960999999999995</v>
      </c>
    </row>
    <row r="46" spans="1:3">
      <c r="B46" s="92">
        <v>1</v>
      </c>
      <c r="C46" s="14">
        <v>6.0699999999999754E-2</v>
      </c>
    </row>
    <row r="47" spans="1:3">
      <c r="B47" s="92">
        <v>1</v>
      </c>
      <c r="C47" s="14">
        <v>5.8199999999999807E-2</v>
      </c>
    </row>
    <row r="48" spans="1:3">
      <c r="B48" s="92">
        <v>2</v>
      </c>
      <c r="C48" s="14">
        <v>-2.0999999999999908E-3</v>
      </c>
    </row>
    <row r="49" spans="1:9"/>
    <row r="50" spans="1:9"/>
    <row r="51" spans="1:9" ht="15" customHeight="1">
      <c r="A51" s="35" t="s">
        <v>409</v>
      </c>
      <c r="B51" s="51"/>
      <c r="C51" s="51"/>
      <c r="D51" s="77"/>
    </row>
    <row r="52" spans="1:9" ht="15" customHeight="1">
      <c r="A52" s="25"/>
      <c r="B52" s="51"/>
      <c r="C52" s="51"/>
      <c r="D52" s="18"/>
    </row>
    <row r="53" spans="1:9" ht="15" customHeight="1">
      <c r="B53" s="15" t="s">
        <v>107</v>
      </c>
      <c r="C53" s="15"/>
      <c r="D53" s="15"/>
    </row>
    <row r="54" spans="1:9" ht="15" customHeight="1">
      <c r="A54" s="9"/>
      <c r="B54" s="93" t="s">
        <v>61</v>
      </c>
      <c r="C54" s="224" t="s">
        <v>52</v>
      </c>
      <c r="D54" s="224"/>
    </row>
    <row r="55" spans="1:9" ht="15" customHeight="1">
      <c r="A55" s="13" t="s">
        <v>64</v>
      </c>
      <c r="D55" s="14"/>
    </row>
    <row r="56" spans="1:9" ht="15" customHeight="1">
      <c r="A56" s="25" t="s">
        <v>1</v>
      </c>
      <c r="B56" s="15"/>
      <c r="C56" s="225" t="s">
        <v>181</v>
      </c>
      <c r="D56" s="225"/>
    </row>
    <row r="57" spans="1:9" ht="15" customHeight="1">
      <c r="A57" s="25" t="s">
        <v>2</v>
      </c>
      <c r="B57" s="15"/>
      <c r="C57" s="225" t="s">
        <v>182</v>
      </c>
      <c r="D57" s="225"/>
    </row>
    <row r="58" spans="1:9" ht="15" customHeight="1">
      <c r="A58" s="25" t="s">
        <v>3</v>
      </c>
      <c r="B58" s="15"/>
      <c r="C58" s="225">
        <v>1.77</v>
      </c>
      <c r="D58" s="225"/>
    </row>
    <row r="59" spans="1:9" ht="15" customHeight="1">
      <c r="A59" s="25" t="s">
        <v>4</v>
      </c>
      <c r="B59" s="15"/>
      <c r="C59" s="225">
        <v>1.1499999999999999</v>
      </c>
      <c r="D59" s="225"/>
    </row>
    <row r="60" spans="1:9" ht="15" customHeight="1">
      <c r="A60" s="25" t="s">
        <v>5</v>
      </c>
      <c r="B60" s="15"/>
      <c r="C60" s="225" t="s">
        <v>58</v>
      </c>
      <c r="D60" s="225"/>
    </row>
    <row r="61" spans="1:9" ht="15" customHeight="1">
      <c r="A61" s="25" t="s">
        <v>63</v>
      </c>
      <c r="B61" s="15"/>
      <c r="C61" s="225">
        <v>2.57</v>
      </c>
      <c r="D61" s="225"/>
    </row>
    <row r="62" spans="1:9" ht="15" customHeight="1">
      <c r="A62" s="25" t="s">
        <v>62</v>
      </c>
      <c r="B62" s="15"/>
      <c r="C62" s="225">
        <v>3.14</v>
      </c>
      <c r="D62" s="225"/>
      <c r="I62" s="13" t="s">
        <v>410</v>
      </c>
    </row>
    <row r="63" spans="1:9" ht="15" customHeight="1">
      <c r="A63" s="25" t="s">
        <v>78</v>
      </c>
      <c r="B63" s="15"/>
      <c r="C63" s="225">
        <v>1.86</v>
      </c>
      <c r="D63" s="225"/>
    </row>
    <row r="64" spans="1:9" ht="15" customHeight="1">
      <c r="B64" s="17"/>
      <c r="D64" s="14"/>
    </row>
    <row r="65" spans="1:4" ht="15" customHeight="1">
      <c r="A65" s="18" t="s">
        <v>110</v>
      </c>
      <c r="B65" s="18"/>
      <c r="C65" s="18"/>
      <c r="D65" s="18"/>
    </row>
    <row r="66" spans="1:4" ht="15" customHeight="1">
      <c r="A66" s="38"/>
      <c r="B66" s="46">
        <v>1877</v>
      </c>
      <c r="C66" s="77">
        <v>1974</v>
      </c>
      <c r="D66" s="46">
        <v>1908.4591194968555</v>
      </c>
    </row>
    <row r="67" spans="1:4" ht="15" customHeight="1">
      <c r="A67" s="38"/>
      <c r="B67" s="46">
        <v>1909</v>
      </c>
      <c r="C67" s="77">
        <v>1990</v>
      </c>
      <c r="D67" s="46">
        <v>1921.7823899371069</v>
      </c>
    </row>
    <row r="68" spans="1:4" ht="15" customHeight="1">
      <c r="A68" s="84" t="s">
        <v>72</v>
      </c>
      <c r="B68" s="46">
        <v>1946</v>
      </c>
      <c r="C68" s="77">
        <v>1994</v>
      </c>
      <c r="D68" s="46">
        <v>1925.1132075471698</v>
      </c>
    </row>
    <row r="69" spans="1:4" ht="15" customHeight="1">
      <c r="A69" s="38"/>
      <c r="B69" s="46">
        <v>1968</v>
      </c>
      <c r="C69" s="77">
        <v>2037</v>
      </c>
      <c r="D69" s="46">
        <v>1960.9194968553461</v>
      </c>
    </row>
    <row r="70" spans="1:4" ht="15" customHeight="1">
      <c r="A70" s="90" t="s">
        <v>173</v>
      </c>
      <c r="B70" s="47">
        <v>2044</v>
      </c>
      <c r="C70" s="77">
        <v>2192</v>
      </c>
      <c r="D70" s="47">
        <v>2089.988679245283</v>
      </c>
    </row>
    <row r="71" spans="1:4" ht="15" customHeight="1">
      <c r="A71" s="40"/>
      <c r="B71" s="47">
        <v>2070</v>
      </c>
      <c r="C71" s="77">
        <v>2183</v>
      </c>
      <c r="D71" s="47">
        <v>2082.4943396226417</v>
      </c>
    </row>
    <row r="72" spans="1:4" ht="15" customHeight="1">
      <c r="A72" s="24"/>
      <c r="B72" s="19"/>
      <c r="C72" s="18"/>
      <c r="D72" s="18"/>
    </row>
    <row r="73" spans="1:4" ht="15" customHeight="1">
      <c r="A73" s="44" t="s">
        <v>29</v>
      </c>
      <c r="B73" s="46">
        <v>1925</v>
      </c>
      <c r="C73" s="77">
        <v>1998.75</v>
      </c>
      <c r="D73" s="38">
        <v>1929.0685534591194</v>
      </c>
    </row>
    <row r="74" spans="1:4" ht="15" customHeight="1">
      <c r="A74" s="7" t="s">
        <v>31</v>
      </c>
      <c r="B74" s="48"/>
      <c r="C74" s="77">
        <v>73.75</v>
      </c>
      <c r="D74" s="39">
        <v>4.0685534591193573</v>
      </c>
    </row>
    <row r="75" spans="1:4" ht="15" customHeight="1">
      <c r="A75" s="23" t="s">
        <v>30</v>
      </c>
      <c r="B75" s="47">
        <v>2057</v>
      </c>
      <c r="C75" s="77">
        <v>2187.5</v>
      </c>
      <c r="D75" s="40">
        <v>2086.2415094339622</v>
      </c>
    </row>
    <row r="76" spans="1:4" ht="15" customHeight="1">
      <c r="A76" s="8" t="s">
        <v>31</v>
      </c>
      <c r="B76" s="6"/>
      <c r="C76" s="77">
        <v>130.5</v>
      </c>
      <c r="D76" s="41">
        <v>29.241509433962165</v>
      </c>
    </row>
    <row r="77" spans="1:4" ht="15" customHeight="1"/>
    <row r="78" spans="1:4" ht="15" customHeight="1"/>
    <row r="79" spans="1:4"/>
    <row r="80" spans="1:4"/>
    <row r="81" spans="1:11"/>
    <row r="82" spans="1:11"/>
    <row r="83" spans="1:11">
      <c r="A83" s="35" t="s">
        <v>341</v>
      </c>
    </row>
    <row r="84" spans="1:11">
      <c r="A84" s="35"/>
    </row>
    <row r="85" spans="1:11">
      <c r="B85" s="15" t="s">
        <v>107</v>
      </c>
      <c r="C85" s="43" t="s">
        <v>402</v>
      </c>
      <c r="D85" s="43"/>
      <c r="E85" s="43"/>
      <c r="F85" s="43"/>
      <c r="G85" s="43"/>
      <c r="H85" s="43"/>
      <c r="I85" s="43"/>
      <c r="J85" s="43"/>
      <c r="K85" s="43"/>
    </row>
    <row r="86" spans="1:11">
      <c r="A86" s="9"/>
      <c r="B86" s="119" t="s">
        <v>61</v>
      </c>
      <c r="C86" s="224" t="s">
        <v>119</v>
      </c>
      <c r="D86" s="224"/>
      <c r="E86" s="114"/>
    </row>
    <row r="87" spans="1:11">
      <c r="A87" s="13" t="s">
        <v>64</v>
      </c>
      <c r="D87" s="14"/>
      <c r="E87" s="14"/>
    </row>
    <row r="88" spans="1:11">
      <c r="A88" s="25" t="s">
        <v>1</v>
      </c>
      <c r="B88" s="15"/>
      <c r="C88" s="225" t="s">
        <v>336</v>
      </c>
      <c r="D88" s="225"/>
      <c r="E88" s="113"/>
    </row>
    <row r="89" spans="1:11">
      <c r="A89" s="25" t="s">
        <v>2</v>
      </c>
      <c r="B89" s="15"/>
      <c r="C89" s="225" t="s">
        <v>182</v>
      </c>
      <c r="D89" s="225"/>
      <c r="E89" s="113"/>
    </row>
    <row r="90" spans="1:11">
      <c r="A90" s="25" t="s">
        <v>3</v>
      </c>
      <c r="B90" s="15"/>
      <c r="C90" s="225" t="s">
        <v>337</v>
      </c>
      <c r="D90" s="225"/>
      <c r="E90" s="113"/>
    </row>
    <row r="91" spans="1:11">
      <c r="A91" s="25" t="s">
        <v>4</v>
      </c>
      <c r="B91" s="15"/>
      <c r="C91" s="225" t="s">
        <v>338</v>
      </c>
      <c r="D91" s="225"/>
      <c r="E91" s="113"/>
    </row>
    <row r="92" spans="1:11">
      <c r="A92" s="25" t="s">
        <v>5</v>
      </c>
      <c r="B92" s="15"/>
      <c r="C92" s="225" t="s">
        <v>339</v>
      </c>
      <c r="D92" s="225"/>
      <c r="E92" s="113"/>
    </row>
    <row r="93" spans="1:11">
      <c r="A93" s="25" t="s">
        <v>63</v>
      </c>
      <c r="B93" s="15"/>
      <c r="C93" s="225">
        <v>3.35</v>
      </c>
      <c r="D93" s="225"/>
      <c r="E93" s="113"/>
    </row>
    <row r="94" spans="1:11">
      <c r="A94" s="25" t="s">
        <v>62</v>
      </c>
      <c r="B94" s="15"/>
      <c r="C94" s="225">
        <v>3.07</v>
      </c>
      <c r="D94" s="225"/>
      <c r="E94" s="113"/>
    </row>
    <row r="95" spans="1:11">
      <c r="A95" s="25" t="s">
        <v>78</v>
      </c>
      <c r="B95" s="15"/>
      <c r="C95" s="225">
        <v>1.89</v>
      </c>
      <c r="D95" s="225"/>
      <c r="E95" s="113"/>
    </row>
    <row r="96" spans="1:11">
      <c r="B96" s="17"/>
      <c r="D96" s="14"/>
      <c r="E96" s="14"/>
    </row>
    <row r="97" spans="1:5">
      <c r="A97" s="25" t="s">
        <v>108</v>
      </c>
      <c r="B97" s="17"/>
      <c r="C97" s="222">
        <v>-4326.0878022099996</v>
      </c>
      <c r="D97" s="222"/>
      <c r="E97" s="118"/>
    </row>
    <row r="98" spans="1:5" ht="16">
      <c r="A98" s="25" t="s">
        <v>121</v>
      </c>
      <c r="B98" s="19"/>
      <c r="C98" s="226"/>
      <c r="D98" s="226"/>
      <c r="E98" s="117"/>
    </row>
    <row r="99" spans="1:5">
      <c r="B99" s="17"/>
      <c r="D99" s="20"/>
      <c r="E99" s="20"/>
    </row>
    <row r="100" spans="1:5">
      <c r="A100" s="18" t="s">
        <v>110</v>
      </c>
      <c r="B100" s="18"/>
      <c r="C100" s="18"/>
      <c r="D100" s="21"/>
      <c r="E100" s="21"/>
    </row>
    <row r="101" spans="1:5">
      <c r="A101" s="38"/>
      <c r="B101" s="46">
        <v>1877</v>
      </c>
      <c r="C101" s="77">
        <v>1940</v>
      </c>
      <c r="D101" s="46">
        <v>1880.1471698113207</v>
      </c>
      <c r="E101" s="46"/>
    </row>
    <row r="102" spans="1:5">
      <c r="A102" s="38"/>
      <c r="B102" s="46">
        <v>1909</v>
      </c>
      <c r="C102" s="77">
        <v>2001</v>
      </c>
      <c r="D102" s="46">
        <v>1930.94213836478</v>
      </c>
      <c r="E102" s="46"/>
    </row>
    <row r="103" spans="1:5">
      <c r="A103" s="84" t="s">
        <v>72</v>
      </c>
      <c r="B103" s="46">
        <v>1946</v>
      </c>
      <c r="C103" s="77">
        <v>2053</v>
      </c>
      <c r="D103" s="46">
        <v>1974.2427672955976</v>
      </c>
      <c r="E103" s="46"/>
    </row>
    <row r="104" spans="1:5">
      <c r="A104" s="38"/>
      <c r="B104" s="46">
        <v>1968</v>
      </c>
      <c r="C104" s="77">
        <v>2095</v>
      </c>
      <c r="D104" s="46">
        <v>2009.2163522012579</v>
      </c>
      <c r="E104" s="46"/>
    </row>
    <row r="105" spans="1:5">
      <c r="A105" s="90" t="s">
        <v>173</v>
      </c>
      <c r="B105" s="47">
        <v>2044</v>
      </c>
      <c r="C105" s="77">
        <v>2172</v>
      </c>
      <c r="D105" s="47">
        <v>2073.3345911949687</v>
      </c>
      <c r="E105" s="47"/>
    </row>
    <row r="106" spans="1:5">
      <c r="A106" s="40"/>
      <c r="B106" s="47">
        <v>2070</v>
      </c>
      <c r="C106" s="77">
        <v>2185</v>
      </c>
      <c r="D106" s="47">
        <v>2084.1597484276731</v>
      </c>
      <c r="E106" s="47"/>
    </row>
    <row r="107" spans="1:5">
      <c r="A107" s="24"/>
      <c r="B107" s="19"/>
      <c r="C107" s="18"/>
      <c r="D107" s="18"/>
      <c r="E107" s="18"/>
    </row>
    <row r="108" spans="1:5">
      <c r="A108" s="44" t="s">
        <v>29</v>
      </c>
      <c r="B108" s="46">
        <v>1925</v>
      </c>
      <c r="C108" s="77">
        <v>2022.25</v>
      </c>
      <c r="D108" s="38">
        <v>1948.6371069182389</v>
      </c>
      <c r="E108" s="38"/>
    </row>
    <row r="109" spans="1:5">
      <c r="A109" s="7" t="s">
        <v>31</v>
      </c>
      <c r="B109" s="48"/>
      <c r="C109" s="77">
        <v>97.25</v>
      </c>
      <c r="D109" s="39">
        <v>23.637106918238942</v>
      </c>
      <c r="E109" s="39"/>
    </row>
    <row r="110" spans="1:5">
      <c r="A110" s="23" t="s">
        <v>30</v>
      </c>
      <c r="B110" s="47">
        <v>2057</v>
      </c>
      <c r="C110" s="77">
        <v>2178.5</v>
      </c>
      <c r="D110" s="40">
        <v>2078.7471698113209</v>
      </c>
      <c r="E110" s="40"/>
    </row>
    <row r="111" spans="1:5">
      <c r="A111" s="8" t="s">
        <v>31</v>
      </c>
      <c r="B111" s="6"/>
      <c r="C111" s="77">
        <v>121.5</v>
      </c>
      <c r="D111" s="41">
        <v>21.747169811320873</v>
      </c>
      <c r="E111" s="41"/>
    </row>
    <row r="112" spans="1:5">
      <c r="C112" s="13"/>
      <c r="D112" s="13"/>
    </row>
    <row r="113" spans="1:12"/>
    <row r="114" spans="1:12"/>
    <row r="115" spans="1:12">
      <c r="A115" s="35" t="s">
        <v>304</v>
      </c>
      <c r="E115" s="25"/>
      <c r="F115" s="25"/>
      <c r="G115" s="25"/>
    </row>
    <row r="116" spans="1:12"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>
      <c r="C117" s="121"/>
      <c r="D117" s="121"/>
      <c r="E117" s="124" t="s">
        <v>306</v>
      </c>
      <c r="F117" s="218" t="s">
        <v>315</v>
      </c>
      <c r="G117" s="218"/>
      <c r="H117" s="124" t="s">
        <v>308</v>
      </c>
      <c r="I117" s="124" t="s">
        <v>310</v>
      </c>
      <c r="J117" s="124"/>
      <c r="K117" s="124"/>
      <c r="L117" s="14"/>
    </row>
    <row r="118" spans="1:12">
      <c r="A118" s="9"/>
      <c r="B118" s="123" t="s">
        <v>32</v>
      </c>
      <c r="C118" s="123" t="s">
        <v>220</v>
      </c>
      <c r="D118" s="123" t="s">
        <v>305</v>
      </c>
      <c r="E118" s="123" t="s">
        <v>307</v>
      </c>
      <c r="F118" s="53" t="s">
        <v>316</v>
      </c>
      <c r="G118" s="53" t="s">
        <v>317</v>
      </c>
      <c r="H118" s="123" t="s">
        <v>309</v>
      </c>
      <c r="I118" s="123" t="s">
        <v>309</v>
      </c>
      <c r="J118" s="123"/>
      <c r="K118" s="123"/>
      <c r="L118" s="14"/>
    </row>
    <row r="119" spans="1:12">
      <c r="A119" s="13" t="s">
        <v>64</v>
      </c>
      <c r="C119" s="17"/>
      <c r="D119" s="14"/>
      <c r="E119" s="14"/>
      <c r="F119" s="14"/>
      <c r="G119" s="14"/>
      <c r="H119" s="14"/>
      <c r="I119" s="14"/>
      <c r="J119" s="16"/>
      <c r="K119" s="14"/>
      <c r="L119" s="14"/>
    </row>
    <row r="120" spans="1:12">
      <c r="A120" s="25" t="s">
        <v>1</v>
      </c>
      <c r="B120" s="15">
        <v>1.94</v>
      </c>
      <c r="C120" s="128">
        <v>1.94</v>
      </c>
      <c r="D120" s="29"/>
      <c r="E120" s="29"/>
      <c r="F120" s="222"/>
      <c r="G120" s="222"/>
      <c r="H120" s="29"/>
      <c r="I120" s="29"/>
      <c r="J120" s="29"/>
      <c r="K120" s="29"/>
      <c r="L120" s="14"/>
    </row>
    <row r="121" spans="1:12">
      <c r="A121" s="25" t="s">
        <v>2</v>
      </c>
      <c r="B121" s="15">
        <v>1.1499999999999999</v>
      </c>
      <c r="C121" s="128">
        <v>1.1399999999999999</v>
      </c>
      <c r="D121" s="29"/>
      <c r="E121" s="29"/>
      <c r="F121" s="222"/>
      <c r="G121" s="222"/>
      <c r="H121" s="29"/>
      <c r="I121" s="29"/>
      <c r="J121" s="29"/>
      <c r="K121" s="29"/>
      <c r="L121" s="14"/>
    </row>
    <row r="122" spans="1:12">
      <c r="A122" s="25" t="s">
        <v>3</v>
      </c>
      <c r="B122" s="15" t="s">
        <v>7</v>
      </c>
      <c r="C122" s="128" t="s">
        <v>321</v>
      </c>
      <c r="D122" s="29"/>
      <c r="E122" s="29"/>
      <c r="F122" s="222"/>
      <c r="G122" s="222"/>
      <c r="H122" s="29"/>
      <c r="I122" s="29"/>
      <c r="J122" s="29"/>
      <c r="K122" s="29"/>
      <c r="L122" s="14"/>
    </row>
    <row r="123" spans="1:12">
      <c r="A123" s="25" t="s">
        <v>4</v>
      </c>
      <c r="B123" s="15" t="s">
        <v>8</v>
      </c>
      <c r="C123" s="128" t="s">
        <v>323</v>
      </c>
      <c r="D123" s="29"/>
      <c r="E123" s="29"/>
      <c r="F123" s="222"/>
      <c r="G123" s="222"/>
      <c r="H123" s="29"/>
      <c r="I123" s="29"/>
      <c r="J123" s="29"/>
      <c r="K123" s="29"/>
      <c r="L123" s="14"/>
    </row>
    <row r="124" spans="1:12">
      <c r="A124" s="25" t="s">
        <v>5</v>
      </c>
      <c r="B124" s="15" t="s">
        <v>6</v>
      </c>
      <c r="C124" s="128">
        <v>2.27</v>
      </c>
      <c r="D124" s="29"/>
      <c r="E124" s="29"/>
      <c r="F124" s="222"/>
      <c r="G124" s="222"/>
      <c r="H124" s="29"/>
      <c r="I124" s="29"/>
      <c r="J124" s="29"/>
      <c r="K124" s="29"/>
      <c r="L124" s="14"/>
    </row>
    <row r="125" spans="1:12">
      <c r="A125" s="25" t="s">
        <v>63</v>
      </c>
      <c r="B125" s="15">
        <v>2.5099999999999998</v>
      </c>
      <c r="C125" s="128">
        <v>2.52</v>
      </c>
      <c r="D125" s="29"/>
      <c r="E125" s="29"/>
      <c r="F125" s="222"/>
      <c r="G125" s="222"/>
      <c r="H125" s="29"/>
      <c r="I125" s="29"/>
      <c r="J125" s="29"/>
      <c r="K125" s="29"/>
      <c r="L125" s="14"/>
    </row>
    <row r="126" spans="1:12">
      <c r="A126" s="25" t="s">
        <v>62</v>
      </c>
      <c r="B126" s="15">
        <v>3.0988099999999998</v>
      </c>
      <c r="C126" s="128">
        <v>3.09</v>
      </c>
      <c r="D126" s="29"/>
      <c r="E126" s="29"/>
      <c r="F126" s="222"/>
      <c r="G126" s="222"/>
      <c r="H126" s="29"/>
      <c r="I126" s="29"/>
      <c r="J126" s="29"/>
      <c r="K126" s="29"/>
      <c r="L126" s="14"/>
    </row>
    <row r="127" spans="1:12">
      <c r="A127" s="25" t="s">
        <v>78</v>
      </c>
      <c r="B127" s="15">
        <v>1.86</v>
      </c>
      <c r="C127" s="128" t="s">
        <v>303</v>
      </c>
      <c r="D127" s="29"/>
      <c r="E127" s="29"/>
      <c r="F127" s="222"/>
      <c r="G127" s="222"/>
      <c r="H127" s="29"/>
      <c r="I127" s="29"/>
      <c r="J127" s="29"/>
      <c r="K127" s="29"/>
      <c r="L127" s="14"/>
    </row>
    <row r="128" spans="1:12">
      <c r="A128" s="25" t="s">
        <v>77</v>
      </c>
      <c r="B128" s="15"/>
      <c r="C128" s="16">
        <v>2.5223540592074011E-2</v>
      </c>
      <c r="D128" s="16"/>
      <c r="E128" s="16"/>
      <c r="F128" s="16"/>
      <c r="G128" s="16"/>
      <c r="H128" s="16"/>
      <c r="I128" s="16"/>
      <c r="J128" s="16"/>
      <c r="K128" s="16"/>
      <c r="L128" s="14"/>
    </row>
    <row r="129" spans="1:12">
      <c r="A129" s="30" t="s">
        <v>151</v>
      </c>
      <c r="B129" s="1"/>
      <c r="C129" s="2">
        <v>5.769999999999964E-2</v>
      </c>
      <c r="D129" s="2"/>
      <c r="E129" s="2"/>
      <c r="F129" s="2"/>
      <c r="G129" s="2"/>
      <c r="H129" s="2"/>
      <c r="I129" s="2"/>
      <c r="J129" s="2"/>
      <c r="K129" s="2"/>
      <c r="L129" s="14"/>
    </row>
    <row r="130" spans="1:12">
      <c r="A130" s="30" t="s">
        <v>150</v>
      </c>
      <c r="B130" s="1"/>
      <c r="C130" s="2">
        <v>-7.2300000000000253E-2</v>
      </c>
      <c r="D130" s="2"/>
      <c r="E130" s="2"/>
      <c r="F130" s="2"/>
      <c r="G130" s="2"/>
      <c r="H130" s="2"/>
      <c r="I130" s="2"/>
      <c r="J130" s="2"/>
      <c r="K130" s="2"/>
      <c r="L130" s="74"/>
    </row>
    <row r="131" spans="1:12">
      <c r="A131" s="30" t="s">
        <v>91</v>
      </c>
      <c r="B131" s="1"/>
      <c r="C131" s="2">
        <v>-7.4600000000002442E-2</v>
      </c>
      <c r="D131" s="2"/>
      <c r="E131" s="2"/>
      <c r="F131" s="2"/>
      <c r="G131" s="2"/>
      <c r="H131" s="2"/>
      <c r="I131" s="2"/>
      <c r="J131" s="2"/>
      <c r="K131" s="2"/>
      <c r="L131" s="74"/>
    </row>
    <row r="132" spans="1:12">
      <c r="A132" s="25" t="s">
        <v>76</v>
      </c>
      <c r="B132" s="15"/>
      <c r="C132" s="16">
        <v>0.22919999999999999</v>
      </c>
      <c r="D132" s="16"/>
      <c r="E132" s="16"/>
      <c r="F132" s="16"/>
      <c r="G132" s="16"/>
      <c r="H132" s="16"/>
      <c r="I132" s="16"/>
      <c r="J132" s="16"/>
      <c r="K132" s="16"/>
      <c r="L132" s="74"/>
    </row>
    <row r="133" spans="1:12">
      <c r="B133" s="17"/>
      <c r="D133" s="14"/>
      <c r="E133" s="14"/>
      <c r="F133" s="14"/>
      <c r="G133" s="14"/>
      <c r="H133" s="14"/>
      <c r="I133" s="14"/>
      <c r="J133" s="16"/>
      <c r="K133" s="16"/>
      <c r="L133" s="14"/>
    </row>
    <row r="134" spans="1:12">
      <c r="C134" s="16" t="s">
        <v>312</v>
      </c>
      <c r="D134" s="43">
        <v>-4081.4433072100001</v>
      </c>
      <c r="E134" s="14">
        <v>-4081.4388493400002</v>
      </c>
      <c r="F134" s="222">
        <v>-4081.4404264999998</v>
      </c>
      <c r="G134" s="222"/>
      <c r="H134" s="43">
        <v>-4081.4314349299998</v>
      </c>
      <c r="I134" s="43">
        <v>-4081.4345241000001</v>
      </c>
      <c r="J134" s="16"/>
      <c r="K134" s="16"/>
      <c r="L134" s="14"/>
    </row>
    <row r="135" spans="1:12">
      <c r="C135" s="26" t="s">
        <v>311</v>
      </c>
      <c r="D135" s="127">
        <v>0</v>
      </c>
      <c r="E135" s="127">
        <v>11.692956455194524</v>
      </c>
      <c r="F135" s="223">
        <v>7.5560787087729651</v>
      </c>
      <c r="G135" s="223"/>
      <c r="H135" s="127">
        <v>31.140893087989976</v>
      </c>
      <c r="I135" s="127">
        <v>23.038025508412918</v>
      </c>
      <c r="J135" s="16"/>
      <c r="K135" s="16"/>
      <c r="L135" s="14"/>
    </row>
    <row r="136" spans="1:12">
      <c r="B136" s="17"/>
      <c r="D136" s="14"/>
      <c r="E136" s="14"/>
      <c r="F136" s="14"/>
      <c r="G136" s="14"/>
      <c r="H136" s="14"/>
      <c r="I136" s="14"/>
      <c r="J136" s="16"/>
      <c r="K136" s="16"/>
      <c r="L136" s="14"/>
    </row>
    <row r="137" spans="1:12">
      <c r="A137" s="18" t="s">
        <v>110</v>
      </c>
      <c r="B137" s="123" t="s">
        <v>139</v>
      </c>
      <c r="C137" s="123" t="s">
        <v>319</v>
      </c>
      <c r="D137" s="18"/>
      <c r="E137" s="18"/>
      <c r="F137" s="18"/>
      <c r="G137" s="18"/>
      <c r="H137" s="18"/>
      <c r="I137" s="18"/>
      <c r="J137" s="16" t="s">
        <v>328</v>
      </c>
      <c r="K137" s="16" t="s">
        <v>329</v>
      </c>
      <c r="L137" s="14" t="s">
        <v>330</v>
      </c>
    </row>
    <row r="138" spans="1:12">
      <c r="A138" s="26" t="s">
        <v>69</v>
      </c>
      <c r="B138" s="46">
        <v>1871</v>
      </c>
      <c r="C138" s="46">
        <v>1867</v>
      </c>
      <c r="D138" s="20">
        <v>1944</v>
      </c>
      <c r="E138" s="20">
        <v>1938</v>
      </c>
      <c r="F138" s="220">
        <v>1938</v>
      </c>
      <c r="G138" s="220"/>
      <c r="H138" s="20">
        <v>1935</v>
      </c>
      <c r="I138" s="20">
        <v>1941</v>
      </c>
      <c r="J138" s="20">
        <v>1939.2</v>
      </c>
      <c r="K138" s="20">
        <v>3.4205262752974139</v>
      </c>
      <c r="L138" s="20">
        <v>9</v>
      </c>
    </row>
    <row r="139" spans="1:12">
      <c r="A139" s="26" t="s">
        <v>70</v>
      </c>
      <c r="B139" s="46">
        <v>1883</v>
      </c>
      <c r="C139" s="46">
        <v>1880</v>
      </c>
      <c r="D139" s="20">
        <v>1965</v>
      </c>
      <c r="E139" s="20">
        <v>1960</v>
      </c>
      <c r="F139" s="220">
        <v>1956</v>
      </c>
      <c r="G139" s="220"/>
      <c r="H139" s="20">
        <v>1947</v>
      </c>
      <c r="I139" s="20">
        <v>1947</v>
      </c>
      <c r="J139" s="20">
        <v>1955</v>
      </c>
      <c r="K139" s="20">
        <v>7.9686887252546139</v>
      </c>
      <c r="L139" s="20">
        <v>18</v>
      </c>
    </row>
    <row r="140" spans="1:12">
      <c r="A140" s="26" t="s">
        <v>71</v>
      </c>
      <c r="B140" s="46">
        <v>1921</v>
      </c>
      <c r="C140" s="46">
        <v>1917</v>
      </c>
      <c r="D140" s="20">
        <v>1966</v>
      </c>
      <c r="E140" s="20">
        <v>1983</v>
      </c>
      <c r="F140" s="220">
        <v>1978</v>
      </c>
      <c r="G140" s="220"/>
      <c r="H140" s="20">
        <v>1966</v>
      </c>
      <c r="I140" s="20">
        <v>1992</v>
      </c>
      <c r="J140" s="20">
        <v>1977</v>
      </c>
      <c r="K140" s="20">
        <v>11.224972160321824</v>
      </c>
      <c r="L140" s="20">
        <v>26</v>
      </c>
    </row>
    <row r="141" spans="1:12">
      <c r="A141" s="26" t="s">
        <v>34</v>
      </c>
      <c r="B141" s="46">
        <v>1963</v>
      </c>
      <c r="C141" s="46">
        <v>1951</v>
      </c>
      <c r="D141" s="20">
        <v>2026</v>
      </c>
      <c r="E141" s="20">
        <v>2028</v>
      </c>
      <c r="F141" s="220">
        <v>2025</v>
      </c>
      <c r="G141" s="220"/>
      <c r="H141" s="20">
        <v>2021</v>
      </c>
      <c r="I141" s="20">
        <v>2029</v>
      </c>
      <c r="J141" s="20">
        <v>2025.8</v>
      </c>
      <c r="K141" s="20">
        <v>3.1144823004794873</v>
      </c>
      <c r="L141" s="20">
        <v>8</v>
      </c>
    </row>
    <row r="142" spans="1:12">
      <c r="A142" s="26" t="s">
        <v>35</v>
      </c>
      <c r="B142" s="47">
        <v>2075</v>
      </c>
      <c r="C142" s="47">
        <v>2029</v>
      </c>
      <c r="D142" s="21">
        <v>2174</v>
      </c>
      <c r="E142" s="21">
        <v>2175</v>
      </c>
      <c r="F142" s="221">
        <v>2173</v>
      </c>
      <c r="G142" s="221"/>
      <c r="H142" s="21">
        <v>2190</v>
      </c>
      <c r="I142" s="21">
        <v>2184</v>
      </c>
      <c r="J142" s="21">
        <v>2179.1999999999998</v>
      </c>
      <c r="K142" s="21">
        <v>7.463243262818116</v>
      </c>
      <c r="L142" s="21">
        <v>17</v>
      </c>
    </row>
    <row r="143" spans="1:12">
      <c r="A143" s="26" t="s">
        <v>36</v>
      </c>
      <c r="B143" s="47"/>
      <c r="C143" s="47">
        <v>2078</v>
      </c>
      <c r="D143" s="21">
        <v>2178</v>
      </c>
      <c r="E143" s="21">
        <v>2185</v>
      </c>
      <c r="F143" s="221">
        <v>2185</v>
      </c>
      <c r="G143" s="221"/>
      <c r="H143" s="21">
        <v>2193</v>
      </c>
      <c r="I143" s="21">
        <v>2187</v>
      </c>
      <c r="J143" s="21">
        <v>2185.6</v>
      </c>
      <c r="K143" s="21">
        <v>5.3665631459994954</v>
      </c>
      <c r="L143" s="21">
        <v>15</v>
      </c>
    </row>
    <row r="144" spans="1:12">
      <c r="A144" s="24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>
      <c r="A145" s="44" t="s">
        <v>29</v>
      </c>
      <c r="B145" s="46">
        <v>1909.5</v>
      </c>
      <c r="C145" s="46">
        <v>1903.75</v>
      </c>
      <c r="D145" s="20">
        <v>1975.25</v>
      </c>
      <c r="E145" s="20">
        <v>1977.25</v>
      </c>
      <c r="F145" s="220">
        <v>1974.25</v>
      </c>
      <c r="G145" s="220" t="e">
        <v>#DIV/0!</v>
      </c>
      <c r="H145" s="20">
        <v>1967.25</v>
      </c>
      <c r="I145" s="20">
        <v>1977.25</v>
      </c>
      <c r="J145" s="20">
        <v>1974.25</v>
      </c>
      <c r="K145" s="20"/>
      <c r="L145" s="20"/>
    </row>
    <row r="146" spans="1:12">
      <c r="A146" s="7" t="s">
        <v>31</v>
      </c>
      <c r="B146" s="48"/>
      <c r="C146" s="48"/>
      <c r="D146" s="3">
        <v>65.75</v>
      </c>
      <c r="E146" s="3">
        <v>67.75</v>
      </c>
      <c r="F146" s="129">
        <v>64.75</v>
      </c>
      <c r="G146" s="129">
        <v>70.5</v>
      </c>
      <c r="H146" s="3">
        <v>57.75</v>
      </c>
      <c r="I146" s="3">
        <v>67.75</v>
      </c>
      <c r="J146" s="3">
        <v>64.75</v>
      </c>
      <c r="K146" s="3"/>
      <c r="L146" s="20"/>
    </row>
    <row r="147" spans="1:12">
      <c r="A147" s="23" t="s">
        <v>30</v>
      </c>
      <c r="B147" s="47">
        <v>2075</v>
      </c>
      <c r="C147" s="47">
        <v>2053.5</v>
      </c>
      <c r="D147" s="21">
        <v>2176</v>
      </c>
      <c r="E147" s="21">
        <v>2180</v>
      </c>
      <c r="F147" s="221">
        <v>2179</v>
      </c>
      <c r="G147" s="221" t="e">
        <v>#DIV/0!</v>
      </c>
      <c r="H147" s="21">
        <v>2191.5</v>
      </c>
      <c r="I147" s="21">
        <v>2185.5</v>
      </c>
      <c r="J147" s="21">
        <v>2182.3999999999996</v>
      </c>
      <c r="K147" s="21"/>
      <c r="L147" s="20"/>
    </row>
    <row r="148" spans="1:12">
      <c r="A148" s="8" t="s">
        <v>31</v>
      </c>
      <c r="B148" s="6"/>
      <c r="C148" s="4"/>
      <c r="D148" s="4">
        <v>101</v>
      </c>
      <c r="E148" s="4">
        <v>105</v>
      </c>
      <c r="F148" s="130">
        <v>104</v>
      </c>
      <c r="G148" s="130">
        <v>125.5</v>
      </c>
      <c r="H148" s="4">
        <v>116.5</v>
      </c>
      <c r="I148" s="4">
        <v>110.5</v>
      </c>
      <c r="J148" s="4">
        <v>107.39999999999964</v>
      </c>
      <c r="K148" s="4"/>
      <c r="L148" s="20"/>
    </row>
    <row r="149" spans="1:12">
      <c r="C149" s="18"/>
      <c r="D149" s="18"/>
      <c r="E149" s="18"/>
      <c r="F149" s="18"/>
      <c r="G149" s="18"/>
      <c r="H149" s="18"/>
      <c r="I149" s="18"/>
      <c r="J149" s="16"/>
      <c r="K149" s="16"/>
      <c r="L149" s="21"/>
    </row>
    <row r="150" spans="1:12">
      <c r="A150" s="13" t="s">
        <v>88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21"/>
    </row>
    <row r="151" spans="1:12">
      <c r="A151" s="25" t="s">
        <v>83</v>
      </c>
      <c r="B151" s="51">
        <v>1.9418000000000002</v>
      </c>
      <c r="C151" s="51">
        <v>1.9262000000000001</v>
      </c>
      <c r="D151" s="51"/>
      <c r="E151" s="51"/>
      <c r="F151" s="219"/>
      <c r="G151" s="219"/>
      <c r="H151" s="51"/>
      <c r="I151" s="51"/>
      <c r="J151" s="131"/>
      <c r="K151" s="131"/>
      <c r="L151" s="131"/>
    </row>
    <row r="152" spans="1:12">
      <c r="A152" s="25" t="s">
        <v>87</v>
      </c>
      <c r="B152" s="51">
        <v>1.1528499999999999</v>
      </c>
      <c r="C152" s="51">
        <v>1.1695</v>
      </c>
      <c r="D152" s="51"/>
      <c r="E152" s="51"/>
      <c r="F152" s="219"/>
      <c r="G152" s="219"/>
      <c r="H152"/>
      <c r="I152"/>
      <c r="J152" s="131"/>
      <c r="K152" s="131"/>
      <c r="L152" s="131"/>
    </row>
    <row r="153" spans="1:12">
      <c r="A153" s="25" t="s">
        <v>83</v>
      </c>
      <c r="B153" s="51">
        <v>1.7459249999999999</v>
      </c>
      <c r="C153" s="51">
        <v>1.7374999999999998</v>
      </c>
      <c r="D153" s="51"/>
      <c r="E153" s="51"/>
      <c r="F153" s="219"/>
      <c r="G153" s="219"/>
      <c r="H153" s="51"/>
      <c r="I153" s="51"/>
      <c r="J153" s="131"/>
      <c r="K153" s="131"/>
      <c r="L153" s="131"/>
    </row>
    <row r="154" spans="1:12">
      <c r="A154" s="25" t="s">
        <v>86</v>
      </c>
      <c r="B154" s="51">
        <v>1.1581000000000001</v>
      </c>
      <c r="C154" s="51">
        <v>1.172525</v>
      </c>
      <c r="D154" s="51"/>
      <c r="E154" s="51"/>
      <c r="F154" s="219"/>
      <c r="G154" s="219"/>
      <c r="H154" s="51"/>
      <c r="I154" s="51"/>
      <c r="J154" s="131"/>
      <c r="K154" s="131"/>
      <c r="L154" s="131"/>
    </row>
    <row r="155" spans="1:12">
      <c r="A155" s="25" t="s">
        <v>82</v>
      </c>
      <c r="B155" s="51">
        <v>2.2830750000000002</v>
      </c>
      <c r="C155" s="51">
        <v>2.2761499999999999</v>
      </c>
      <c r="D155" s="51"/>
      <c r="E155" s="51"/>
      <c r="F155" s="219"/>
      <c r="G155" s="219"/>
      <c r="H155" s="51"/>
      <c r="I155" s="51"/>
      <c r="J155" s="131"/>
      <c r="K155" s="131"/>
      <c r="L155" s="131"/>
    </row>
    <row r="156" spans="1:12">
      <c r="A156" s="25" t="s">
        <v>81</v>
      </c>
      <c r="B156" s="51">
        <v>2.5091000000000001</v>
      </c>
      <c r="C156" s="51">
        <v>2.5183</v>
      </c>
      <c r="D156"/>
      <c r="E156"/>
      <c r="F156" s="219"/>
      <c r="G156" s="219"/>
      <c r="H156"/>
      <c r="I156"/>
      <c r="J156" s="131"/>
      <c r="K156" s="131"/>
      <c r="L156" s="131"/>
    </row>
    <row r="157" spans="1:12">
      <c r="A157" s="25" t="s">
        <v>84</v>
      </c>
      <c r="B157" s="51">
        <v>3.0988000000000002</v>
      </c>
      <c r="C157" s="51">
        <v>3.0889000000000002</v>
      </c>
      <c r="D157"/>
      <c r="E157"/>
      <c r="F157" s="219"/>
      <c r="G157" s="219"/>
      <c r="H157"/>
      <c r="I157"/>
      <c r="J157" s="131"/>
      <c r="K157" s="131"/>
      <c r="L157" s="131"/>
    </row>
    <row r="158" spans="1:12">
      <c r="A158" s="25" t="s">
        <v>85</v>
      </c>
      <c r="B158" s="51">
        <v>1.86145</v>
      </c>
      <c r="C158" s="51">
        <v>1.8252999999999999</v>
      </c>
      <c r="D158"/>
      <c r="E158"/>
      <c r="F158" s="219"/>
      <c r="G158" s="219"/>
      <c r="H158" s="51"/>
      <c r="I158" s="51"/>
      <c r="J158" s="131"/>
      <c r="K158" s="131"/>
      <c r="L158" s="131"/>
    </row>
    <row r="159" spans="1:12">
      <c r="D159" s="14"/>
      <c r="E159" s="14"/>
      <c r="F159" s="14"/>
      <c r="G159" s="14"/>
      <c r="H159" s="14"/>
      <c r="I159" s="14"/>
      <c r="J159" s="14"/>
      <c r="K159" s="14"/>
      <c r="L159" s="18"/>
    </row>
    <row r="160" spans="1:12">
      <c r="A160" s="13" t="s">
        <v>37</v>
      </c>
      <c r="B160" s="122">
        <v>2</v>
      </c>
      <c r="C160" s="14">
        <v>-3.1200000000000117E-2</v>
      </c>
      <c r="D160" s="14"/>
      <c r="E160" s="14"/>
      <c r="F160" s="14"/>
      <c r="G160" s="14"/>
      <c r="H160" s="14"/>
      <c r="I160" s="14"/>
      <c r="J160" s="131"/>
      <c r="K160" s="131"/>
      <c r="L160" s="131"/>
    </row>
    <row r="161" spans="1:12">
      <c r="A161" s="13" t="s">
        <v>79</v>
      </c>
      <c r="B161" s="122">
        <v>2</v>
      </c>
      <c r="C161" s="14">
        <v>3.3300000000000107E-2</v>
      </c>
      <c r="D161" s="14"/>
      <c r="E161" s="14"/>
      <c r="F161" s="14"/>
      <c r="G161" s="14"/>
      <c r="H161" s="14"/>
      <c r="I161" s="14"/>
      <c r="J161" s="131"/>
      <c r="K161" s="131"/>
      <c r="L161" s="131"/>
    </row>
    <row r="162" spans="1:12">
      <c r="A162" s="13" t="s">
        <v>80</v>
      </c>
      <c r="B162" s="122">
        <v>4</v>
      </c>
      <c r="C162" s="14">
        <v>-3.3700000000000507E-2</v>
      </c>
      <c r="D162" s="14"/>
      <c r="E162" s="14"/>
      <c r="F162" s="14"/>
      <c r="G162" s="14"/>
      <c r="H162" s="14"/>
      <c r="I162" s="14"/>
      <c r="J162" s="131"/>
      <c r="K162" s="131"/>
      <c r="L162" s="131"/>
    </row>
    <row r="163" spans="1:12">
      <c r="B163" s="122">
        <v>4</v>
      </c>
      <c r="C163" s="14">
        <v>5.769999999999964E-2</v>
      </c>
      <c r="D163" s="14"/>
      <c r="E163" s="14"/>
      <c r="F163" s="14"/>
      <c r="G163" s="14"/>
      <c r="H163" s="14"/>
      <c r="I163" s="14"/>
      <c r="J163" s="131"/>
      <c r="K163" s="131"/>
      <c r="L163" s="131"/>
    </row>
    <row r="164" spans="1:12">
      <c r="B164" s="122">
        <v>4</v>
      </c>
      <c r="C164" s="14">
        <v>-2.7700000000001168E-2</v>
      </c>
      <c r="D164" s="14"/>
      <c r="E164" s="14"/>
      <c r="F164" s="14"/>
      <c r="G164" s="14"/>
      <c r="H164" s="14"/>
      <c r="I164" s="14"/>
      <c r="J164" s="131"/>
      <c r="K164" s="131"/>
      <c r="L164" s="131"/>
    </row>
    <row r="165" spans="1:12">
      <c r="B165" s="122">
        <v>1</v>
      </c>
      <c r="C165" s="14">
        <v>9.1999999999998749E-3</v>
      </c>
      <c r="D165" s="14"/>
      <c r="E165" s="14"/>
      <c r="F165" s="14"/>
      <c r="G165" s="14"/>
      <c r="H165" s="14"/>
      <c r="I165" s="14"/>
      <c r="J165" s="131"/>
      <c r="K165" s="131"/>
      <c r="L165" s="131"/>
    </row>
    <row r="166" spans="1:12">
      <c r="B166" s="122">
        <v>1</v>
      </c>
      <c r="C166" s="14">
        <v>-9.9000000000000199E-3</v>
      </c>
      <c r="D166" s="14"/>
      <c r="E166" s="14"/>
      <c r="F166" s="14"/>
      <c r="G166" s="14"/>
      <c r="H166" s="14"/>
      <c r="I166" s="14"/>
      <c r="J166" s="131"/>
      <c r="K166" s="131"/>
      <c r="L166" s="131"/>
    </row>
    <row r="167" spans="1:12">
      <c r="B167" s="122">
        <v>2</v>
      </c>
      <c r="C167" s="14">
        <v>-7.2300000000000253E-2</v>
      </c>
      <c r="D167" s="14"/>
      <c r="E167" s="14"/>
      <c r="F167" s="14"/>
      <c r="G167" s="14"/>
      <c r="H167" s="14"/>
      <c r="I167" s="14"/>
      <c r="J167" s="131"/>
      <c r="K167" s="131"/>
      <c r="L167" s="131"/>
    </row>
    <row r="168" spans="1:12"/>
    <row r="169" spans="1:12"/>
  </sheetData>
  <mergeCells count="47">
    <mergeCell ref="C95:D95"/>
    <mergeCell ref="C97:D97"/>
    <mergeCell ref="C98:D98"/>
    <mergeCell ref="C92:D92"/>
    <mergeCell ref="C93:D93"/>
    <mergeCell ref="C94:D94"/>
    <mergeCell ref="C89:D89"/>
    <mergeCell ref="C90:D90"/>
    <mergeCell ref="C91:D91"/>
    <mergeCell ref="C86:D86"/>
    <mergeCell ref="C88:D88"/>
    <mergeCell ref="C61:D61"/>
    <mergeCell ref="C62:D62"/>
    <mergeCell ref="C63:D63"/>
    <mergeCell ref="C54:D54"/>
    <mergeCell ref="C56:D56"/>
    <mergeCell ref="C57:D57"/>
    <mergeCell ref="C58:D58"/>
    <mergeCell ref="C59:D59"/>
    <mergeCell ref="C60:D60"/>
    <mergeCell ref="F117:G117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34:G134"/>
    <mergeCell ref="F135:G135"/>
    <mergeCell ref="F138:G138"/>
    <mergeCell ref="F139:G139"/>
    <mergeCell ref="F140:G140"/>
    <mergeCell ref="F141:G141"/>
    <mergeCell ref="F142:G142"/>
    <mergeCell ref="F143:G143"/>
    <mergeCell ref="F145:G145"/>
    <mergeCell ref="F147:G147"/>
    <mergeCell ref="F151:G151"/>
    <mergeCell ref="F157:G157"/>
    <mergeCell ref="F158:G158"/>
    <mergeCell ref="F152:G152"/>
    <mergeCell ref="F153:G153"/>
    <mergeCell ref="F154:G154"/>
    <mergeCell ref="F155:G155"/>
    <mergeCell ref="F156:G15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workbookViewId="0"/>
  </sheetViews>
  <sheetFormatPr baseColWidth="10" defaultColWidth="0" defaultRowHeight="15" zeroHeight="1" x14ac:dyDescent="0"/>
  <cols>
    <col min="1" max="1" width="16.1640625" style="13" customWidth="1"/>
    <col min="2" max="3" width="9.6640625" style="14" bestFit="1" customWidth="1"/>
    <col min="4" max="4" width="14.5" style="25" bestFit="1" customWidth="1"/>
    <col min="5" max="12" width="10.83203125" style="13" customWidth="1"/>
    <col min="13" max="13" width="8.83203125" style="13" customWidth="1"/>
    <col min="14" max="14" width="7.6640625" style="13" customWidth="1"/>
    <col min="15" max="15" width="8.83203125" style="13" customWidth="1"/>
    <col min="16" max="16" width="10.83203125" style="13" customWidth="1"/>
    <col min="17" max="17" width="6.5" style="13" hidden="1" customWidth="1"/>
    <col min="18" max="18" width="11.83203125" style="13" hidden="1" customWidth="1"/>
    <col min="19" max="19" width="8.1640625" style="13" hidden="1" customWidth="1"/>
    <col min="20" max="20" width="10.83203125" style="13" hidden="1" customWidth="1"/>
    <col min="21" max="21" width="0" style="13" hidden="1" customWidth="1"/>
    <col min="22" max="22" width="10.83203125" style="13" hidden="1" customWidth="1"/>
    <col min="23" max="16384" width="10.83203125" style="13" hidden="1"/>
  </cols>
  <sheetData>
    <row r="1" spans="1:15" s="12" customFormat="1">
      <c r="A1" s="9"/>
      <c r="B1" s="93" t="s">
        <v>32</v>
      </c>
      <c r="C1" s="93" t="s">
        <v>24</v>
      </c>
      <c r="D1" s="25"/>
      <c r="F1" s="120"/>
      <c r="G1" s="120"/>
      <c r="H1" s="19" t="s">
        <v>98</v>
      </c>
      <c r="I1" s="32"/>
      <c r="J1" s="32"/>
      <c r="K1" s="13"/>
      <c r="L1" s="32"/>
      <c r="M1" s="13"/>
      <c r="N1" s="13"/>
      <c r="O1" s="13"/>
    </row>
    <row r="2" spans="1:15">
      <c r="A2" s="13" t="s">
        <v>64</v>
      </c>
      <c r="H2" s="18"/>
      <c r="I2" s="32"/>
      <c r="J2" s="32"/>
      <c r="L2" s="32"/>
    </row>
    <row r="3" spans="1:15">
      <c r="A3" s="25" t="s">
        <v>1</v>
      </c>
      <c r="B3" s="15">
        <v>1.94</v>
      </c>
      <c r="C3" s="16">
        <v>1.93</v>
      </c>
      <c r="H3" s="80"/>
      <c r="I3" s="91" t="s">
        <v>0</v>
      </c>
      <c r="J3" s="91" t="s">
        <v>24</v>
      </c>
      <c r="K3" s="54" t="s">
        <v>41</v>
      </c>
      <c r="L3" s="91" t="s">
        <v>65</v>
      </c>
      <c r="M3" s="54" t="s">
        <v>41</v>
      </c>
      <c r="N3" s="91" t="s">
        <v>66</v>
      </c>
      <c r="O3" s="54" t="s">
        <v>41</v>
      </c>
    </row>
    <row r="4" spans="1:15">
      <c r="A4" s="25" t="s">
        <v>2</v>
      </c>
      <c r="B4" s="15">
        <v>1.1499999999999999</v>
      </c>
      <c r="C4" s="16">
        <v>1.18</v>
      </c>
      <c r="H4" s="18" t="s">
        <v>100</v>
      </c>
      <c r="I4" s="31">
        <v>1871</v>
      </c>
      <c r="J4" s="31">
        <v>1873</v>
      </c>
      <c r="K4" s="56">
        <v>2</v>
      </c>
      <c r="L4" s="31">
        <v>1879.655737704918</v>
      </c>
      <c r="M4" s="56">
        <v>8.6557377049180104</v>
      </c>
      <c r="N4" s="31">
        <v>1877.6733999999999</v>
      </c>
      <c r="O4" s="56">
        <v>6.6733999999999014</v>
      </c>
    </row>
    <row r="5" spans="1:15">
      <c r="A5" s="25" t="s">
        <v>3</v>
      </c>
      <c r="B5" s="15" t="s">
        <v>7</v>
      </c>
      <c r="C5" s="16">
        <v>1.75</v>
      </c>
      <c r="H5" s="18"/>
      <c r="I5" s="31">
        <v>1883</v>
      </c>
      <c r="J5" s="31">
        <v>1891</v>
      </c>
      <c r="K5" s="56">
        <v>8</v>
      </c>
      <c r="L5" s="31">
        <v>1895.9344262295083</v>
      </c>
      <c r="M5" s="56">
        <v>12.93442622950829</v>
      </c>
      <c r="N5" s="31">
        <v>1894.3378</v>
      </c>
      <c r="O5" s="56">
        <v>11.337800000000016</v>
      </c>
    </row>
    <row r="6" spans="1:15">
      <c r="A6" s="25" t="s">
        <v>4</v>
      </c>
      <c r="B6" s="15" t="s">
        <v>8</v>
      </c>
      <c r="C6" s="16">
        <v>1.17</v>
      </c>
      <c r="H6" s="18"/>
      <c r="I6" s="31">
        <v>1921</v>
      </c>
      <c r="J6" s="31">
        <v>1908</v>
      </c>
      <c r="K6" s="56">
        <v>-13</v>
      </c>
      <c r="L6" s="31">
        <v>1911.3087431693989</v>
      </c>
      <c r="M6" s="56">
        <v>-9.6912568306011053</v>
      </c>
      <c r="N6" s="31">
        <v>1910.0763999999999</v>
      </c>
      <c r="O6" s="56">
        <v>-10.923600000000079</v>
      </c>
    </row>
    <row r="7" spans="1:15">
      <c r="A7" s="25" t="s">
        <v>5</v>
      </c>
      <c r="B7" s="15" t="s">
        <v>6</v>
      </c>
      <c r="C7" s="16" t="s">
        <v>19</v>
      </c>
      <c r="H7" s="18"/>
      <c r="I7" s="31">
        <v>1963</v>
      </c>
      <c r="J7" s="31">
        <v>1952</v>
      </c>
      <c r="K7" s="56">
        <v>-11</v>
      </c>
      <c r="L7" s="31">
        <v>1951.1010928961748</v>
      </c>
      <c r="M7" s="56">
        <v>-11.898907103825195</v>
      </c>
      <c r="N7" s="31">
        <v>1950.8116</v>
      </c>
      <c r="O7" s="56">
        <v>-12.188400000000001</v>
      </c>
    </row>
    <row r="8" spans="1:15">
      <c r="A8" s="25" t="s">
        <v>63</v>
      </c>
      <c r="B8" s="15">
        <v>2.5099999999999998</v>
      </c>
      <c r="C8" s="16">
        <v>2.57</v>
      </c>
      <c r="H8" s="18" t="s">
        <v>101</v>
      </c>
      <c r="I8" s="31">
        <v>2075</v>
      </c>
      <c r="J8" s="31">
        <v>2086</v>
      </c>
      <c r="K8" s="56">
        <v>11</v>
      </c>
      <c r="L8" s="31">
        <v>2072.2868852459014</v>
      </c>
      <c r="M8" s="56">
        <v>-2.7131147540985694</v>
      </c>
      <c r="N8" s="31">
        <v>2074.8687999999997</v>
      </c>
      <c r="O8" s="56">
        <v>-0.13120000000026266</v>
      </c>
    </row>
    <row r="9" spans="1:15" s="24" customFormat="1">
      <c r="A9" s="25" t="s">
        <v>62</v>
      </c>
      <c r="B9" s="15">
        <v>3.0988099999999998</v>
      </c>
      <c r="C9" s="16">
        <v>3.1105299999999998</v>
      </c>
      <c r="D9" s="25"/>
      <c r="E9" s="13"/>
      <c r="F9" s="13"/>
      <c r="G9" s="13"/>
      <c r="H9" s="80"/>
      <c r="I9" s="81">
        <v>2075</v>
      </c>
      <c r="J9" s="81">
        <v>2092</v>
      </c>
      <c r="K9" s="82">
        <v>17</v>
      </c>
      <c r="L9" s="81">
        <v>2077.7131147540986</v>
      </c>
      <c r="M9" s="82">
        <v>2.7131147540985694</v>
      </c>
      <c r="N9" s="81">
        <v>2080.4236000000001</v>
      </c>
      <c r="O9" s="82">
        <v>5.4236000000000786</v>
      </c>
    </row>
    <row r="10" spans="1:15">
      <c r="A10" s="25" t="s">
        <v>78</v>
      </c>
      <c r="B10" s="15">
        <v>1.86</v>
      </c>
      <c r="C10" s="16">
        <v>1.87</v>
      </c>
      <c r="E10" s="24"/>
      <c r="F10" s="24"/>
      <c r="G10" s="24"/>
      <c r="J10" s="25" t="s">
        <v>94</v>
      </c>
      <c r="K10" s="75">
        <v>11.313708498984761</v>
      </c>
      <c r="L10" s="75"/>
      <c r="M10" s="75">
        <v>9.0595033865262202</v>
      </c>
      <c r="N10" s="75"/>
      <c r="O10" s="75">
        <v>8.8543281160496292</v>
      </c>
    </row>
    <row r="11" spans="1:15" s="18" customFormat="1">
      <c r="A11" s="25" t="s">
        <v>77</v>
      </c>
      <c r="B11" s="15"/>
      <c r="C11" s="16">
        <v>2.5520560338675811E-2</v>
      </c>
      <c r="D11" s="30"/>
      <c r="E11" s="24"/>
      <c r="F11" s="24"/>
      <c r="G11" s="24"/>
      <c r="H11" s="13"/>
      <c r="I11" s="13"/>
      <c r="J11" s="24"/>
      <c r="K11" s="24"/>
      <c r="L11" s="24"/>
      <c r="M11" s="24"/>
      <c r="N11" s="24"/>
      <c r="O11" s="24"/>
    </row>
    <row r="12" spans="1:15" s="18" customFormat="1">
      <c r="A12" s="30" t="s">
        <v>89</v>
      </c>
      <c r="B12" s="1"/>
      <c r="C12" s="2">
        <v>5.8199999999999807E-2</v>
      </c>
      <c r="D12" s="30"/>
      <c r="E12" s="13"/>
      <c r="F12" s="13"/>
      <c r="G12" s="13"/>
      <c r="H12" s="13"/>
      <c r="I12" s="13"/>
      <c r="J12" s="13"/>
      <c r="K12" s="13"/>
      <c r="L12" s="13"/>
      <c r="M12" s="13"/>
      <c r="N12" s="76" t="s">
        <v>42</v>
      </c>
      <c r="O12" s="76" t="s">
        <v>43</v>
      </c>
    </row>
    <row r="13" spans="1:15" s="18" customFormat="1">
      <c r="A13" s="30" t="s">
        <v>90</v>
      </c>
      <c r="B13" s="1"/>
      <c r="C13" s="2">
        <v>-1.8800000000000594E-2</v>
      </c>
      <c r="D13" s="25"/>
      <c r="H13" s="13"/>
      <c r="I13" s="13"/>
      <c r="J13" s="13"/>
      <c r="K13" s="13"/>
      <c r="L13" s="13"/>
      <c r="M13" s="13"/>
      <c r="N13" s="77">
        <v>1909.5</v>
      </c>
      <c r="O13" s="77">
        <v>1906</v>
      </c>
    </row>
    <row r="14" spans="1:15" s="18" customFormat="1">
      <c r="A14" s="30" t="s">
        <v>91</v>
      </c>
      <c r="B14" s="1"/>
      <c r="C14" s="2">
        <v>0.25259999999999749</v>
      </c>
      <c r="D14" s="26"/>
      <c r="H14" s="13"/>
      <c r="I14" s="13"/>
      <c r="J14" s="13"/>
      <c r="K14" s="13"/>
      <c r="L14" s="13"/>
      <c r="M14" s="13"/>
      <c r="N14" s="78" t="s">
        <v>99</v>
      </c>
      <c r="O14" s="77">
        <v>-3.5</v>
      </c>
    </row>
    <row r="15" spans="1:15" s="18" customFormat="1">
      <c r="A15" s="25" t="s">
        <v>76</v>
      </c>
      <c r="B15" s="15"/>
      <c r="C15" s="16">
        <v>0.159</v>
      </c>
      <c r="D15" s="26"/>
      <c r="H15" s="13"/>
      <c r="I15" s="13"/>
      <c r="J15" s="13"/>
      <c r="K15" s="13"/>
      <c r="L15" s="13"/>
      <c r="M15" s="13"/>
      <c r="O15" s="83">
        <v>165.5</v>
      </c>
    </row>
    <row r="16" spans="1:15" s="18" customFormat="1">
      <c r="A16" s="13"/>
      <c r="B16" s="17"/>
      <c r="C16" s="14"/>
      <c r="H16" s="13"/>
      <c r="I16" s="13"/>
      <c r="J16" s="13"/>
      <c r="K16" s="13"/>
      <c r="L16" s="13"/>
      <c r="M16" s="13"/>
      <c r="N16" s="53" t="s">
        <v>44</v>
      </c>
      <c r="O16" s="53" t="s">
        <v>45</v>
      </c>
    </row>
    <row r="17" spans="1:15" s="18" customFormat="1">
      <c r="A17" s="26"/>
      <c r="B17" s="18" t="s">
        <v>9</v>
      </c>
      <c r="H17" s="13"/>
      <c r="I17" s="13"/>
      <c r="J17" s="13"/>
      <c r="K17" s="13"/>
      <c r="L17" s="13"/>
      <c r="M17" s="13"/>
      <c r="N17" s="79">
        <v>2075</v>
      </c>
      <c r="O17" s="79">
        <v>2089</v>
      </c>
    </row>
    <row r="18" spans="1:15" s="18" customFormat="1">
      <c r="A18" s="20"/>
      <c r="B18" s="18" t="s">
        <v>404</v>
      </c>
      <c r="H18" s="13"/>
      <c r="I18" s="13"/>
      <c r="J18" s="13"/>
      <c r="K18" s="13"/>
      <c r="L18" s="13"/>
      <c r="M18" s="13"/>
      <c r="N18" s="78" t="s">
        <v>99</v>
      </c>
      <c r="O18" s="77">
        <v>14</v>
      </c>
    </row>
    <row r="19" spans="1:15">
      <c r="A19" s="20"/>
      <c r="B19" s="46">
        <v>1871</v>
      </c>
      <c r="C19" s="20">
        <v>1873</v>
      </c>
      <c r="D19" s="26" t="s">
        <v>69</v>
      </c>
      <c r="E19" s="18"/>
      <c r="F19" s="18"/>
      <c r="G19" s="18"/>
      <c r="N19" s="18"/>
      <c r="O19" s="83">
        <v>183</v>
      </c>
    </row>
    <row r="20" spans="1:15" s="24" customFormat="1">
      <c r="A20" s="20"/>
      <c r="B20" s="46">
        <v>1883</v>
      </c>
      <c r="C20" s="20">
        <v>1891</v>
      </c>
      <c r="D20" s="26" t="s">
        <v>70</v>
      </c>
      <c r="E20" s="18"/>
      <c r="F20" s="18"/>
      <c r="G20" s="18"/>
      <c r="H20" s="13"/>
      <c r="I20" s="13"/>
      <c r="J20" s="13"/>
      <c r="K20" s="13"/>
      <c r="L20" s="13"/>
      <c r="M20" s="13"/>
      <c r="N20" s="13" t="s">
        <v>102</v>
      </c>
      <c r="O20" s="13"/>
    </row>
    <row r="21" spans="1:15" s="22" customFormat="1">
      <c r="A21" s="20"/>
      <c r="B21" s="46">
        <v>1921</v>
      </c>
      <c r="C21" s="20">
        <v>1908</v>
      </c>
      <c r="D21" s="26" t="s">
        <v>71</v>
      </c>
      <c r="E21" s="18"/>
      <c r="F21" s="18"/>
      <c r="G21" s="18"/>
      <c r="H21" s="13"/>
      <c r="I21" s="13"/>
      <c r="J21" s="13"/>
      <c r="K21" s="13"/>
      <c r="L21" s="13"/>
      <c r="M21" s="13"/>
      <c r="N21" s="26" t="s">
        <v>67</v>
      </c>
      <c r="O21" s="45">
        <v>0.90437158469945356</v>
      </c>
    </row>
    <row r="22" spans="1:15" s="5" customFormat="1">
      <c r="A22" s="20"/>
      <c r="B22" s="46">
        <v>1963</v>
      </c>
      <c r="C22" s="20">
        <v>1952</v>
      </c>
      <c r="D22" s="26" t="s">
        <v>34</v>
      </c>
      <c r="E22" s="13"/>
      <c r="F22" s="13"/>
      <c r="G22" s="13"/>
      <c r="H22" s="13"/>
      <c r="I22" s="13"/>
      <c r="J22" s="13"/>
      <c r="K22" s="13"/>
      <c r="L22" s="13"/>
      <c r="M22" s="13"/>
      <c r="N22" s="26" t="s">
        <v>68</v>
      </c>
      <c r="O22" s="18">
        <v>185.76775956284155</v>
      </c>
    </row>
    <row r="23" spans="1:15">
      <c r="A23" s="21"/>
      <c r="B23" s="47">
        <v>2075</v>
      </c>
      <c r="C23" s="21">
        <v>2086</v>
      </c>
      <c r="D23" s="26" t="s">
        <v>35</v>
      </c>
      <c r="E23" s="24"/>
      <c r="F23" s="24"/>
      <c r="G23" s="24"/>
      <c r="N23" s="5"/>
      <c r="O23" s="5"/>
    </row>
    <row r="24" spans="1:15">
      <c r="A24" s="21"/>
      <c r="B24" s="47">
        <v>2075</v>
      </c>
      <c r="C24" s="21">
        <v>2092</v>
      </c>
      <c r="D24" s="26" t="s">
        <v>36</v>
      </c>
      <c r="E24" s="22"/>
      <c r="F24" s="22"/>
      <c r="G24" s="22"/>
      <c r="N24" s="5"/>
      <c r="O24" s="25" t="s">
        <v>177</v>
      </c>
    </row>
    <row r="25" spans="1:15">
      <c r="A25" s="24"/>
      <c r="B25" s="19"/>
      <c r="C25" s="18"/>
      <c r="D25" s="23"/>
      <c r="E25" s="5"/>
      <c r="F25" s="5"/>
      <c r="G25" s="5"/>
      <c r="N25" s="26" t="s">
        <v>67</v>
      </c>
      <c r="O25" s="45">
        <v>0.92579999999999996</v>
      </c>
    </row>
    <row r="26" spans="1:15">
      <c r="A26" s="44" t="s">
        <v>29</v>
      </c>
      <c r="B26" s="46">
        <v>1909.5</v>
      </c>
      <c r="C26" s="20">
        <v>1906</v>
      </c>
      <c r="D26" s="8"/>
      <c r="N26" s="26" t="s">
        <v>68</v>
      </c>
      <c r="O26" s="18">
        <v>143.65</v>
      </c>
    </row>
    <row r="27" spans="1:15">
      <c r="A27" s="7" t="s">
        <v>31</v>
      </c>
      <c r="B27" s="48"/>
      <c r="C27" s="3">
        <v>-3.5</v>
      </c>
    </row>
    <row r="28" spans="1:15">
      <c r="A28" s="23" t="s">
        <v>30</v>
      </c>
      <c r="B28" s="47">
        <v>2075</v>
      </c>
      <c r="C28" s="21">
        <v>2089</v>
      </c>
    </row>
    <row r="29" spans="1:15">
      <c r="A29" s="8" t="s">
        <v>31</v>
      </c>
      <c r="B29" s="6"/>
      <c r="C29" s="4">
        <v>14</v>
      </c>
    </row>
    <row r="30" spans="1:15">
      <c r="C30" s="18"/>
    </row>
    <row r="31" spans="1:15">
      <c r="A31" s="13" t="s">
        <v>88</v>
      </c>
      <c r="B31" s="51"/>
      <c r="C31" s="51"/>
    </row>
    <row r="32" spans="1:15">
      <c r="A32" s="25" t="s">
        <v>83</v>
      </c>
      <c r="B32" s="51">
        <v>1.9418000000000002</v>
      </c>
      <c r="C32" s="51">
        <v>1.9323999999999999</v>
      </c>
    </row>
    <row r="33" spans="1:3">
      <c r="A33" s="25" t="s">
        <v>87</v>
      </c>
      <c r="B33" s="51">
        <v>1.1528499999999999</v>
      </c>
      <c r="C33" s="51">
        <v>1.1771500000000001</v>
      </c>
    </row>
    <row r="34" spans="1:3">
      <c r="A34" s="25" t="s">
        <v>83</v>
      </c>
      <c r="B34" s="51">
        <v>1.7459249999999999</v>
      </c>
      <c r="C34" s="51">
        <v>1.7526999999999999</v>
      </c>
    </row>
    <row r="35" spans="1:3">
      <c r="A35" s="25" t="s">
        <v>86</v>
      </c>
      <c r="B35" s="51">
        <v>1.1581000000000001</v>
      </c>
      <c r="C35" s="51">
        <v>1.1716500000000001</v>
      </c>
    </row>
    <row r="36" spans="1:3">
      <c r="A36" s="25" t="s">
        <v>82</v>
      </c>
      <c r="B36" s="51">
        <v>2.2830750000000002</v>
      </c>
      <c r="C36" s="51">
        <v>2.2961749999999999</v>
      </c>
    </row>
    <row r="37" spans="1:3">
      <c r="A37" s="25" t="s">
        <v>81</v>
      </c>
      <c r="B37" s="51">
        <v>2.5091000000000001</v>
      </c>
      <c r="C37" s="51">
        <v>2.5672999999999999</v>
      </c>
    </row>
    <row r="38" spans="1:3">
      <c r="A38" s="25" t="s">
        <v>84</v>
      </c>
      <c r="B38" s="51">
        <v>3.0988000000000002</v>
      </c>
      <c r="C38" s="51">
        <v>3.1105</v>
      </c>
    </row>
    <row r="39" spans="1:3">
      <c r="A39" s="25" t="s">
        <v>85</v>
      </c>
      <c r="B39" s="51">
        <v>1.86145</v>
      </c>
      <c r="C39" s="51">
        <v>1.8710499999999999</v>
      </c>
    </row>
    <row r="40" spans="1:3"/>
    <row r="41" spans="1:3">
      <c r="A41" s="13" t="s">
        <v>37</v>
      </c>
      <c r="B41" s="92">
        <v>2</v>
      </c>
      <c r="C41" s="14">
        <v>-1.8800000000000594E-2</v>
      </c>
    </row>
    <row r="42" spans="1:3">
      <c r="A42" s="13" t="s">
        <v>79</v>
      </c>
      <c r="B42" s="92">
        <v>2</v>
      </c>
      <c r="C42" s="14">
        <v>4.8600000000000421E-2</v>
      </c>
    </row>
    <row r="43" spans="1:3">
      <c r="A43" s="13" t="s">
        <v>80</v>
      </c>
      <c r="B43" s="92">
        <v>4</v>
      </c>
      <c r="C43" s="14">
        <v>2.7099999999999902E-2</v>
      </c>
    </row>
    <row r="44" spans="1:3">
      <c r="B44" s="92">
        <v>4</v>
      </c>
      <c r="C44" s="14">
        <v>5.4199999999999804E-2</v>
      </c>
    </row>
    <row r="45" spans="1:3">
      <c r="B45" s="92">
        <v>4</v>
      </c>
      <c r="C45" s="14">
        <v>5.239999999999867E-2</v>
      </c>
    </row>
    <row r="46" spans="1:3">
      <c r="B46" s="92">
        <v>1</v>
      </c>
      <c r="C46" s="14">
        <v>5.8199999999999807E-2</v>
      </c>
    </row>
    <row r="47" spans="1:3">
      <c r="B47" s="92">
        <v>1</v>
      </c>
      <c r="C47" s="14">
        <v>1.1699999999999822E-2</v>
      </c>
    </row>
    <row r="48" spans="1:3">
      <c r="B48" s="92">
        <v>2</v>
      </c>
      <c r="C48" s="14">
        <v>1.9199999999999662E-2</v>
      </c>
    </row>
    <row r="49" spans="1:9"/>
    <row r="50" spans="1:9"/>
    <row r="51" spans="1:9" ht="15" customHeight="1">
      <c r="A51" s="35" t="s">
        <v>406</v>
      </c>
      <c r="B51" s="51"/>
      <c r="C51" s="51"/>
      <c r="D51" s="77"/>
    </row>
    <row r="52" spans="1:9" ht="15" customHeight="1">
      <c r="A52" s="25"/>
      <c r="B52" s="51"/>
      <c r="C52" s="51"/>
      <c r="D52" s="18"/>
    </row>
    <row r="53" spans="1:9" ht="15" customHeight="1">
      <c r="B53" s="15" t="s">
        <v>107</v>
      </c>
      <c r="C53" s="15"/>
      <c r="D53" s="15"/>
    </row>
    <row r="54" spans="1:9" ht="15" customHeight="1">
      <c r="A54" s="9"/>
      <c r="B54" s="93" t="s">
        <v>61</v>
      </c>
      <c r="C54" s="224" t="s">
        <v>52</v>
      </c>
      <c r="D54" s="224"/>
    </row>
    <row r="55" spans="1:9" ht="15" customHeight="1">
      <c r="A55" s="13" t="s">
        <v>64</v>
      </c>
      <c r="D55" s="14"/>
    </row>
    <row r="56" spans="1:9" ht="15" customHeight="1">
      <c r="A56" s="25" t="s">
        <v>1</v>
      </c>
      <c r="B56" s="15"/>
      <c r="C56" s="225" t="s">
        <v>183</v>
      </c>
      <c r="D56" s="225"/>
    </row>
    <row r="57" spans="1:9" ht="15" customHeight="1">
      <c r="A57" s="25" t="s">
        <v>2</v>
      </c>
      <c r="B57" s="15"/>
      <c r="C57" s="225" t="s">
        <v>179</v>
      </c>
      <c r="D57" s="225"/>
    </row>
    <row r="58" spans="1:9" ht="15" customHeight="1">
      <c r="A58" s="25" t="s">
        <v>3</v>
      </c>
      <c r="B58" s="15"/>
      <c r="C58" s="225" t="s">
        <v>184</v>
      </c>
      <c r="D58" s="225"/>
    </row>
    <row r="59" spans="1:9" ht="15" customHeight="1">
      <c r="A59" s="25" t="s">
        <v>4</v>
      </c>
      <c r="B59" s="15"/>
      <c r="C59" s="225" t="s">
        <v>49</v>
      </c>
      <c r="D59" s="225"/>
    </row>
    <row r="60" spans="1:9" ht="15" customHeight="1">
      <c r="A60" s="25" t="s">
        <v>5</v>
      </c>
      <c r="B60" s="15"/>
      <c r="C60" s="225">
        <v>2.2000000000000002</v>
      </c>
      <c r="D60" s="225"/>
    </row>
    <row r="61" spans="1:9" ht="15" customHeight="1">
      <c r="A61" s="25" t="s">
        <v>63</v>
      </c>
      <c r="B61" s="15"/>
      <c r="C61" s="225">
        <v>2.56</v>
      </c>
      <c r="D61" s="225"/>
    </row>
    <row r="62" spans="1:9" ht="15" customHeight="1">
      <c r="A62" s="25" t="s">
        <v>62</v>
      </c>
      <c r="B62" s="15"/>
      <c r="C62" s="225">
        <v>3.1</v>
      </c>
      <c r="D62" s="225"/>
      <c r="I62" s="13" t="s">
        <v>410</v>
      </c>
    </row>
    <row r="63" spans="1:9" ht="15" customHeight="1">
      <c r="A63" s="25" t="s">
        <v>78</v>
      </c>
      <c r="B63" s="15"/>
      <c r="C63" s="225">
        <v>1.88</v>
      </c>
      <c r="D63" s="225"/>
    </row>
    <row r="64" spans="1:9" ht="15" customHeight="1">
      <c r="B64" s="17"/>
      <c r="D64" s="14"/>
    </row>
    <row r="65" spans="1:4" ht="15" customHeight="1">
      <c r="A65" s="18" t="s">
        <v>110</v>
      </c>
      <c r="B65" s="18"/>
      <c r="C65" s="18"/>
      <c r="D65" s="18"/>
    </row>
    <row r="66" spans="1:4" ht="15" customHeight="1">
      <c r="A66" s="38"/>
      <c r="B66" s="46">
        <v>1877</v>
      </c>
      <c r="C66" s="77">
        <v>1904</v>
      </c>
      <c r="D66" s="46">
        <v>1907.6912568306011</v>
      </c>
    </row>
    <row r="67" spans="1:4" ht="15" customHeight="1">
      <c r="A67" s="38"/>
      <c r="B67" s="46">
        <v>1909</v>
      </c>
      <c r="C67" s="77">
        <v>1924</v>
      </c>
      <c r="D67" s="46">
        <v>1925.7786885245903</v>
      </c>
    </row>
    <row r="68" spans="1:4" ht="15" customHeight="1">
      <c r="A68" s="84" t="s">
        <v>72</v>
      </c>
      <c r="B68" s="46">
        <v>1946</v>
      </c>
      <c r="C68" s="77">
        <v>1932</v>
      </c>
      <c r="D68" s="46">
        <v>1933.0136612021859</v>
      </c>
    </row>
    <row r="69" spans="1:4" ht="15" customHeight="1">
      <c r="A69" s="38"/>
      <c r="B69" s="46">
        <v>1968</v>
      </c>
      <c r="C69" s="77">
        <v>1963</v>
      </c>
      <c r="D69" s="46">
        <v>1961.049180327869</v>
      </c>
    </row>
    <row r="70" spans="1:4" ht="15" customHeight="1">
      <c r="A70" s="90" t="s">
        <v>173</v>
      </c>
      <c r="B70" s="47">
        <v>2044</v>
      </c>
      <c r="C70" s="77">
        <v>2013</v>
      </c>
      <c r="D70" s="47">
        <v>2006.2677595628415</v>
      </c>
    </row>
    <row r="71" spans="1:4" ht="15" customHeight="1">
      <c r="A71" s="40"/>
      <c r="B71" s="47">
        <v>2070</v>
      </c>
      <c r="C71" s="77">
        <v>2098</v>
      </c>
      <c r="D71" s="47">
        <v>2083.1393442622948</v>
      </c>
    </row>
    <row r="72" spans="1:4" ht="15" customHeight="1">
      <c r="A72" s="24"/>
      <c r="B72" s="19"/>
      <c r="C72" s="18"/>
      <c r="D72" s="18"/>
    </row>
    <row r="73" spans="1:4" ht="15" customHeight="1">
      <c r="A73" s="44" t="s">
        <v>29</v>
      </c>
      <c r="B73" s="46">
        <v>1925</v>
      </c>
      <c r="C73" s="77">
        <v>1930.75</v>
      </c>
      <c r="D73" s="38">
        <v>1931.8831967213116</v>
      </c>
    </row>
    <row r="74" spans="1:4" ht="15" customHeight="1">
      <c r="A74" s="7" t="s">
        <v>31</v>
      </c>
      <c r="B74" s="48"/>
      <c r="C74" s="77">
        <v>5.75</v>
      </c>
      <c r="D74" s="39">
        <v>6.8831967213116059</v>
      </c>
    </row>
    <row r="75" spans="1:4" ht="15" customHeight="1">
      <c r="A75" s="23" t="s">
        <v>30</v>
      </c>
      <c r="B75" s="47">
        <v>2057</v>
      </c>
      <c r="C75" s="77">
        <v>2055.5</v>
      </c>
      <c r="D75" s="40">
        <v>2044.7035519125682</v>
      </c>
    </row>
    <row r="76" spans="1:4" ht="15" customHeight="1">
      <c r="A76" s="8" t="s">
        <v>31</v>
      </c>
      <c r="B76" s="6"/>
      <c r="C76" s="77">
        <v>-1.5</v>
      </c>
      <c r="D76" s="41">
        <v>-12.296448087431827</v>
      </c>
    </row>
    <row r="77" spans="1:4" ht="15" customHeight="1"/>
    <row r="78" spans="1:4" ht="15" customHeight="1"/>
    <row r="79" spans="1:4"/>
    <row r="80" spans="1:4"/>
    <row r="81" spans="1:11"/>
    <row r="82" spans="1:11"/>
    <row r="83" spans="1:11">
      <c r="A83" s="35" t="s">
        <v>341</v>
      </c>
    </row>
    <row r="84" spans="1:11"/>
    <row r="85" spans="1:11">
      <c r="B85" s="15" t="s">
        <v>107</v>
      </c>
      <c r="C85" s="43" t="s">
        <v>402</v>
      </c>
      <c r="D85" s="43"/>
      <c r="E85" s="43"/>
      <c r="F85" s="43"/>
      <c r="G85" s="43"/>
      <c r="H85" s="43"/>
      <c r="I85" s="43"/>
      <c r="J85" s="43"/>
      <c r="K85" s="43"/>
    </row>
    <row r="86" spans="1:11">
      <c r="A86" s="9"/>
      <c r="B86" s="119" t="s">
        <v>61</v>
      </c>
      <c r="C86" s="224" t="s">
        <v>119</v>
      </c>
      <c r="D86" s="224"/>
      <c r="E86" s="114"/>
    </row>
    <row r="87" spans="1:11">
      <c r="A87" s="13" t="s">
        <v>64</v>
      </c>
      <c r="D87" s="14"/>
      <c r="E87" s="14"/>
    </row>
    <row r="88" spans="1:11">
      <c r="A88" s="25" t="s">
        <v>1</v>
      </c>
      <c r="B88" s="15"/>
      <c r="C88" s="225" t="s">
        <v>332</v>
      </c>
      <c r="D88" s="225"/>
      <c r="E88" s="113"/>
    </row>
    <row r="89" spans="1:11">
      <c r="A89" s="25" t="s">
        <v>2</v>
      </c>
      <c r="B89" s="15"/>
      <c r="C89" s="225">
        <v>1.18</v>
      </c>
      <c r="D89" s="225"/>
      <c r="E89" s="113"/>
    </row>
    <row r="90" spans="1:11">
      <c r="A90" s="25" t="s">
        <v>3</v>
      </c>
      <c r="B90" s="15"/>
      <c r="C90" s="225" t="s">
        <v>333</v>
      </c>
      <c r="D90" s="225"/>
      <c r="E90" s="113"/>
    </row>
    <row r="91" spans="1:11">
      <c r="A91" s="25" t="s">
        <v>4</v>
      </c>
      <c r="B91" s="15"/>
      <c r="C91" s="225" t="s">
        <v>334</v>
      </c>
      <c r="D91" s="225"/>
      <c r="E91" s="113"/>
    </row>
    <row r="92" spans="1:11">
      <c r="A92" s="25" t="s">
        <v>5</v>
      </c>
      <c r="B92" s="15"/>
      <c r="C92" s="225" t="s">
        <v>340</v>
      </c>
      <c r="D92" s="225"/>
      <c r="E92" s="113"/>
    </row>
    <row r="93" spans="1:11">
      <c r="A93" s="25" t="s">
        <v>63</v>
      </c>
      <c r="B93" s="15"/>
      <c r="C93" s="225">
        <v>3.33</v>
      </c>
      <c r="D93" s="225"/>
      <c r="E93" s="113"/>
    </row>
    <row r="94" spans="1:11">
      <c r="A94" s="25" t="s">
        <v>62</v>
      </c>
      <c r="B94" s="15"/>
      <c r="C94" s="225">
        <v>3.01</v>
      </c>
      <c r="D94" s="225"/>
      <c r="E94" s="113"/>
    </row>
    <row r="95" spans="1:11">
      <c r="A95" s="25" t="s">
        <v>78</v>
      </c>
      <c r="B95" s="15"/>
      <c r="C95" s="225">
        <v>1.9</v>
      </c>
      <c r="D95" s="225"/>
      <c r="E95" s="113"/>
    </row>
    <row r="96" spans="1:11">
      <c r="B96" s="17"/>
      <c r="D96" s="14"/>
      <c r="E96" s="14"/>
    </row>
    <row r="97" spans="1:5">
      <c r="A97" s="25" t="s">
        <v>108</v>
      </c>
      <c r="B97" s="17"/>
      <c r="C97" s="222">
        <v>-4326.6074089100002</v>
      </c>
      <c r="D97" s="222"/>
      <c r="E97" s="118"/>
    </row>
    <row r="98" spans="1:5" ht="16">
      <c r="A98" s="25" t="s">
        <v>121</v>
      </c>
      <c r="B98" s="19"/>
      <c r="C98" s="226"/>
      <c r="D98" s="226"/>
      <c r="E98" s="117"/>
    </row>
    <row r="99" spans="1:5">
      <c r="B99" s="17"/>
      <c r="D99" s="20"/>
      <c r="E99" s="20"/>
    </row>
    <row r="100" spans="1:5">
      <c r="A100" s="18" t="s">
        <v>110</v>
      </c>
      <c r="B100" s="18"/>
      <c r="C100" s="18"/>
      <c r="D100" s="21"/>
      <c r="E100" s="21"/>
    </row>
    <row r="101" spans="1:5">
      <c r="A101" s="38"/>
      <c r="B101" s="46">
        <v>1877</v>
      </c>
      <c r="C101" s="77">
        <v>1857</v>
      </c>
      <c r="D101" s="46">
        <v>1865.1857923497269</v>
      </c>
      <c r="E101" s="46"/>
    </row>
    <row r="102" spans="1:5">
      <c r="A102" s="38"/>
      <c r="B102" s="46">
        <v>1909</v>
      </c>
      <c r="C102" s="77">
        <v>1911</v>
      </c>
      <c r="D102" s="46">
        <v>1914.0218579234972</v>
      </c>
      <c r="E102" s="46"/>
    </row>
    <row r="103" spans="1:5">
      <c r="A103" s="84" t="s">
        <v>72</v>
      </c>
      <c r="B103" s="46">
        <v>1946</v>
      </c>
      <c r="C103" s="77">
        <v>1936</v>
      </c>
      <c r="D103" s="46">
        <v>1936.6311475409836</v>
      </c>
      <c r="E103" s="46"/>
    </row>
    <row r="104" spans="1:5">
      <c r="A104" s="38"/>
      <c r="B104" s="46">
        <v>1968</v>
      </c>
      <c r="C104" s="77">
        <v>1983</v>
      </c>
      <c r="D104" s="46">
        <v>1979.1366120218579</v>
      </c>
      <c r="E104" s="46"/>
    </row>
    <row r="105" spans="1:5">
      <c r="A105" s="90" t="s">
        <v>173</v>
      </c>
      <c r="B105" s="47">
        <v>2044</v>
      </c>
      <c r="C105" s="77">
        <v>2061</v>
      </c>
      <c r="D105" s="47">
        <v>2049.6775956284155</v>
      </c>
      <c r="E105" s="47"/>
    </row>
    <row r="106" spans="1:5">
      <c r="A106" s="40"/>
      <c r="B106" s="47">
        <v>2070</v>
      </c>
      <c r="C106" s="77">
        <v>2069</v>
      </c>
      <c r="D106" s="47">
        <v>2056.9125683060111</v>
      </c>
      <c r="E106" s="47"/>
    </row>
    <row r="107" spans="1:5">
      <c r="A107" s="24"/>
      <c r="B107" s="19"/>
      <c r="C107" s="18"/>
      <c r="D107" s="18"/>
      <c r="E107" s="18"/>
    </row>
    <row r="108" spans="1:5">
      <c r="A108" s="44" t="s">
        <v>29</v>
      </c>
      <c r="B108" s="46">
        <v>1925</v>
      </c>
      <c r="C108" s="77">
        <v>1921.75</v>
      </c>
      <c r="D108" s="38">
        <v>1923.7438524590166</v>
      </c>
      <c r="E108" s="38"/>
    </row>
    <row r="109" spans="1:5">
      <c r="A109" s="7" t="s">
        <v>31</v>
      </c>
      <c r="B109" s="48"/>
      <c r="C109" s="77">
        <v>-3.25</v>
      </c>
      <c r="D109" s="39">
        <v>-1.2561475409834202</v>
      </c>
      <c r="E109" s="39"/>
    </row>
    <row r="110" spans="1:5">
      <c r="A110" s="23" t="s">
        <v>30</v>
      </c>
      <c r="B110" s="47">
        <v>2057</v>
      </c>
      <c r="C110" s="77">
        <v>2065</v>
      </c>
      <c r="D110" s="40">
        <v>2053.2950819672133</v>
      </c>
      <c r="E110" s="40"/>
    </row>
    <row r="111" spans="1:5">
      <c r="A111" s="8" t="s">
        <v>31</v>
      </c>
      <c r="B111" s="6"/>
      <c r="C111" s="77">
        <v>8</v>
      </c>
      <c r="D111" s="41">
        <v>-3.7049180327867361</v>
      </c>
      <c r="E111" s="41"/>
    </row>
    <row r="112" spans="1:5"/>
    <row r="113" spans="1:12"/>
    <row r="114" spans="1:12"/>
    <row r="115" spans="1:12">
      <c r="A115" s="35" t="s">
        <v>304</v>
      </c>
      <c r="E115" s="25"/>
      <c r="F115" s="25"/>
      <c r="G115" s="25"/>
    </row>
    <row r="116" spans="1:12"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>
      <c r="C117" s="121"/>
      <c r="D117" s="121"/>
      <c r="E117" s="124" t="s">
        <v>306</v>
      </c>
      <c r="F117" s="218" t="s">
        <v>315</v>
      </c>
      <c r="G117" s="218"/>
      <c r="H117" s="124" t="s">
        <v>308</v>
      </c>
      <c r="I117" s="124" t="s">
        <v>310</v>
      </c>
      <c r="J117" s="124"/>
      <c r="K117" s="124"/>
      <c r="L117" s="14"/>
    </row>
    <row r="118" spans="1:12">
      <c r="A118" s="9"/>
      <c r="B118" s="123" t="s">
        <v>32</v>
      </c>
      <c r="C118" s="123" t="s">
        <v>220</v>
      </c>
      <c r="D118" s="123" t="s">
        <v>305</v>
      </c>
      <c r="E118" s="123" t="s">
        <v>307</v>
      </c>
      <c r="F118" s="53" t="s">
        <v>316</v>
      </c>
      <c r="G118" s="53" t="s">
        <v>317</v>
      </c>
      <c r="H118" s="123" t="s">
        <v>309</v>
      </c>
      <c r="I118" s="123" t="s">
        <v>309</v>
      </c>
      <c r="J118" s="123"/>
      <c r="K118" s="123"/>
      <c r="L118" s="14"/>
    </row>
    <row r="119" spans="1:12">
      <c r="A119" s="13" t="s">
        <v>64</v>
      </c>
      <c r="C119" s="17"/>
      <c r="D119" s="14"/>
      <c r="E119" s="14"/>
      <c r="F119" s="14"/>
      <c r="G119" s="14"/>
      <c r="H119" s="14"/>
      <c r="I119" s="14"/>
      <c r="J119" s="16"/>
      <c r="K119" s="14"/>
      <c r="L119" s="14"/>
    </row>
    <row r="120" spans="1:12">
      <c r="A120" s="25" t="s">
        <v>1</v>
      </c>
      <c r="B120" s="15">
        <v>1.94</v>
      </c>
      <c r="C120" s="128">
        <v>1.94</v>
      </c>
      <c r="D120" s="29"/>
      <c r="E120" s="29"/>
      <c r="F120" s="222"/>
      <c r="G120" s="222"/>
      <c r="H120" s="29"/>
      <c r="I120" s="29"/>
      <c r="J120" s="29"/>
      <c r="K120" s="29"/>
      <c r="L120" s="14"/>
    </row>
    <row r="121" spans="1:12">
      <c r="A121" s="25" t="s">
        <v>2</v>
      </c>
      <c r="B121" s="15">
        <v>1.1499999999999999</v>
      </c>
      <c r="C121" s="128">
        <v>1.1399999999999999</v>
      </c>
      <c r="D121" s="29"/>
      <c r="E121" s="29"/>
      <c r="F121" s="222"/>
      <c r="G121" s="222"/>
      <c r="H121" s="29"/>
      <c r="I121" s="29"/>
      <c r="J121" s="29"/>
      <c r="K121" s="29"/>
      <c r="L121" s="14"/>
    </row>
    <row r="122" spans="1:12">
      <c r="A122" s="25" t="s">
        <v>3</v>
      </c>
      <c r="B122" s="15" t="s">
        <v>7</v>
      </c>
      <c r="C122" s="128" t="s">
        <v>321</v>
      </c>
      <c r="D122" s="29"/>
      <c r="E122" s="29"/>
      <c r="F122" s="222"/>
      <c r="G122" s="222"/>
      <c r="H122" s="29"/>
      <c r="I122" s="29"/>
      <c r="J122" s="29"/>
      <c r="K122" s="29"/>
      <c r="L122" s="14"/>
    </row>
    <row r="123" spans="1:12">
      <c r="A123" s="25" t="s">
        <v>4</v>
      </c>
      <c r="B123" s="15" t="s">
        <v>8</v>
      </c>
      <c r="C123" s="128" t="s">
        <v>323</v>
      </c>
      <c r="D123" s="29"/>
      <c r="E123" s="29"/>
      <c r="F123" s="222"/>
      <c r="G123" s="222"/>
      <c r="H123" s="29"/>
      <c r="I123" s="29"/>
      <c r="J123" s="29"/>
      <c r="K123" s="29"/>
      <c r="L123" s="14"/>
    </row>
    <row r="124" spans="1:12">
      <c r="A124" s="25" t="s">
        <v>5</v>
      </c>
      <c r="B124" s="15" t="s">
        <v>6</v>
      </c>
      <c r="C124" s="128">
        <v>2.27</v>
      </c>
      <c r="D124" s="29"/>
      <c r="E124" s="29"/>
      <c r="F124" s="222"/>
      <c r="G124" s="222"/>
      <c r="H124" s="29"/>
      <c r="I124" s="29"/>
      <c r="J124" s="29"/>
      <c r="K124" s="29"/>
      <c r="L124" s="14"/>
    </row>
    <row r="125" spans="1:12">
      <c r="A125" s="25" t="s">
        <v>63</v>
      </c>
      <c r="B125" s="15">
        <v>2.5099999999999998</v>
      </c>
      <c r="C125" s="128">
        <v>2.52</v>
      </c>
      <c r="D125" s="29"/>
      <c r="E125" s="29"/>
      <c r="F125" s="222"/>
      <c r="G125" s="222"/>
      <c r="H125" s="29"/>
      <c r="I125" s="29"/>
      <c r="J125" s="29"/>
      <c r="K125" s="29"/>
      <c r="L125" s="14"/>
    </row>
    <row r="126" spans="1:12">
      <c r="A126" s="25" t="s">
        <v>62</v>
      </c>
      <c r="B126" s="15">
        <v>3.0988099999999998</v>
      </c>
      <c r="C126" s="128">
        <v>3.09</v>
      </c>
      <c r="D126" s="29"/>
      <c r="E126" s="29"/>
      <c r="F126" s="222"/>
      <c r="G126" s="222"/>
      <c r="H126" s="29"/>
      <c r="I126" s="29"/>
      <c r="J126" s="29"/>
      <c r="K126" s="29"/>
      <c r="L126" s="14"/>
    </row>
    <row r="127" spans="1:12">
      <c r="A127" s="25" t="s">
        <v>78</v>
      </c>
      <c r="B127" s="15">
        <v>1.86</v>
      </c>
      <c r="C127" s="128" t="s">
        <v>303</v>
      </c>
      <c r="D127" s="29"/>
      <c r="E127" s="29"/>
      <c r="F127" s="222"/>
      <c r="G127" s="222"/>
      <c r="H127" s="29"/>
      <c r="I127" s="29"/>
      <c r="J127" s="29"/>
      <c r="K127" s="29"/>
      <c r="L127" s="14"/>
    </row>
    <row r="128" spans="1:12">
      <c r="A128" s="25" t="s">
        <v>77</v>
      </c>
      <c r="B128" s="15"/>
      <c r="C128" s="16">
        <v>2.5223540592074011E-2</v>
      </c>
      <c r="D128" s="16"/>
      <c r="E128" s="16"/>
      <c r="F128" s="16"/>
      <c r="G128" s="16"/>
      <c r="H128" s="16"/>
      <c r="I128" s="16"/>
      <c r="J128" s="16"/>
      <c r="K128" s="16"/>
      <c r="L128" s="14"/>
    </row>
    <row r="129" spans="1:12">
      <c r="A129" s="30" t="s">
        <v>151</v>
      </c>
      <c r="B129" s="1"/>
      <c r="C129" s="2">
        <v>5.769999999999964E-2</v>
      </c>
      <c r="D129" s="2"/>
      <c r="E129" s="2"/>
      <c r="F129" s="2"/>
      <c r="G129" s="2"/>
      <c r="H129" s="2"/>
      <c r="I129" s="2"/>
      <c r="J129" s="2"/>
      <c r="K129" s="2"/>
      <c r="L129" s="14"/>
    </row>
    <row r="130" spans="1:12">
      <c r="A130" s="30" t="s">
        <v>150</v>
      </c>
      <c r="B130" s="1"/>
      <c r="C130" s="2">
        <v>-7.2300000000000253E-2</v>
      </c>
      <c r="D130" s="2"/>
      <c r="E130" s="2"/>
      <c r="F130" s="2"/>
      <c r="G130" s="2"/>
      <c r="H130" s="2"/>
      <c r="I130" s="2"/>
      <c r="J130" s="2"/>
      <c r="K130" s="2"/>
      <c r="L130" s="74"/>
    </row>
    <row r="131" spans="1:12">
      <c r="A131" s="30" t="s">
        <v>91</v>
      </c>
      <c r="B131" s="1"/>
      <c r="C131" s="2">
        <v>-7.4600000000002442E-2</v>
      </c>
      <c r="D131" s="2"/>
      <c r="E131" s="2"/>
      <c r="F131" s="2"/>
      <c r="G131" s="2"/>
      <c r="H131" s="2"/>
      <c r="I131" s="2"/>
      <c r="J131" s="2"/>
      <c r="K131" s="2"/>
      <c r="L131" s="74"/>
    </row>
    <row r="132" spans="1:12">
      <c r="A132" s="25" t="s">
        <v>76</v>
      </c>
      <c r="B132" s="15"/>
      <c r="C132" s="16">
        <v>0.22919999999999999</v>
      </c>
      <c r="D132" s="16"/>
      <c r="E132" s="16"/>
      <c r="F132" s="16"/>
      <c r="G132" s="16"/>
      <c r="H132" s="16"/>
      <c r="I132" s="16"/>
      <c r="J132" s="16"/>
      <c r="K132" s="16"/>
      <c r="L132" s="74"/>
    </row>
    <row r="133" spans="1:12">
      <c r="B133" s="17"/>
      <c r="D133" s="14"/>
      <c r="E133" s="14"/>
      <c r="F133" s="14"/>
      <c r="G133" s="14"/>
      <c r="H133" s="14"/>
      <c r="I133" s="14"/>
      <c r="J133" s="16"/>
      <c r="K133" s="16"/>
      <c r="L133" s="14"/>
    </row>
    <row r="134" spans="1:12">
      <c r="C134" s="16" t="s">
        <v>312</v>
      </c>
      <c r="D134" s="43">
        <v>-4081.7376698799999</v>
      </c>
      <c r="E134" s="14">
        <v>-4081.73310059</v>
      </c>
      <c r="F134" s="222">
        <v>-4081.7352437300001</v>
      </c>
      <c r="G134" s="222"/>
      <c r="H134" s="43">
        <v>-4081.72650548</v>
      </c>
      <c r="I134" s="43">
        <v>-4081.7292345699998</v>
      </c>
      <c r="J134" s="16"/>
      <c r="K134" s="16"/>
      <c r="L134" s="14"/>
    </row>
    <row r="135" spans="1:12">
      <c r="C135" s="26" t="s">
        <v>311</v>
      </c>
      <c r="D135" s="127">
        <v>0</v>
      </c>
      <c r="E135" s="127">
        <v>11.985210201391162</v>
      </c>
      <c r="F135" s="223">
        <v>6.3637715550243126</v>
      </c>
      <c r="G135" s="223"/>
      <c r="H135" s="127">
        <v>29.284129651580351</v>
      </c>
      <c r="I135" s="127">
        <v>22.12574896070808</v>
      </c>
      <c r="J135" s="16"/>
      <c r="K135" s="16"/>
      <c r="L135" s="14"/>
    </row>
    <row r="136" spans="1:12">
      <c r="B136" s="17"/>
      <c r="D136" s="14"/>
      <c r="E136" s="14"/>
      <c r="F136" s="14"/>
      <c r="G136" s="14"/>
      <c r="H136" s="14"/>
      <c r="I136" s="14"/>
      <c r="J136" s="16"/>
      <c r="K136" s="16"/>
      <c r="L136" s="14"/>
    </row>
    <row r="137" spans="1:12">
      <c r="A137" s="18" t="s">
        <v>110</v>
      </c>
      <c r="B137" s="123" t="s">
        <v>139</v>
      </c>
      <c r="C137" s="123" t="s">
        <v>319</v>
      </c>
      <c r="D137" s="18"/>
      <c r="E137" s="18"/>
      <c r="F137" s="18"/>
      <c r="G137" s="18"/>
      <c r="H137" s="18"/>
      <c r="I137" s="18"/>
      <c r="J137" s="16" t="s">
        <v>328</v>
      </c>
      <c r="K137" s="133" t="s">
        <v>329</v>
      </c>
      <c r="L137" s="133" t="s">
        <v>330</v>
      </c>
    </row>
    <row r="138" spans="1:12">
      <c r="A138" s="26" t="s">
        <v>69</v>
      </c>
      <c r="B138" s="46">
        <v>1871</v>
      </c>
      <c r="C138" s="46">
        <v>1867</v>
      </c>
      <c r="D138" s="20">
        <v>1873</v>
      </c>
      <c r="E138" s="20">
        <v>1864</v>
      </c>
      <c r="F138" s="220">
        <v>1865</v>
      </c>
      <c r="G138" s="220"/>
      <c r="H138" s="20">
        <v>1861</v>
      </c>
      <c r="I138" s="20">
        <v>1865</v>
      </c>
      <c r="J138" s="20">
        <v>1865.6</v>
      </c>
      <c r="K138" s="134">
        <v>4.4497190922573981</v>
      </c>
      <c r="L138" s="134">
        <v>12</v>
      </c>
    </row>
    <row r="139" spans="1:12">
      <c r="A139" s="26" t="s">
        <v>70</v>
      </c>
      <c r="B139" s="46">
        <v>1883</v>
      </c>
      <c r="C139" s="46">
        <v>1880</v>
      </c>
      <c r="D139" s="20">
        <v>1892</v>
      </c>
      <c r="E139" s="20">
        <v>1891</v>
      </c>
      <c r="F139" s="220">
        <v>1886</v>
      </c>
      <c r="G139" s="220"/>
      <c r="H139" s="20">
        <v>1871</v>
      </c>
      <c r="I139" s="20">
        <v>1870</v>
      </c>
      <c r="J139" s="20">
        <v>1882</v>
      </c>
      <c r="K139" s="134">
        <v>10.747092630102339</v>
      </c>
      <c r="L139" s="134">
        <v>22</v>
      </c>
    </row>
    <row r="140" spans="1:12">
      <c r="A140" s="26" t="s">
        <v>71</v>
      </c>
      <c r="B140" s="46">
        <v>1921</v>
      </c>
      <c r="C140" s="46">
        <v>1917</v>
      </c>
      <c r="D140" s="20">
        <v>1907</v>
      </c>
      <c r="E140" s="20">
        <v>1916</v>
      </c>
      <c r="F140" s="220">
        <v>1914</v>
      </c>
      <c r="G140" s="220"/>
      <c r="H140" s="20">
        <v>1906</v>
      </c>
      <c r="I140" s="20">
        <v>1930</v>
      </c>
      <c r="J140" s="20">
        <v>1914.6</v>
      </c>
      <c r="K140" s="134">
        <v>9.633275663033837</v>
      </c>
      <c r="L140" s="134">
        <v>24</v>
      </c>
    </row>
    <row r="141" spans="1:12">
      <c r="A141" s="26" t="s">
        <v>34</v>
      </c>
      <c r="B141" s="46">
        <v>1963</v>
      </c>
      <c r="C141" s="46">
        <v>1951</v>
      </c>
      <c r="D141" s="20">
        <v>1953</v>
      </c>
      <c r="E141" s="20">
        <v>1954</v>
      </c>
      <c r="F141" s="220">
        <v>1951</v>
      </c>
      <c r="G141" s="220"/>
      <c r="H141" s="20">
        <v>1947</v>
      </c>
      <c r="I141" s="20">
        <v>1953</v>
      </c>
      <c r="J141" s="20">
        <v>1951.6</v>
      </c>
      <c r="K141" s="134">
        <v>2.7928480087537881</v>
      </c>
      <c r="L141" s="134">
        <v>7</v>
      </c>
    </row>
    <row r="142" spans="1:12">
      <c r="A142" s="26" t="s">
        <v>35</v>
      </c>
      <c r="B142" s="47">
        <v>2075</v>
      </c>
      <c r="C142" s="47">
        <v>2029</v>
      </c>
      <c r="D142" s="21">
        <v>2090</v>
      </c>
      <c r="E142" s="21">
        <v>2091</v>
      </c>
      <c r="F142" s="221">
        <v>2087</v>
      </c>
      <c r="G142" s="221"/>
      <c r="H142" s="21">
        <v>2109</v>
      </c>
      <c r="I142" s="21">
        <v>2103</v>
      </c>
      <c r="J142" s="21">
        <v>2096</v>
      </c>
      <c r="K142" s="135">
        <v>9.4868329805051381</v>
      </c>
      <c r="L142" s="135">
        <v>22</v>
      </c>
    </row>
    <row r="143" spans="1:12">
      <c r="A143" s="26" t="s">
        <v>36</v>
      </c>
      <c r="B143" s="47"/>
      <c r="C143" s="47">
        <v>2078</v>
      </c>
      <c r="D143" s="21">
        <v>2094</v>
      </c>
      <c r="E143" s="21">
        <v>2105</v>
      </c>
      <c r="F143" s="221">
        <v>2105</v>
      </c>
      <c r="G143" s="221"/>
      <c r="H143" s="21">
        <v>2112</v>
      </c>
      <c r="I143" s="21">
        <v>2106</v>
      </c>
      <c r="J143" s="21">
        <v>2104.4</v>
      </c>
      <c r="K143" s="135">
        <v>6.5038450166036395</v>
      </c>
      <c r="L143" s="135">
        <v>18</v>
      </c>
    </row>
    <row r="144" spans="1:12">
      <c r="A144" s="24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>
      <c r="A145" s="44" t="s">
        <v>29</v>
      </c>
      <c r="B145" s="46">
        <v>1909.5</v>
      </c>
      <c r="C145" s="46">
        <v>1903.75</v>
      </c>
      <c r="D145" s="20">
        <v>1906.25</v>
      </c>
      <c r="E145" s="20">
        <v>1906.25</v>
      </c>
      <c r="F145" s="220">
        <v>1904</v>
      </c>
      <c r="G145" s="220" t="e">
        <v>#DIV/0!</v>
      </c>
      <c r="H145" s="20">
        <v>1896.25</v>
      </c>
      <c r="I145" s="20">
        <v>1904.5</v>
      </c>
      <c r="J145" s="20">
        <v>1903.4499999999998</v>
      </c>
      <c r="K145" s="20"/>
      <c r="L145" s="20"/>
    </row>
    <row r="146" spans="1:12">
      <c r="A146" s="7" t="s">
        <v>31</v>
      </c>
      <c r="B146" s="48"/>
      <c r="C146" s="48"/>
      <c r="D146" s="3">
        <v>-3.25</v>
      </c>
      <c r="E146" s="3">
        <v>-3.25</v>
      </c>
      <c r="F146" s="129">
        <v>-5.5</v>
      </c>
      <c r="G146" s="129">
        <v>0.25</v>
      </c>
      <c r="H146" s="3">
        <v>-13.25</v>
      </c>
      <c r="I146" s="3">
        <v>-5</v>
      </c>
      <c r="J146" s="3">
        <v>-6.0500000000001819</v>
      </c>
      <c r="K146" s="3"/>
      <c r="L146" s="20"/>
    </row>
    <row r="147" spans="1:12">
      <c r="A147" s="23" t="s">
        <v>30</v>
      </c>
      <c r="B147" s="47">
        <v>2075</v>
      </c>
      <c r="C147" s="47">
        <v>2053.5</v>
      </c>
      <c r="D147" s="21">
        <v>2092</v>
      </c>
      <c r="E147" s="21">
        <v>2098</v>
      </c>
      <c r="F147" s="221">
        <v>2096</v>
      </c>
      <c r="G147" s="221" t="e">
        <v>#DIV/0!</v>
      </c>
      <c r="H147" s="21">
        <v>2110.5</v>
      </c>
      <c r="I147" s="21">
        <v>2104.5</v>
      </c>
      <c r="J147" s="21">
        <v>2100.1999999999998</v>
      </c>
      <c r="K147" s="21"/>
      <c r="L147" s="20"/>
    </row>
    <row r="148" spans="1:12">
      <c r="A148" s="8" t="s">
        <v>31</v>
      </c>
      <c r="B148" s="6"/>
      <c r="C148" s="4"/>
      <c r="D148" s="4">
        <v>17</v>
      </c>
      <c r="E148" s="4">
        <v>23</v>
      </c>
      <c r="F148" s="130">
        <v>21</v>
      </c>
      <c r="G148" s="130">
        <v>42.5</v>
      </c>
      <c r="H148" s="4">
        <v>35.5</v>
      </c>
      <c r="I148" s="4">
        <v>29.5</v>
      </c>
      <c r="J148" s="4">
        <v>25.199999999999818</v>
      </c>
      <c r="K148" s="4"/>
      <c r="L148" s="20"/>
    </row>
    <row r="149" spans="1:12">
      <c r="C149" s="18"/>
      <c r="D149" s="18"/>
      <c r="E149" s="18"/>
      <c r="F149" s="18"/>
      <c r="G149" s="18"/>
      <c r="H149" s="18"/>
      <c r="I149" s="18"/>
      <c r="J149" s="16"/>
      <c r="K149" s="16"/>
      <c r="L149" s="21"/>
    </row>
    <row r="150" spans="1:12">
      <c r="A150" s="13" t="s">
        <v>88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21"/>
    </row>
    <row r="151" spans="1:12">
      <c r="A151" s="25" t="s">
        <v>83</v>
      </c>
      <c r="B151" s="51">
        <v>1.9418000000000002</v>
      </c>
      <c r="C151" s="51">
        <v>1.9262000000000001</v>
      </c>
      <c r="D151" s="51"/>
      <c r="E151" s="51"/>
      <c r="F151" s="219"/>
      <c r="G151" s="219"/>
      <c r="H151" s="51"/>
      <c r="I151" s="51"/>
      <c r="J151" s="131"/>
      <c r="K151" s="131"/>
      <c r="L151" s="131"/>
    </row>
    <row r="152" spans="1:12">
      <c r="A152" s="25" t="s">
        <v>87</v>
      </c>
      <c r="B152" s="51">
        <v>1.1528499999999999</v>
      </c>
      <c r="C152" s="51">
        <v>1.1695</v>
      </c>
      <c r="D152" s="51"/>
      <c r="E152" s="51"/>
      <c r="F152" s="219"/>
      <c r="G152" s="219"/>
      <c r="H152"/>
      <c r="I152"/>
      <c r="J152" s="131"/>
      <c r="K152" s="131"/>
      <c r="L152" s="131"/>
    </row>
    <row r="153" spans="1:12">
      <c r="A153" s="25" t="s">
        <v>83</v>
      </c>
      <c r="B153" s="51">
        <v>1.7459249999999999</v>
      </c>
      <c r="C153" s="51">
        <v>1.7374999999999998</v>
      </c>
      <c r="D153" s="51"/>
      <c r="E153" s="51"/>
      <c r="F153" s="219"/>
      <c r="G153" s="219"/>
      <c r="H153" s="51"/>
      <c r="I153" s="51"/>
      <c r="J153" s="131"/>
      <c r="K153" s="131"/>
      <c r="L153" s="131"/>
    </row>
    <row r="154" spans="1:12">
      <c r="A154" s="25" t="s">
        <v>86</v>
      </c>
      <c r="B154" s="51">
        <v>1.1581000000000001</v>
      </c>
      <c r="C154" s="51">
        <v>1.172525</v>
      </c>
      <c r="D154" s="51"/>
      <c r="E154" s="51"/>
      <c r="F154" s="219"/>
      <c r="G154" s="219"/>
      <c r="H154" s="51"/>
      <c r="I154" s="51"/>
      <c r="J154" s="131"/>
      <c r="K154" s="131"/>
      <c r="L154" s="131"/>
    </row>
    <row r="155" spans="1:12">
      <c r="A155" s="25" t="s">
        <v>82</v>
      </c>
      <c r="B155" s="51">
        <v>2.2830750000000002</v>
      </c>
      <c r="C155" s="51">
        <v>2.2761499999999999</v>
      </c>
      <c r="D155" s="51"/>
      <c r="E155" s="51"/>
      <c r="F155" s="219"/>
      <c r="G155" s="219"/>
      <c r="H155" s="51"/>
      <c r="I155" s="51"/>
      <c r="J155" s="131"/>
      <c r="K155" s="131"/>
      <c r="L155" s="131"/>
    </row>
    <row r="156" spans="1:12">
      <c r="A156" s="25" t="s">
        <v>81</v>
      </c>
      <c r="B156" s="51">
        <v>2.5091000000000001</v>
      </c>
      <c r="C156" s="51">
        <v>2.5183</v>
      </c>
      <c r="D156"/>
      <c r="E156"/>
      <c r="F156" s="219"/>
      <c r="G156" s="219"/>
      <c r="H156"/>
      <c r="I156"/>
      <c r="J156" s="131"/>
      <c r="K156" s="131"/>
      <c r="L156" s="131"/>
    </row>
    <row r="157" spans="1:12">
      <c r="A157" s="25" t="s">
        <v>84</v>
      </c>
      <c r="B157" s="51">
        <v>3.0988000000000002</v>
      </c>
      <c r="C157" s="51">
        <v>3.0889000000000002</v>
      </c>
      <c r="D157"/>
      <c r="E157"/>
      <c r="F157" s="219"/>
      <c r="G157" s="219"/>
      <c r="H157"/>
      <c r="I157"/>
      <c r="J157" s="131"/>
      <c r="K157" s="131"/>
      <c r="L157" s="131"/>
    </row>
    <row r="158" spans="1:12">
      <c r="A158" s="25" t="s">
        <v>85</v>
      </c>
      <c r="B158" s="51">
        <v>1.86145</v>
      </c>
      <c r="C158" s="51">
        <v>1.8252999999999999</v>
      </c>
      <c r="D158"/>
      <c r="E158"/>
      <c r="F158" s="219"/>
      <c r="G158" s="219"/>
      <c r="H158" s="51"/>
      <c r="I158" s="51"/>
      <c r="J158" s="131"/>
      <c r="K158" s="131"/>
      <c r="L158" s="131"/>
    </row>
    <row r="159" spans="1:12">
      <c r="D159" s="14"/>
      <c r="E159" s="14"/>
      <c r="F159" s="14"/>
      <c r="G159" s="14"/>
      <c r="H159" s="14"/>
      <c r="I159" s="14"/>
      <c r="J159" s="14"/>
      <c r="K159" s="14"/>
      <c r="L159" s="18"/>
    </row>
    <row r="160" spans="1:12">
      <c r="A160" s="13" t="s">
        <v>37</v>
      </c>
      <c r="B160" s="122">
        <v>2</v>
      </c>
      <c r="C160" s="14">
        <v>-3.1200000000000117E-2</v>
      </c>
      <c r="D160" s="14"/>
      <c r="E160" s="14"/>
      <c r="F160" s="14"/>
      <c r="G160" s="14"/>
      <c r="H160" s="14"/>
      <c r="I160" s="14"/>
      <c r="J160" s="131"/>
      <c r="K160" s="131"/>
      <c r="L160" s="131"/>
    </row>
    <row r="161" spans="1:12">
      <c r="A161" s="13" t="s">
        <v>79</v>
      </c>
      <c r="B161" s="122">
        <v>2</v>
      </c>
      <c r="C161" s="14">
        <v>3.3300000000000107E-2</v>
      </c>
      <c r="D161" s="14"/>
      <c r="E161" s="14"/>
      <c r="F161" s="14"/>
      <c r="G161" s="14"/>
      <c r="H161" s="14"/>
      <c r="I161" s="14"/>
      <c r="J161" s="131"/>
      <c r="K161" s="131"/>
      <c r="L161" s="131"/>
    </row>
    <row r="162" spans="1:12">
      <c r="A162" s="13" t="s">
        <v>80</v>
      </c>
      <c r="B162" s="122">
        <v>4</v>
      </c>
      <c r="C162" s="14">
        <v>-3.3700000000000507E-2</v>
      </c>
      <c r="D162" s="14"/>
      <c r="E162" s="14"/>
      <c r="F162" s="14"/>
      <c r="G162" s="14"/>
      <c r="H162" s="14"/>
      <c r="I162" s="14"/>
      <c r="J162" s="131"/>
      <c r="K162" s="131"/>
      <c r="L162" s="131"/>
    </row>
    <row r="163" spans="1:12">
      <c r="B163" s="122">
        <v>4</v>
      </c>
      <c r="C163" s="14">
        <v>5.769999999999964E-2</v>
      </c>
      <c r="D163" s="14"/>
      <c r="E163" s="14"/>
      <c r="F163" s="14"/>
      <c r="G163" s="14"/>
      <c r="H163" s="14"/>
      <c r="I163" s="14"/>
      <c r="J163" s="131"/>
      <c r="K163" s="131"/>
      <c r="L163" s="131"/>
    </row>
    <row r="164" spans="1:12">
      <c r="B164" s="122">
        <v>4</v>
      </c>
      <c r="C164" s="14">
        <v>-2.7700000000001168E-2</v>
      </c>
      <c r="D164" s="14"/>
      <c r="E164" s="14"/>
      <c r="F164" s="14"/>
      <c r="G164" s="14"/>
      <c r="H164" s="14"/>
      <c r="I164" s="14"/>
      <c r="J164" s="131"/>
      <c r="K164" s="131"/>
      <c r="L164" s="131"/>
    </row>
    <row r="165" spans="1:12">
      <c r="B165" s="122">
        <v>1</v>
      </c>
      <c r="C165" s="14">
        <v>9.1999999999998749E-3</v>
      </c>
      <c r="D165" s="14"/>
      <c r="E165" s="14"/>
      <c r="F165" s="14"/>
      <c r="G165" s="14"/>
      <c r="H165" s="14"/>
      <c r="I165" s="14"/>
      <c r="J165" s="131"/>
      <c r="K165" s="131"/>
      <c r="L165" s="131"/>
    </row>
    <row r="166" spans="1:12">
      <c r="B166" s="122">
        <v>1</v>
      </c>
      <c r="C166" s="14">
        <v>-9.9000000000000199E-3</v>
      </c>
      <c r="D166" s="14"/>
      <c r="E166" s="14"/>
      <c r="F166" s="14"/>
      <c r="G166" s="14"/>
      <c r="H166" s="14"/>
      <c r="I166" s="14"/>
      <c r="J166" s="131"/>
      <c r="K166" s="131"/>
      <c r="L166" s="131"/>
    </row>
    <row r="167" spans="1:12">
      <c r="B167" s="122">
        <v>2</v>
      </c>
      <c r="C167" s="14">
        <v>-7.2300000000000253E-2</v>
      </c>
      <c r="D167" s="14"/>
      <c r="E167" s="14"/>
      <c r="F167" s="14"/>
      <c r="G167" s="14"/>
      <c r="H167" s="14"/>
      <c r="I167" s="14"/>
      <c r="J167" s="131"/>
      <c r="K167" s="131"/>
      <c r="L167" s="131"/>
    </row>
    <row r="168" spans="1:12"/>
    <row r="169" spans="1:12"/>
  </sheetData>
  <mergeCells count="47">
    <mergeCell ref="C95:D95"/>
    <mergeCell ref="C97:D97"/>
    <mergeCell ref="C98:D98"/>
    <mergeCell ref="C92:D92"/>
    <mergeCell ref="C93:D93"/>
    <mergeCell ref="C94:D94"/>
    <mergeCell ref="C89:D89"/>
    <mergeCell ref="C90:D90"/>
    <mergeCell ref="C91:D91"/>
    <mergeCell ref="C86:D86"/>
    <mergeCell ref="C88:D88"/>
    <mergeCell ref="C61:D61"/>
    <mergeCell ref="C62:D62"/>
    <mergeCell ref="C63:D63"/>
    <mergeCell ref="C54:D54"/>
    <mergeCell ref="C56:D56"/>
    <mergeCell ref="C57:D57"/>
    <mergeCell ref="C58:D58"/>
    <mergeCell ref="C59:D59"/>
    <mergeCell ref="C60:D60"/>
    <mergeCell ref="F117:G117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34:G134"/>
    <mergeCell ref="F135:G135"/>
    <mergeCell ref="F138:G138"/>
    <mergeCell ref="F139:G139"/>
    <mergeCell ref="F140:G140"/>
    <mergeCell ref="F141:G141"/>
    <mergeCell ref="F142:G142"/>
    <mergeCell ref="F143:G143"/>
    <mergeCell ref="F145:G145"/>
    <mergeCell ref="F147:G147"/>
    <mergeCell ref="F151:G151"/>
    <mergeCell ref="F157:G157"/>
    <mergeCell ref="F158:G158"/>
    <mergeCell ref="F152:G152"/>
    <mergeCell ref="F153:G153"/>
    <mergeCell ref="F154:G154"/>
    <mergeCell ref="F155:G155"/>
    <mergeCell ref="F156:G15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CAZMAR</vt:lpstr>
      <vt:lpstr>ODEDUW</vt:lpstr>
      <vt:lpstr>WOLROE</vt:lpstr>
      <vt:lpstr>TASGOK</vt:lpstr>
      <vt:lpstr>analogue vs HydF</vt:lpstr>
      <vt:lpstr>YOBSEN</vt:lpstr>
      <vt:lpstr>BP86</vt:lpstr>
      <vt:lpstr>B3LYP</vt:lpstr>
      <vt:lpstr>TPSS</vt:lpstr>
      <vt:lpstr>wB97xD</vt:lpstr>
    </vt:vector>
  </TitlesOfParts>
  <Company>MSU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Szilagyi</dc:creator>
  <cp:lastModifiedBy>Robert Szilagyi</cp:lastModifiedBy>
  <cp:lastPrinted>2017-10-24T18:38:38Z</cp:lastPrinted>
  <dcterms:created xsi:type="dcterms:W3CDTF">2016-07-26T23:30:01Z</dcterms:created>
  <dcterms:modified xsi:type="dcterms:W3CDTF">2018-02-21T07:35:19Z</dcterms:modified>
</cp:coreProperties>
</file>