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Dropbox\00_Manuscripts\00_Manuscript_02_OM\DataArchive\"/>
    </mc:Choice>
  </mc:AlternateContent>
  <xr:revisionPtr revIDLastSave="0" documentId="13_ncr:1_{F1993654-0AFF-416B-8200-D810072705A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AAd15N_CSIA" sheetId="2" r:id="rId1"/>
  </sheets>
  <externalReferences>
    <externalReference r:id="rId2"/>
  </externalReferences>
  <definedNames>
    <definedName name="NumeratorR2">[1]Experiment!$C$24</definedName>
    <definedName name="R_1ELabel">[1]Experiment!$B$14</definedName>
    <definedName name="R_2ELabel">[1]Experiment!$B$15</definedName>
    <definedName name="RatioLabel1">[1]Experiment!$D$24</definedName>
    <definedName name="RatioLabel2">[1]Experiment!$E$24</definedName>
    <definedName name="SMOWLabel">[1]Experiment!$F$9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2" l="1"/>
  <c r="F47" i="2"/>
  <c r="U29" i="2"/>
  <c r="L29" i="2"/>
  <c r="F29" i="2"/>
  <c r="W28" i="2"/>
  <c r="N28" i="2"/>
  <c r="M28" i="2"/>
  <c r="W27" i="2"/>
  <c r="N27" i="2"/>
  <c r="M27" i="2"/>
  <c r="W26" i="2"/>
  <c r="N26" i="2"/>
  <c r="M26" i="2"/>
  <c r="W25" i="2"/>
  <c r="W24" i="2"/>
  <c r="N24" i="2"/>
  <c r="M24" i="2"/>
  <c r="W23" i="2"/>
  <c r="N23" i="2"/>
  <c r="M23" i="2"/>
  <c r="W22" i="2"/>
  <c r="N22" i="2"/>
  <c r="M22" i="2"/>
  <c r="W21" i="2"/>
  <c r="N21" i="2"/>
  <c r="M21" i="2"/>
  <c r="W20" i="2"/>
  <c r="N20" i="2"/>
  <c r="M20" i="2"/>
  <c r="W19" i="2"/>
  <c r="N19" i="2"/>
  <c r="M19" i="2"/>
  <c r="W18" i="2"/>
  <c r="N18" i="2"/>
  <c r="M18" i="2"/>
  <c r="U15" i="2"/>
  <c r="L15" i="2"/>
  <c r="F15" i="2"/>
  <c r="W14" i="2"/>
  <c r="N14" i="2"/>
  <c r="M14" i="2"/>
  <c r="W13" i="2"/>
  <c r="N13" i="2"/>
  <c r="M13" i="2"/>
  <c r="W12" i="2"/>
  <c r="N12" i="2"/>
  <c r="M12" i="2"/>
  <c r="W11" i="2"/>
  <c r="N11" i="2"/>
  <c r="M11" i="2"/>
  <c r="W10" i="2"/>
  <c r="N10" i="2"/>
  <c r="M10" i="2"/>
  <c r="W9" i="2"/>
  <c r="N9" i="2"/>
  <c r="M9" i="2"/>
  <c r="W8" i="2"/>
  <c r="N8" i="2"/>
  <c r="M8" i="2"/>
  <c r="W7" i="2"/>
  <c r="N7" i="2"/>
  <c r="M7" i="2"/>
  <c r="W6" i="2"/>
  <c r="N6" i="2"/>
  <c r="M6" i="2"/>
  <c r="W5" i="2"/>
  <c r="N5" i="2"/>
  <c r="M5" i="2"/>
  <c r="W4" i="2"/>
  <c r="N4" i="2"/>
  <c r="M4" i="2"/>
</calcChain>
</file>

<file path=xl/sharedStrings.xml><?xml version="1.0" encoding="utf-8"?>
<sst xmlns="http://schemas.openxmlformats.org/spreadsheetml/2006/main" count="246" uniqueCount="31">
  <si>
    <t>significant difference between two compared groups is marked in italic</t>
  </si>
  <si>
    <t>Group</t>
  </si>
  <si>
    <t>AA</t>
  </si>
  <si>
    <t>N</t>
  </si>
  <si>
    <t>meand15N</t>
  </si>
  <si>
    <t>sdd15N</t>
  </si>
  <si>
    <t>Shell</t>
  </si>
  <si>
    <t>offset_H2O2-Control</t>
  </si>
  <si>
    <t>Offset_H2O2-NaOCl</t>
  </si>
  <si>
    <t>offset</t>
  </si>
  <si>
    <t>Control</t>
  </si>
  <si>
    <t>Glx</t>
  </si>
  <si>
    <t>B</t>
  </si>
  <si>
    <t>H2O2</t>
  </si>
  <si>
    <t>NaOCl</t>
  </si>
  <si>
    <t>Asx</t>
  </si>
  <si>
    <t>Ala</t>
  </si>
  <si>
    <t>Leu</t>
  </si>
  <si>
    <t>Pro</t>
  </si>
  <si>
    <t>Val</t>
  </si>
  <si>
    <t>Gly</t>
  </si>
  <si>
    <t>Met</t>
  </si>
  <si>
    <t>Lys</t>
  </si>
  <si>
    <t>Phe</t>
  </si>
  <si>
    <t>Thr</t>
  </si>
  <si>
    <t>C</t>
  </si>
  <si>
    <t>TP</t>
  </si>
  <si>
    <t>sdTP</t>
  </si>
  <si>
    <t>Δ</t>
  </si>
  <si>
    <t>Intra-OM</t>
  </si>
  <si>
    <t>Raw-OM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</si>
</sst>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Lucida Sans"/>
      <family val="2"/>
    </font>
    <font>
      <b/>
      <sz val="8"/>
      <color theme="1"/>
      <name val="Calibri"/>
      <family val="2"/>
    </font>
    <font>
      <sz val="7"/>
      <color theme="1"/>
      <name val="Lucida Sans"/>
      <family val="2"/>
    </font>
    <font>
      <sz val="10"/>
      <color theme="1"/>
      <name val="Lucida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2" fontId="0" fillId="0" borderId="0" xfId="0" applyNumberFormat="1" applyBorder="1"/>
    <xf numFmtId="2" fontId="2" fillId="0" borderId="0" xfId="0" applyNumberFormat="1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4" fillId="0" borderId="0" xfId="0" applyNumberFormat="1" applyFont="1" applyBorder="1"/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onVantage%20Projects\TCEA%20test.PRO\Data\IVA%20AG3PO4.raw\Results%20for%20CO%20by%20CF%20(uncalibrated)(Fn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C Batch report"/>
      <sheetName val="Default Batch report"/>
      <sheetName val="Experiment"/>
      <sheetName val="LIMS"/>
      <sheetName val="Analog Data"/>
      <sheetName val="Batch log"/>
      <sheetName val="Batch report"/>
      <sheetName val="Calculation"/>
      <sheetName val="Printout APC"/>
      <sheetName val="default"/>
      <sheetName val="Printout GC"/>
      <sheetName val="Printout"/>
    </sheetNames>
    <sheetDataSet>
      <sheetData sheetId="0" refreshError="1"/>
      <sheetData sheetId="1" refreshError="1"/>
      <sheetData sheetId="2">
        <row r="9">
          <cell r="F9" t="str">
            <v/>
          </cell>
        </row>
        <row r="14">
          <cell r="B14" t="str">
            <v>13C</v>
          </cell>
        </row>
        <row r="15">
          <cell r="B15" t="str">
            <v>18O</v>
          </cell>
        </row>
        <row r="24">
          <cell r="C24">
            <v>30</v>
          </cell>
          <cell r="D24" t="str">
            <v>Ratio 29/28</v>
          </cell>
          <cell r="E24" t="str">
            <v>Ratio 30/28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8BF49-418F-4EC5-B3D7-80AD574564AA}">
  <dimension ref="B2:X50"/>
  <sheetViews>
    <sheetView tabSelected="1" workbookViewId="0">
      <selection activeCell="Z15" sqref="Z15"/>
    </sheetView>
  </sheetViews>
  <sheetFormatPr defaultRowHeight="14.4" x14ac:dyDescent="0.3"/>
  <cols>
    <col min="1" max="1" width="8.77734375" style="1" customWidth="1"/>
    <col min="2" max="24" width="6.5546875" style="1" customWidth="1"/>
    <col min="25" max="16384" width="8.88671875" style="1"/>
  </cols>
  <sheetData>
    <row r="2" spans="2:24" x14ac:dyDescent="0.3">
      <c r="X2" s="2" t="s">
        <v>0</v>
      </c>
    </row>
    <row r="3" spans="2:24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1</v>
      </c>
      <c r="I3" s="1" t="s">
        <v>2</v>
      </c>
      <c r="J3" s="1" t="s">
        <v>3</v>
      </c>
      <c r="K3" s="1" t="s">
        <v>4</v>
      </c>
      <c r="L3" s="1" t="s">
        <v>5</v>
      </c>
      <c r="M3" s="1" t="s">
        <v>7</v>
      </c>
      <c r="N3" s="1" t="s">
        <v>8</v>
      </c>
      <c r="P3" s="1" t="s">
        <v>6</v>
      </c>
      <c r="Q3" s="1" t="s">
        <v>1</v>
      </c>
      <c r="R3" s="1" t="s">
        <v>2</v>
      </c>
      <c r="S3" s="1" t="s">
        <v>3</v>
      </c>
      <c r="T3" s="1" t="s">
        <v>4</v>
      </c>
      <c r="U3" s="1" t="s">
        <v>5</v>
      </c>
      <c r="V3" s="1" t="s">
        <v>6</v>
      </c>
      <c r="W3" s="1" t="s">
        <v>9</v>
      </c>
    </row>
    <row r="4" spans="2:24" x14ac:dyDescent="0.3">
      <c r="B4" s="1" t="s">
        <v>10</v>
      </c>
      <c r="C4" s="1" t="s">
        <v>11</v>
      </c>
      <c r="D4" s="1">
        <v>6</v>
      </c>
      <c r="E4" s="8">
        <v>12.948761342458001</v>
      </c>
      <c r="F4" s="8">
        <v>0.192368837352418</v>
      </c>
      <c r="G4" s="8" t="s">
        <v>12</v>
      </c>
      <c r="H4" s="8" t="s">
        <v>13</v>
      </c>
      <c r="I4" s="8" t="s">
        <v>11</v>
      </c>
      <c r="J4" s="13">
        <v>10</v>
      </c>
      <c r="K4" s="8">
        <v>14.5615496270685</v>
      </c>
      <c r="L4" s="8">
        <v>0.67510752988498202</v>
      </c>
      <c r="M4" s="9">
        <f>K4-E4</f>
        <v>1.6127882846104988</v>
      </c>
      <c r="N4" s="8">
        <f t="shared" ref="N4:N14" si="0">K4-T4</f>
        <v>-0.12195475119550103</v>
      </c>
      <c r="O4" s="8"/>
      <c r="P4" s="8" t="s">
        <v>12</v>
      </c>
      <c r="Q4" s="8" t="s">
        <v>14</v>
      </c>
      <c r="R4" s="8" t="s">
        <v>11</v>
      </c>
      <c r="S4" s="13">
        <v>6</v>
      </c>
      <c r="T4" s="8">
        <v>14.683504378264001</v>
      </c>
      <c r="U4" s="8">
        <v>0.18796635216028099</v>
      </c>
      <c r="V4" s="8" t="s">
        <v>12</v>
      </c>
      <c r="W4" s="10">
        <f>T4-E4</f>
        <v>1.7347430358059999</v>
      </c>
    </row>
    <row r="5" spans="2:24" x14ac:dyDescent="0.3">
      <c r="B5" s="1" t="s">
        <v>10</v>
      </c>
      <c r="C5" s="1" t="s">
        <v>15</v>
      </c>
      <c r="D5" s="1">
        <v>6</v>
      </c>
      <c r="E5" s="8">
        <v>15.049511267739099</v>
      </c>
      <c r="F5" s="8">
        <v>0.33605144039737</v>
      </c>
      <c r="G5" s="8" t="s">
        <v>12</v>
      </c>
      <c r="H5" s="8" t="s">
        <v>13</v>
      </c>
      <c r="I5" s="8" t="s">
        <v>15</v>
      </c>
      <c r="J5" s="13">
        <v>12</v>
      </c>
      <c r="K5" s="8">
        <v>14.888655236360499</v>
      </c>
      <c r="L5" s="8">
        <v>0.450868548095399</v>
      </c>
      <c r="M5" s="11">
        <f t="shared" ref="M5:M14" si="1">K5-E5</f>
        <v>-0.16085603137860005</v>
      </c>
      <c r="N5" s="8">
        <f t="shared" si="0"/>
        <v>-0.23102008342030089</v>
      </c>
      <c r="O5" s="8"/>
      <c r="P5" s="8" t="s">
        <v>12</v>
      </c>
      <c r="Q5" s="8" t="s">
        <v>14</v>
      </c>
      <c r="R5" s="8" t="s">
        <v>15</v>
      </c>
      <c r="S5" s="13">
        <v>6</v>
      </c>
      <c r="T5" s="8">
        <v>15.1196753197808</v>
      </c>
      <c r="U5" s="8">
        <v>0.431555340509784</v>
      </c>
      <c r="V5" s="8" t="s">
        <v>12</v>
      </c>
      <c r="W5" s="8">
        <f t="shared" ref="W5:W14" si="2">T5-E5</f>
        <v>7.0164052041700842E-2</v>
      </c>
    </row>
    <row r="6" spans="2:24" x14ac:dyDescent="0.3">
      <c r="B6" s="1" t="s">
        <v>10</v>
      </c>
      <c r="C6" s="1" t="s">
        <v>16</v>
      </c>
      <c r="D6" s="1">
        <v>6</v>
      </c>
      <c r="E6" s="8">
        <v>19.2631865393226</v>
      </c>
      <c r="F6" s="8">
        <v>1.58827641693674</v>
      </c>
      <c r="G6" s="8" t="s">
        <v>12</v>
      </c>
      <c r="H6" s="8" t="s">
        <v>13</v>
      </c>
      <c r="I6" s="8" t="s">
        <v>16</v>
      </c>
      <c r="J6" s="13">
        <v>12</v>
      </c>
      <c r="K6" s="8">
        <v>19.306069269379201</v>
      </c>
      <c r="L6" s="8">
        <v>1.17573582978558</v>
      </c>
      <c r="M6" s="11">
        <f t="shared" si="1"/>
        <v>4.2882730056600593E-2</v>
      </c>
      <c r="N6" s="8">
        <f t="shared" si="0"/>
        <v>-1.2977516006260998</v>
      </c>
      <c r="O6" s="8"/>
      <c r="P6" s="8" t="s">
        <v>12</v>
      </c>
      <c r="Q6" s="8" t="s">
        <v>14</v>
      </c>
      <c r="R6" s="8" t="s">
        <v>16</v>
      </c>
      <c r="S6" s="13">
        <v>9</v>
      </c>
      <c r="T6" s="8">
        <v>20.6038208700053</v>
      </c>
      <c r="U6" s="8">
        <v>1.5410778962518299</v>
      </c>
      <c r="V6" s="8" t="s">
        <v>12</v>
      </c>
      <c r="W6" s="8">
        <f t="shared" si="2"/>
        <v>1.3406343306827004</v>
      </c>
    </row>
    <row r="7" spans="2:24" x14ac:dyDescent="0.3">
      <c r="B7" s="1" t="s">
        <v>10</v>
      </c>
      <c r="C7" s="1" t="s">
        <v>17</v>
      </c>
      <c r="D7" s="1">
        <v>6</v>
      </c>
      <c r="E7" s="8">
        <v>13.8842551183807</v>
      </c>
      <c r="F7" s="8">
        <v>0.47548056829303198</v>
      </c>
      <c r="G7" s="8" t="s">
        <v>12</v>
      </c>
      <c r="H7" s="8" t="s">
        <v>13</v>
      </c>
      <c r="I7" s="8" t="s">
        <v>17</v>
      </c>
      <c r="J7" s="13">
        <v>12</v>
      </c>
      <c r="K7" s="8">
        <v>14.135015617703299</v>
      </c>
      <c r="L7" s="8">
        <v>0.53188442271743097</v>
      </c>
      <c r="M7" s="11">
        <f t="shared" si="1"/>
        <v>0.25076049932259892</v>
      </c>
      <c r="N7" s="8">
        <f t="shared" si="0"/>
        <v>0.26509278750939913</v>
      </c>
      <c r="O7" s="8"/>
      <c r="P7" s="8" t="s">
        <v>12</v>
      </c>
      <c r="Q7" s="8" t="s">
        <v>14</v>
      </c>
      <c r="R7" s="8" t="s">
        <v>17</v>
      </c>
      <c r="S7" s="13">
        <v>9</v>
      </c>
      <c r="T7" s="8">
        <v>13.8699228301939</v>
      </c>
      <c r="U7" s="8">
        <v>1.0767532566554501</v>
      </c>
      <c r="V7" s="8" t="s">
        <v>12</v>
      </c>
      <c r="W7" s="8">
        <f t="shared" si="2"/>
        <v>-1.4332288186800213E-2</v>
      </c>
    </row>
    <row r="8" spans="2:24" x14ac:dyDescent="0.3">
      <c r="B8" s="1" t="s">
        <v>10</v>
      </c>
      <c r="C8" s="1" t="s">
        <v>18</v>
      </c>
      <c r="D8" s="1">
        <v>5</v>
      </c>
      <c r="E8" s="8">
        <v>10.2569740358273</v>
      </c>
      <c r="F8" s="8">
        <v>0.292367542935831</v>
      </c>
      <c r="G8" s="8" t="s">
        <v>12</v>
      </c>
      <c r="H8" s="8" t="s">
        <v>13</v>
      </c>
      <c r="I8" s="8" t="s">
        <v>18</v>
      </c>
      <c r="J8" s="13">
        <v>12</v>
      </c>
      <c r="K8" s="8">
        <v>10.5040816236135</v>
      </c>
      <c r="L8" s="8">
        <v>0.59460396553797001</v>
      </c>
      <c r="M8" s="11">
        <f t="shared" si="1"/>
        <v>0.2471075877861999</v>
      </c>
      <c r="N8" s="8">
        <f t="shared" si="0"/>
        <v>0.27997492359030041</v>
      </c>
      <c r="O8" s="8"/>
      <c r="P8" s="8" t="s">
        <v>12</v>
      </c>
      <c r="Q8" s="8" t="s">
        <v>14</v>
      </c>
      <c r="R8" s="8" t="s">
        <v>18</v>
      </c>
      <c r="S8" s="13">
        <v>9</v>
      </c>
      <c r="T8" s="8">
        <v>10.224106700023199</v>
      </c>
      <c r="U8" s="8">
        <v>0.60280763589605202</v>
      </c>
      <c r="V8" s="8" t="s">
        <v>12</v>
      </c>
      <c r="W8" s="8">
        <f t="shared" si="2"/>
        <v>-3.2867335804100506E-2</v>
      </c>
    </row>
    <row r="9" spans="2:24" x14ac:dyDescent="0.3">
      <c r="B9" s="1" t="s">
        <v>10</v>
      </c>
      <c r="C9" s="1" t="s">
        <v>19</v>
      </c>
      <c r="D9" s="1">
        <v>6</v>
      </c>
      <c r="E9" s="8">
        <v>15.0660676390021</v>
      </c>
      <c r="F9" s="8">
        <v>0.35936186641020301</v>
      </c>
      <c r="G9" s="8" t="s">
        <v>12</v>
      </c>
      <c r="H9" s="8" t="s">
        <v>13</v>
      </c>
      <c r="I9" s="8" t="s">
        <v>19</v>
      </c>
      <c r="J9" s="13">
        <v>11</v>
      </c>
      <c r="K9" s="8">
        <v>15.7790210774674</v>
      </c>
      <c r="L9" s="8">
        <v>1.05655802755884</v>
      </c>
      <c r="M9" s="11">
        <f t="shared" si="1"/>
        <v>0.71295343846530024</v>
      </c>
      <c r="N9" s="8">
        <f t="shared" si="0"/>
        <v>0.20972781004289942</v>
      </c>
      <c r="O9" s="8"/>
      <c r="P9" s="8" t="s">
        <v>12</v>
      </c>
      <c r="Q9" s="8" t="s">
        <v>14</v>
      </c>
      <c r="R9" s="8" t="s">
        <v>19</v>
      </c>
      <c r="S9" s="13">
        <v>8</v>
      </c>
      <c r="T9" s="8">
        <v>15.5692932674245</v>
      </c>
      <c r="U9" s="8">
        <v>0.72949105754605903</v>
      </c>
      <c r="V9" s="8" t="s">
        <v>12</v>
      </c>
      <c r="W9" s="8">
        <f t="shared" si="2"/>
        <v>0.50322562842240082</v>
      </c>
    </row>
    <row r="10" spans="2:24" x14ac:dyDescent="0.3">
      <c r="B10" s="1" t="s">
        <v>10</v>
      </c>
      <c r="C10" s="1" t="s">
        <v>20</v>
      </c>
      <c r="D10" s="1">
        <v>6</v>
      </c>
      <c r="E10" s="8">
        <v>1.9254604048964099</v>
      </c>
      <c r="F10" s="8">
        <v>0.29354370926012302</v>
      </c>
      <c r="G10" s="8" t="s">
        <v>12</v>
      </c>
      <c r="H10" s="8" t="s">
        <v>13</v>
      </c>
      <c r="I10" s="8" t="s">
        <v>20</v>
      </c>
      <c r="J10" s="13">
        <v>12</v>
      </c>
      <c r="K10" s="8">
        <v>1.52367642287275</v>
      </c>
      <c r="L10" s="8">
        <v>0.57878827248998999</v>
      </c>
      <c r="M10" s="11">
        <f t="shared" si="1"/>
        <v>-0.40178398202365995</v>
      </c>
      <c r="N10" s="8">
        <f t="shared" si="0"/>
        <v>-0.44787378942745004</v>
      </c>
      <c r="O10" s="8"/>
      <c r="P10" s="8" t="s">
        <v>12</v>
      </c>
      <c r="Q10" s="8" t="s">
        <v>14</v>
      </c>
      <c r="R10" s="8" t="s">
        <v>20</v>
      </c>
      <c r="S10" s="13">
        <v>6</v>
      </c>
      <c r="T10" s="8">
        <v>1.9715502123002</v>
      </c>
      <c r="U10" s="8">
        <v>0.48404560115683698</v>
      </c>
      <c r="V10" s="8" t="s">
        <v>12</v>
      </c>
      <c r="W10" s="8">
        <f t="shared" si="2"/>
        <v>4.6089807403790095E-2</v>
      </c>
    </row>
    <row r="11" spans="2:24" x14ac:dyDescent="0.3">
      <c r="B11" s="1" t="s">
        <v>10</v>
      </c>
      <c r="C11" s="1" t="s">
        <v>21</v>
      </c>
      <c r="D11" s="1">
        <v>6</v>
      </c>
      <c r="E11" s="8">
        <v>3.3124694863013202</v>
      </c>
      <c r="F11" s="8">
        <v>0.72682688977729204</v>
      </c>
      <c r="G11" s="8" t="s">
        <v>12</v>
      </c>
      <c r="H11" s="8"/>
      <c r="I11" s="8"/>
      <c r="J11" s="13"/>
      <c r="K11" s="8"/>
      <c r="L11" s="8"/>
      <c r="M11" s="11">
        <f t="shared" si="1"/>
        <v>-3.3124694863013202</v>
      </c>
      <c r="N11" s="8">
        <f t="shared" si="0"/>
        <v>-2.8076586629018498</v>
      </c>
      <c r="O11" s="8"/>
      <c r="P11" s="8"/>
      <c r="Q11" s="8" t="s">
        <v>14</v>
      </c>
      <c r="R11" s="8" t="s">
        <v>21</v>
      </c>
      <c r="S11" s="13">
        <v>9</v>
      </c>
      <c r="T11" s="8">
        <v>2.8076586629018498</v>
      </c>
      <c r="U11" s="8">
        <v>1.0136027729263499</v>
      </c>
      <c r="V11" s="8" t="s">
        <v>12</v>
      </c>
      <c r="W11" s="8">
        <f t="shared" si="2"/>
        <v>-0.50481082339947037</v>
      </c>
    </row>
    <row r="12" spans="2:24" x14ac:dyDescent="0.3">
      <c r="B12" s="1" t="s">
        <v>10</v>
      </c>
      <c r="C12" s="1" t="s">
        <v>22</v>
      </c>
      <c r="D12" s="1">
        <v>6</v>
      </c>
      <c r="E12" s="8">
        <v>4.6344844218851096</v>
      </c>
      <c r="F12" s="8">
        <v>0.50240865486612796</v>
      </c>
      <c r="G12" s="8" t="s">
        <v>12</v>
      </c>
      <c r="H12" s="8" t="s">
        <v>13</v>
      </c>
      <c r="I12" s="8" t="s">
        <v>22</v>
      </c>
      <c r="J12" s="13">
        <v>12</v>
      </c>
      <c r="K12" s="8">
        <v>5.2332757520402904</v>
      </c>
      <c r="L12" s="8">
        <v>1.5535684234195399</v>
      </c>
      <c r="M12" s="11">
        <f t="shared" si="1"/>
        <v>0.59879133015518082</v>
      </c>
      <c r="N12" s="8">
        <f t="shared" si="0"/>
        <v>1.2936807282163905</v>
      </c>
      <c r="O12" s="8"/>
      <c r="P12" s="8" t="s">
        <v>12</v>
      </c>
      <c r="Q12" s="8" t="s">
        <v>14</v>
      </c>
      <c r="R12" s="8" t="s">
        <v>22</v>
      </c>
      <c r="S12" s="13">
        <v>9</v>
      </c>
      <c r="T12" s="8">
        <v>3.9395950238238999</v>
      </c>
      <c r="U12" s="8">
        <v>0.90696917927899701</v>
      </c>
      <c r="V12" s="8" t="s">
        <v>12</v>
      </c>
      <c r="W12" s="8">
        <f t="shared" si="2"/>
        <v>-0.69488939806120964</v>
      </c>
    </row>
    <row r="13" spans="2:24" x14ac:dyDescent="0.3">
      <c r="B13" s="1" t="s">
        <v>10</v>
      </c>
      <c r="C13" s="1" t="s">
        <v>23</v>
      </c>
      <c r="D13" s="1">
        <v>4</v>
      </c>
      <c r="E13" s="8">
        <v>3.5804022647503699</v>
      </c>
      <c r="F13" s="8">
        <v>0.470236970265836</v>
      </c>
      <c r="G13" s="8" t="s">
        <v>12</v>
      </c>
      <c r="H13" s="8" t="s">
        <v>13</v>
      </c>
      <c r="I13" s="8" t="s">
        <v>23</v>
      </c>
      <c r="J13" s="13">
        <v>12</v>
      </c>
      <c r="K13" s="8">
        <v>3.4837830713223998</v>
      </c>
      <c r="L13" s="8">
        <v>0.43097938162539701</v>
      </c>
      <c r="M13" s="11">
        <f t="shared" si="1"/>
        <v>-9.6619193427970096E-2</v>
      </c>
      <c r="N13" s="8">
        <f t="shared" si="0"/>
        <v>0.27927893813850968</v>
      </c>
      <c r="O13" s="8"/>
      <c r="P13" s="8" t="s">
        <v>12</v>
      </c>
      <c r="Q13" s="8" t="s">
        <v>14</v>
      </c>
      <c r="R13" s="8" t="s">
        <v>23</v>
      </c>
      <c r="S13" s="13">
        <v>6</v>
      </c>
      <c r="T13" s="8">
        <v>3.2045041331838902</v>
      </c>
      <c r="U13" s="8">
        <v>0.28882553496194702</v>
      </c>
      <c r="V13" s="8" t="s">
        <v>12</v>
      </c>
      <c r="W13" s="8">
        <f t="shared" si="2"/>
        <v>-0.37589813156647978</v>
      </c>
    </row>
    <row r="14" spans="2:24" x14ac:dyDescent="0.3">
      <c r="B14" s="1" t="s">
        <v>10</v>
      </c>
      <c r="C14" s="1" t="s">
        <v>24</v>
      </c>
      <c r="D14" s="1">
        <v>6</v>
      </c>
      <c r="E14" s="8">
        <v>-1.99623120515495</v>
      </c>
      <c r="F14" s="8">
        <v>0.38111468651695202</v>
      </c>
      <c r="G14" s="8" t="s">
        <v>12</v>
      </c>
      <c r="H14" s="8" t="s">
        <v>13</v>
      </c>
      <c r="I14" s="8" t="s">
        <v>24</v>
      </c>
      <c r="J14" s="13">
        <v>9</v>
      </c>
      <c r="K14" s="8">
        <v>-1.410220813277</v>
      </c>
      <c r="L14" s="8">
        <v>0.565370266406091</v>
      </c>
      <c r="M14" s="11">
        <f t="shared" si="1"/>
        <v>0.58601039187795001</v>
      </c>
      <c r="N14" s="8">
        <f t="shared" si="0"/>
        <v>0.41698455449290006</v>
      </c>
      <c r="O14" s="8"/>
      <c r="P14" s="8" t="s">
        <v>12</v>
      </c>
      <c r="Q14" s="8" t="s">
        <v>14</v>
      </c>
      <c r="R14" s="8" t="s">
        <v>24</v>
      </c>
      <c r="S14" s="13">
        <v>4</v>
      </c>
      <c r="T14" s="8">
        <v>-1.8272053677699001</v>
      </c>
      <c r="U14" s="8">
        <v>0.23568142130284001</v>
      </c>
      <c r="V14" s="8" t="s">
        <v>12</v>
      </c>
      <c r="W14" s="8">
        <f t="shared" si="2"/>
        <v>0.16902583738504995</v>
      </c>
    </row>
    <row r="15" spans="2:24" x14ac:dyDescent="0.3">
      <c r="E15" s="8"/>
      <c r="F15" s="8">
        <f>AVERAGE(F4:F14)</f>
        <v>0.51073068936472044</v>
      </c>
      <c r="G15" s="8"/>
      <c r="H15" s="8"/>
      <c r="I15" s="8"/>
      <c r="J15" s="8"/>
      <c r="K15" s="8"/>
      <c r="L15" s="8">
        <f>AVERAGE(L4:L14)</f>
        <v>0.76134646675212192</v>
      </c>
      <c r="M15" s="8"/>
      <c r="N15" s="8"/>
      <c r="O15" s="8"/>
      <c r="P15" s="8"/>
      <c r="Q15" s="8"/>
      <c r="R15" s="8"/>
      <c r="S15" s="8"/>
      <c r="T15" s="8"/>
      <c r="U15" s="8">
        <f>AVERAGE(U4:U14)</f>
        <v>0.68170691351331159</v>
      </c>
      <c r="V15" s="8"/>
      <c r="W15" s="8"/>
    </row>
    <row r="16" spans="2:24" x14ac:dyDescent="0.3"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2:23" x14ac:dyDescent="0.3">
      <c r="B17" s="1" t="s">
        <v>1</v>
      </c>
      <c r="C17" s="1" t="s">
        <v>2</v>
      </c>
      <c r="D17" s="1" t="s">
        <v>3</v>
      </c>
      <c r="E17" s="8" t="s">
        <v>4</v>
      </c>
      <c r="F17" s="8" t="s">
        <v>5</v>
      </c>
      <c r="G17" s="8" t="s">
        <v>6</v>
      </c>
      <c r="H17" s="8" t="s">
        <v>1</v>
      </c>
      <c r="I17" s="8" t="s">
        <v>2</v>
      </c>
      <c r="J17" s="8" t="s">
        <v>3</v>
      </c>
      <c r="K17" s="8" t="s">
        <v>4</v>
      </c>
      <c r="L17" s="8" t="s">
        <v>5</v>
      </c>
      <c r="M17" s="8" t="s">
        <v>7</v>
      </c>
      <c r="N17" s="8"/>
      <c r="O17" s="8"/>
      <c r="P17" s="8" t="s">
        <v>6</v>
      </c>
      <c r="Q17" s="8" t="s">
        <v>1</v>
      </c>
      <c r="R17" s="8" t="s">
        <v>2</v>
      </c>
      <c r="S17" s="8" t="s">
        <v>3</v>
      </c>
      <c r="T17" s="8" t="s">
        <v>4</v>
      </c>
      <c r="U17" s="8" t="s">
        <v>5</v>
      </c>
      <c r="V17" s="8" t="s">
        <v>6</v>
      </c>
      <c r="W17" s="8"/>
    </row>
    <row r="18" spans="2:23" x14ac:dyDescent="0.3">
      <c r="B18" s="1" t="s">
        <v>10</v>
      </c>
      <c r="C18" s="1" t="s">
        <v>11</v>
      </c>
      <c r="D18" s="1">
        <v>6</v>
      </c>
      <c r="E18" s="8">
        <v>12.842418002547699</v>
      </c>
      <c r="F18" s="8">
        <v>0.22503500324567299</v>
      </c>
      <c r="G18" s="8" t="s">
        <v>25</v>
      </c>
      <c r="H18" s="8" t="s">
        <v>13</v>
      </c>
      <c r="I18" s="8" t="s">
        <v>11</v>
      </c>
      <c r="J18" s="13">
        <v>10</v>
      </c>
      <c r="K18" s="8">
        <v>12.945662266438999</v>
      </c>
      <c r="L18" s="8">
        <v>0.29980428956688998</v>
      </c>
      <c r="M18" s="8">
        <f t="shared" ref="M18:M28" si="3">K18-E18</f>
        <v>0.10324426389130004</v>
      </c>
      <c r="N18" s="9">
        <f>K18-T18</f>
        <v>-1.3110370888023013</v>
      </c>
      <c r="O18" s="8"/>
      <c r="P18" s="8" t="s">
        <v>25</v>
      </c>
      <c r="Q18" s="8" t="s">
        <v>14</v>
      </c>
      <c r="R18" s="8" t="s">
        <v>11</v>
      </c>
      <c r="S18" s="13">
        <v>8</v>
      </c>
      <c r="T18" s="8">
        <v>14.256699355241301</v>
      </c>
      <c r="U18" s="8">
        <v>0.30193699474722702</v>
      </c>
      <c r="V18" s="8" t="s">
        <v>25</v>
      </c>
      <c r="W18" s="10">
        <f>T18-E18</f>
        <v>1.4142813526936013</v>
      </c>
    </row>
    <row r="19" spans="2:23" x14ac:dyDescent="0.3">
      <c r="B19" s="1" t="s">
        <v>10</v>
      </c>
      <c r="C19" s="1" t="s">
        <v>15</v>
      </c>
      <c r="D19" s="1">
        <v>6</v>
      </c>
      <c r="E19" s="8">
        <v>13.012267763391201</v>
      </c>
      <c r="F19" s="8">
        <v>0.65510823417311803</v>
      </c>
      <c r="G19" s="8" t="s">
        <v>25</v>
      </c>
      <c r="H19" s="8" t="s">
        <v>13</v>
      </c>
      <c r="I19" s="8" t="s">
        <v>15</v>
      </c>
      <c r="J19" s="13">
        <v>10</v>
      </c>
      <c r="K19" s="8">
        <v>12.277811127883499</v>
      </c>
      <c r="L19" s="8">
        <v>0.44730025489936998</v>
      </c>
      <c r="M19" s="8">
        <f t="shared" si="3"/>
        <v>-0.73445663550770135</v>
      </c>
      <c r="N19" s="9">
        <f>K19-T19</f>
        <v>-1.6114413707942017</v>
      </c>
      <c r="O19" s="8"/>
      <c r="P19" s="8" t="s">
        <v>25</v>
      </c>
      <c r="Q19" s="8" t="s">
        <v>14</v>
      </c>
      <c r="R19" s="8" t="s">
        <v>15</v>
      </c>
      <c r="S19" s="13">
        <v>8</v>
      </c>
      <c r="T19" s="8">
        <v>13.889252498677701</v>
      </c>
      <c r="U19" s="8">
        <v>0.25844187548144598</v>
      </c>
      <c r="V19" s="8" t="s">
        <v>25</v>
      </c>
      <c r="W19" s="10">
        <f t="shared" ref="W19:W28" si="4">T19-E19</f>
        <v>0.87698473528650034</v>
      </c>
    </row>
    <row r="20" spans="2:23" x14ac:dyDescent="0.3">
      <c r="B20" s="1" t="s">
        <v>10</v>
      </c>
      <c r="C20" s="1" t="s">
        <v>16</v>
      </c>
      <c r="D20" s="1">
        <v>6</v>
      </c>
      <c r="E20" s="8">
        <v>18.1501465433536</v>
      </c>
      <c r="F20" s="8">
        <v>2.15076633153839</v>
      </c>
      <c r="G20" s="8" t="s">
        <v>25</v>
      </c>
      <c r="H20" s="8" t="s">
        <v>13</v>
      </c>
      <c r="I20" s="8" t="s">
        <v>16</v>
      </c>
      <c r="J20" s="13">
        <v>6</v>
      </c>
      <c r="K20" s="8">
        <v>19.7002831201874</v>
      </c>
      <c r="L20" s="8">
        <v>0.56184181552783596</v>
      </c>
      <c r="M20" s="8">
        <f t="shared" si="3"/>
        <v>1.5501365768338005</v>
      </c>
      <c r="N20" s="11">
        <f>K20-T20</f>
        <v>1.2405069383942013</v>
      </c>
      <c r="O20" s="8"/>
      <c r="P20" s="8" t="s">
        <v>25</v>
      </c>
      <c r="Q20" s="8" t="s">
        <v>14</v>
      </c>
      <c r="R20" s="8" t="s">
        <v>16</v>
      </c>
      <c r="S20" s="13">
        <v>8</v>
      </c>
      <c r="T20" s="8">
        <v>18.459776181793199</v>
      </c>
      <c r="U20" s="8">
        <v>1.2298043281472899</v>
      </c>
      <c r="V20" s="8" t="s">
        <v>25</v>
      </c>
      <c r="W20" s="8">
        <f t="shared" si="4"/>
        <v>0.30962963843959912</v>
      </c>
    </row>
    <row r="21" spans="2:23" x14ac:dyDescent="0.3">
      <c r="B21" s="1" t="s">
        <v>10</v>
      </c>
      <c r="C21" s="1" t="s">
        <v>17</v>
      </c>
      <c r="D21" s="1">
        <v>6</v>
      </c>
      <c r="E21" s="8">
        <v>9.9581400542769707</v>
      </c>
      <c r="F21" s="8">
        <v>0.63313870706293196</v>
      </c>
      <c r="G21" s="8" t="s">
        <v>25</v>
      </c>
      <c r="H21" s="8" t="s">
        <v>13</v>
      </c>
      <c r="I21" s="8" t="s">
        <v>17</v>
      </c>
      <c r="J21" s="13">
        <v>10</v>
      </c>
      <c r="K21" s="8">
        <v>10.8070932150085</v>
      </c>
      <c r="L21" s="8">
        <v>0.58722965970151397</v>
      </c>
      <c r="M21" s="12">
        <f t="shared" si="3"/>
        <v>0.84895316073152927</v>
      </c>
      <c r="N21" s="11">
        <f t="shared" ref="N21:N23" si="5">K21-T21</f>
        <v>6.0341185595300217E-2</v>
      </c>
      <c r="O21" s="8"/>
      <c r="P21" s="8" t="s">
        <v>25</v>
      </c>
      <c r="Q21" s="8" t="s">
        <v>14</v>
      </c>
      <c r="R21" s="8" t="s">
        <v>17</v>
      </c>
      <c r="S21" s="13">
        <v>8</v>
      </c>
      <c r="T21" s="8">
        <v>10.7467520294132</v>
      </c>
      <c r="U21" s="8">
        <v>0.95940355466883098</v>
      </c>
      <c r="V21" s="8" t="s">
        <v>25</v>
      </c>
      <c r="W21" s="10">
        <f t="shared" si="4"/>
        <v>0.78861197513622905</v>
      </c>
    </row>
    <row r="22" spans="2:23" x14ac:dyDescent="0.3">
      <c r="B22" s="1" t="s">
        <v>10</v>
      </c>
      <c r="C22" s="1" t="s">
        <v>18</v>
      </c>
      <c r="D22" s="1">
        <v>6</v>
      </c>
      <c r="E22" s="8">
        <v>8.8887586044949192</v>
      </c>
      <c r="F22" s="8">
        <v>0.652102455270124</v>
      </c>
      <c r="G22" s="8" t="s">
        <v>25</v>
      </c>
      <c r="H22" s="8" t="s">
        <v>13</v>
      </c>
      <c r="I22" s="8" t="s">
        <v>18</v>
      </c>
      <c r="J22" s="13">
        <v>10</v>
      </c>
      <c r="K22" s="8">
        <v>9.1285183764403595</v>
      </c>
      <c r="L22" s="8">
        <v>0.58638712950230198</v>
      </c>
      <c r="M22" s="11">
        <f t="shared" si="3"/>
        <v>0.23975977194544029</v>
      </c>
      <c r="N22" s="11">
        <f t="shared" si="5"/>
        <v>-0.21643740981732051</v>
      </c>
      <c r="O22" s="8"/>
      <c r="P22" s="8" t="s">
        <v>25</v>
      </c>
      <c r="Q22" s="8" t="s">
        <v>14</v>
      </c>
      <c r="R22" s="8" t="s">
        <v>18</v>
      </c>
      <c r="S22" s="13">
        <v>8</v>
      </c>
      <c r="T22" s="8">
        <v>9.34495578625768</v>
      </c>
      <c r="U22" s="8">
        <v>0.25765091779302401</v>
      </c>
      <c r="V22" s="8" t="s">
        <v>25</v>
      </c>
      <c r="W22" s="8">
        <f t="shared" si="4"/>
        <v>0.45619718176276081</v>
      </c>
    </row>
    <row r="23" spans="2:23" x14ac:dyDescent="0.3">
      <c r="B23" s="1" t="s">
        <v>10</v>
      </c>
      <c r="C23" s="1" t="s">
        <v>19</v>
      </c>
      <c r="D23" s="1">
        <v>5</v>
      </c>
      <c r="E23" s="8">
        <v>12.2747163660129</v>
      </c>
      <c r="F23" s="8">
        <v>0.58367102226007095</v>
      </c>
      <c r="G23" s="8" t="s">
        <v>25</v>
      </c>
      <c r="H23" s="8" t="s">
        <v>13</v>
      </c>
      <c r="I23" s="8" t="s">
        <v>19</v>
      </c>
      <c r="J23" s="13">
        <v>10</v>
      </c>
      <c r="K23" s="8">
        <v>13.1693885723601</v>
      </c>
      <c r="L23" s="8">
        <v>0.91671101464124605</v>
      </c>
      <c r="M23" s="11">
        <f t="shared" si="3"/>
        <v>0.89467220634720057</v>
      </c>
      <c r="N23" s="11">
        <f t="shared" si="5"/>
        <v>1.2821794139820994</v>
      </c>
      <c r="O23" s="8"/>
      <c r="P23" s="8" t="s">
        <v>25</v>
      </c>
      <c r="Q23" s="8" t="s">
        <v>14</v>
      </c>
      <c r="R23" s="8" t="s">
        <v>19</v>
      </c>
      <c r="S23" s="13">
        <v>8</v>
      </c>
      <c r="T23" s="8">
        <v>11.887209158378001</v>
      </c>
      <c r="U23" s="8">
        <v>1.6978547816532099</v>
      </c>
      <c r="V23" s="8" t="s">
        <v>25</v>
      </c>
      <c r="W23" s="8">
        <f t="shared" si="4"/>
        <v>-0.38750720763489888</v>
      </c>
    </row>
    <row r="24" spans="2:23" x14ac:dyDescent="0.3">
      <c r="B24" s="1" t="s">
        <v>10</v>
      </c>
      <c r="C24" s="1" t="s">
        <v>20</v>
      </c>
      <c r="D24" s="1">
        <v>6</v>
      </c>
      <c r="E24" s="8">
        <v>1.8120924973579899</v>
      </c>
      <c r="F24" s="8">
        <v>0.756941726504469</v>
      </c>
      <c r="G24" s="8" t="s">
        <v>25</v>
      </c>
      <c r="H24" s="8" t="s">
        <v>13</v>
      </c>
      <c r="I24" s="8" t="s">
        <v>20</v>
      </c>
      <c r="J24" s="13">
        <v>10</v>
      </c>
      <c r="K24" s="8">
        <v>1.2843446369651701</v>
      </c>
      <c r="L24" s="8">
        <v>0.41734720408653703</v>
      </c>
      <c r="M24" s="11">
        <f t="shared" si="3"/>
        <v>-0.52774786039281985</v>
      </c>
      <c r="N24" s="9">
        <f>K24-T24</f>
        <v>-1.2195844589851099</v>
      </c>
      <c r="O24" s="8"/>
      <c r="P24" s="8" t="s">
        <v>25</v>
      </c>
      <c r="Q24" s="8" t="s">
        <v>14</v>
      </c>
      <c r="R24" s="8" t="s">
        <v>20</v>
      </c>
      <c r="S24" s="13">
        <v>8</v>
      </c>
      <c r="T24" s="8">
        <v>2.50392909595028</v>
      </c>
      <c r="U24" s="8">
        <v>0.90890237222529802</v>
      </c>
      <c r="V24" s="8" t="s">
        <v>25</v>
      </c>
      <c r="W24" s="8">
        <f t="shared" si="4"/>
        <v>0.69183659859229008</v>
      </c>
    </row>
    <row r="25" spans="2:23" x14ac:dyDescent="0.3">
      <c r="B25" s="1" t="s">
        <v>10</v>
      </c>
      <c r="C25" s="1" t="s">
        <v>21</v>
      </c>
      <c r="D25" s="1">
        <v>6</v>
      </c>
      <c r="E25" s="8">
        <v>2.94219400615928</v>
      </c>
      <c r="F25" s="8">
        <v>1.5027130263359401</v>
      </c>
      <c r="G25" s="8" t="s">
        <v>25</v>
      </c>
      <c r="H25" s="8"/>
      <c r="I25" s="8"/>
      <c r="J25" s="13"/>
      <c r="K25" s="8"/>
      <c r="L25" s="8"/>
      <c r="M25" s="11"/>
      <c r="N25" s="8"/>
      <c r="O25" s="8"/>
      <c r="P25" s="8"/>
      <c r="Q25" s="8" t="s">
        <v>14</v>
      </c>
      <c r="R25" s="8" t="s">
        <v>21</v>
      </c>
      <c r="S25" s="13">
        <v>7</v>
      </c>
      <c r="T25" s="8">
        <v>3.52874154529017</v>
      </c>
      <c r="U25" s="8">
        <v>1.12452762399378</v>
      </c>
      <c r="V25" s="8" t="s">
        <v>25</v>
      </c>
      <c r="W25" s="8">
        <f t="shared" si="4"/>
        <v>0.58654753913089008</v>
      </c>
    </row>
    <row r="26" spans="2:23" x14ac:dyDescent="0.3">
      <c r="B26" s="1" t="s">
        <v>10</v>
      </c>
      <c r="C26" s="1" t="s">
        <v>22</v>
      </c>
      <c r="D26" s="1">
        <v>6</v>
      </c>
      <c r="E26" s="8">
        <v>5.2452301635793503</v>
      </c>
      <c r="F26" s="8">
        <v>0.33020629407829699</v>
      </c>
      <c r="G26" s="8" t="s">
        <v>25</v>
      </c>
      <c r="H26" s="8" t="s">
        <v>13</v>
      </c>
      <c r="I26" s="8" t="s">
        <v>22</v>
      </c>
      <c r="J26" s="13">
        <v>7</v>
      </c>
      <c r="K26" s="8">
        <v>5.6237476955599597</v>
      </c>
      <c r="L26" s="8">
        <v>0.622315534812524</v>
      </c>
      <c r="M26" s="11">
        <f t="shared" si="3"/>
        <v>0.37851753198060933</v>
      </c>
      <c r="N26" s="8">
        <f>K26-T26</f>
        <v>9.7588033067619762E-2</v>
      </c>
      <c r="O26" s="8"/>
      <c r="P26" s="8" t="s">
        <v>25</v>
      </c>
      <c r="Q26" s="8" t="s">
        <v>14</v>
      </c>
      <c r="R26" s="8" t="s">
        <v>22</v>
      </c>
      <c r="S26" s="13">
        <v>7</v>
      </c>
      <c r="T26" s="8">
        <v>5.5261596624923399</v>
      </c>
      <c r="U26" s="8">
        <v>0.51107548882819798</v>
      </c>
      <c r="V26" s="8" t="s">
        <v>25</v>
      </c>
      <c r="W26" s="8">
        <f t="shared" si="4"/>
        <v>0.28092949891298957</v>
      </c>
    </row>
    <row r="27" spans="2:23" x14ac:dyDescent="0.3">
      <c r="B27" s="1" t="s">
        <v>10</v>
      </c>
      <c r="C27" s="1" t="s">
        <v>23</v>
      </c>
      <c r="D27" s="1">
        <v>4</v>
      </c>
      <c r="E27" s="8">
        <v>2.1311555420327699</v>
      </c>
      <c r="F27" s="8">
        <v>0.54393501221573803</v>
      </c>
      <c r="G27" s="8" t="s">
        <v>25</v>
      </c>
      <c r="H27" s="8" t="s">
        <v>13</v>
      </c>
      <c r="I27" s="8" t="s">
        <v>23</v>
      </c>
      <c r="J27" s="13">
        <v>6</v>
      </c>
      <c r="K27" s="8">
        <v>2.0481437864303298</v>
      </c>
      <c r="L27" s="8">
        <v>0.67551452479507401</v>
      </c>
      <c r="M27" s="11">
        <f t="shared" si="3"/>
        <v>-8.3011755602440118E-2</v>
      </c>
      <c r="N27" s="8">
        <f t="shared" ref="N27:N28" si="6">K27-T27</f>
        <v>0.48710026856818978</v>
      </c>
      <c r="O27" s="8"/>
      <c r="P27" s="8" t="s">
        <v>25</v>
      </c>
      <c r="Q27" s="8" t="s">
        <v>14</v>
      </c>
      <c r="R27" s="8" t="s">
        <v>23</v>
      </c>
      <c r="S27" s="13">
        <v>5</v>
      </c>
      <c r="T27" s="8">
        <v>1.56104351786214</v>
      </c>
      <c r="U27" s="8">
        <v>0.79728862654864396</v>
      </c>
      <c r="V27" s="8" t="s">
        <v>25</v>
      </c>
      <c r="W27" s="8">
        <f t="shared" si="4"/>
        <v>-0.57011202417062989</v>
      </c>
    </row>
    <row r="28" spans="2:23" x14ac:dyDescent="0.3">
      <c r="B28" s="1" t="s">
        <v>10</v>
      </c>
      <c r="C28" s="1" t="s">
        <v>24</v>
      </c>
      <c r="D28" s="1">
        <v>6</v>
      </c>
      <c r="E28" s="8">
        <v>-3.6113058030543801</v>
      </c>
      <c r="F28" s="8">
        <v>0.29712434273121502</v>
      </c>
      <c r="G28" s="8" t="s">
        <v>25</v>
      </c>
      <c r="H28" s="8" t="s">
        <v>13</v>
      </c>
      <c r="I28" s="8" t="s">
        <v>24</v>
      </c>
      <c r="J28" s="13">
        <v>10</v>
      </c>
      <c r="K28" s="8">
        <v>-3.6962832982996301</v>
      </c>
      <c r="L28" s="8">
        <v>0.90185967221798802</v>
      </c>
      <c r="M28" s="11">
        <f t="shared" si="3"/>
        <v>-8.4977495245250001E-2</v>
      </c>
      <c r="N28" s="8">
        <f t="shared" si="6"/>
        <v>-0.78746781768293994</v>
      </c>
      <c r="O28" s="8"/>
      <c r="P28" s="8" t="s">
        <v>25</v>
      </c>
      <c r="Q28" s="8" t="s">
        <v>14</v>
      </c>
      <c r="R28" s="8" t="s">
        <v>24</v>
      </c>
      <c r="S28" s="13">
        <v>8</v>
      </c>
      <c r="T28" s="8">
        <v>-2.9088154806166902</v>
      </c>
      <c r="U28" s="8">
        <v>0.85640581600991905</v>
      </c>
      <c r="V28" s="8" t="s">
        <v>25</v>
      </c>
      <c r="W28" s="8">
        <f t="shared" si="4"/>
        <v>0.70249032243768994</v>
      </c>
    </row>
    <row r="29" spans="2:23" x14ac:dyDescent="0.3">
      <c r="E29" s="8"/>
      <c r="F29" s="8">
        <f>AVERAGE(F18:F28)</f>
        <v>0.75734019594690605</v>
      </c>
      <c r="G29" s="8"/>
      <c r="H29" s="8"/>
      <c r="I29" s="8"/>
      <c r="J29" s="8"/>
      <c r="K29" s="8"/>
      <c r="L29" s="8">
        <f>AVERAGE(L18:L28)</f>
        <v>0.60163110997512814</v>
      </c>
      <c r="M29" s="8"/>
      <c r="N29" s="8"/>
      <c r="O29" s="8"/>
      <c r="P29" s="8"/>
      <c r="Q29" s="8"/>
      <c r="R29" s="8"/>
      <c r="S29" s="8"/>
      <c r="T29" s="8"/>
      <c r="U29" s="8">
        <f>AVERAGE(U18:U28)</f>
        <v>0.80939021637244257</v>
      </c>
      <c r="V29" s="8"/>
      <c r="W29" s="8"/>
    </row>
    <row r="30" spans="2:23" x14ac:dyDescent="0.3"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2:23" x14ac:dyDescent="0.3"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45" spans="2:6" x14ac:dyDescent="0.3">
      <c r="B45" s="3" t="s">
        <v>1</v>
      </c>
      <c r="C45" s="3" t="s">
        <v>6</v>
      </c>
      <c r="D45" s="3" t="s">
        <v>26</v>
      </c>
      <c r="E45" s="3" t="s">
        <v>27</v>
      </c>
      <c r="F45" s="4" t="s">
        <v>28</v>
      </c>
    </row>
    <row r="46" spans="2:6" x14ac:dyDescent="0.3">
      <c r="B46" s="5"/>
      <c r="C46" s="5"/>
      <c r="D46" s="5"/>
      <c r="E46" s="5"/>
      <c r="F46" s="3"/>
    </row>
    <row r="47" spans="2:6" x14ac:dyDescent="0.3">
      <c r="B47" s="6" t="s">
        <v>29</v>
      </c>
      <c r="C47" s="6" t="s">
        <v>12</v>
      </c>
      <c r="D47" s="6">
        <v>2.140882</v>
      </c>
      <c r="E47" s="6">
        <v>0.45403399999999999</v>
      </c>
      <c r="F47" s="6">
        <f>D47-D49</f>
        <v>0.62077599999999999</v>
      </c>
    </row>
    <row r="48" spans="2:6" x14ac:dyDescent="0.3">
      <c r="B48" s="6" t="s">
        <v>29</v>
      </c>
      <c r="C48" s="6" t="s">
        <v>25</v>
      </c>
      <c r="D48" s="6">
        <v>2.4987219999999999</v>
      </c>
      <c r="E48" s="6">
        <v>0.57002940000000002</v>
      </c>
      <c r="F48" s="6">
        <f>D48-D50</f>
        <v>0.58364499999999997</v>
      </c>
    </row>
    <row r="49" spans="2:6" x14ac:dyDescent="0.3">
      <c r="B49" s="6" t="s">
        <v>30</v>
      </c>
      <c r="C49" s="6" t="s">
        <v>12</v>
      </c>
      <c r="D49" s="6">
        <v>1.520106</v>
      </c>
      <c r="E49" s="6">
        <v>0.38204080000000001</v>
      </c>
      <c r="F49" s="6"/>
    </row>
    <row r="50" spans="2:6" x14ac:dyDescent="0.3">
      <c r="B50" s="6" t="s">
        <v>30</v>
      </c>
      <c r="C50" s="6" t="s">
        <v>25</v>
      </c>
      <c r="D50" s="6">
        <v>1.9150769999999999</v>
      </c>
      <c r="E50" s="6">
        <v>0.43968109999999999</v>
      </c>
      <c r="F50" s="7"/>
    </row>
  </sheetData>
  <conditionalFormatting sqref="F4:F14 F18:F2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14 L18:L2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2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4:N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4:U14 U18:U2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4:W14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18:W2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AAd15N_CSIA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Qian</dc:creator>
  <cp:lastModifiedBy>Huang, Qian</cp:lastModifiedBy>
  <dcterms:created xsi:type="dcterms:W3CDTF">2015-06-05T18:19:34Z</dcterms:created>
  <dcterms:modified xsi:type="dcterms:W3CDTF">2023-10-10T09:30:33Z</dcterms:modified>
</cp:coreProperties>
</file>