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ThomasHeston\Downloads\"/>
    </mc:Choice>
  </mc:AlternateContent>
  <xr:revisionPtr revIDLastSave="0" documentId="8_{DBF54AEF-C2DF-4107-B6E5-FE9075B0A3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  <sheet name="Sources" sheetId="2" r:id="rId2"/>
    <sheet name="Not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3" l="1"/>
  <c r="C23" i="3"/>
  <c r="C22" i="3"/>
  <c r="C12" i="3"/>
  <c r="C11" i="3"/>
  <c r="C10" i="3"/>
  <c r="C6" i="3"/>
  <c r="C5" i="3"/>
  <c r="C4" i="3"/>
  <c r="C3" i="3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</calcChain>
</file>

<file path=xl/sharedStrings.xml><?xml version="1.0" encoding="utf-8"?>
<sst xmlns="http://schemas.openxmlformats.org/spreadsheetml/2006/main" count="193" uniqueCount="147">
  <si>
    <t>STATE</t>
  </si>
  <si>
    <t>HOMELESSNESS</t>
  </si>
  <si>
    <t>UNEMPLOYMENT</t>
  </si>
  <si>
    <t>COLI</t>
  </si>
  <si>
    <t>GROCERY</t>
  </si>
  <si>
    <t>HOUSING</t>
  </si>
  <si>
    <t>UTILITIES</t>
  </si>
  <si>
    <t>TRANSPORTATION</t>
  </si>
  <si>
    <t>HEALTH</t>
  </si>
  <si>
    <t>POVERTY</t>
  </si>
  <si>
    <t>GDP</t>
  </si>
  <si>
    <t>DRUGODMORTALITY</t>
  </si>
  <si>
    <t>INCOME</t>
  </si>
  <si>
    <t>PRISONERS</t>
  </si>
  <si>
    <t>GAS</t>
  </si>
  <si>
    <t>GINI</t>
  </si>
  <si>
    <t>TAXES</t>
  </si>
  <si>
    <t>HOUSINGBURDEN</t>
  </si>
  <si>
    <t>ETOHBINGE</t>
  </si>
  <si>
    <t>OPIOIDRX</t>
  </si>
  <si>
    <t>SMOKERS</t>
  </si>
  <si>
    <t>HSGRAD</t>
  </si>
  <si>
    <t>CIGEXCISE</t>
  </si>
  <si>
    <t>ALCOHOL</t>
  </si>
  <si>
    <t>PARTY</t>
  </si>
  <si>
    <t>POP</t>
  </si>
  <si>
    <t>SANCTUARY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</si>
  <si>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</si>
  <si>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</si>
  <si>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</si>
  <si>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</si>
  <si>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</si>
  <si>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</si>
  <si>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</si>
  <si>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</si>
  <si>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</si>
  <si>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</si>
  <si>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</si>
  <si>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</si>
  <si>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</si>
  <si>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</si>
  <si>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</si>
  <si>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</si>
  <si>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</si>
  <si>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</si>
  <si>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</si>
  <si>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</si>
  <si>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</si>
  <si>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</si>
  <si>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</si>
  <si>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</si>
  <si>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</si>
  <si>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</si>
  <si>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</si>
  <si>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</si>
  <si>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</si>
  <si>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</si>
  <si>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</si>
  <si>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</si>
  <si>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</si>
  <si>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</si>
  <si>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</si>
  <si>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</si>
  <si>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</si>
  <si>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</si>
  <si>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</si>
  <si>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</si>
  <si>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</si>
  <si>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</si>
  <si>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</si>
  <si>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</si>
  <si>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</si>
  <si>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</si>
  <si>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</si>
  <si>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</si>
  <si>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</si>
  <si>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</si>
  <si>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</si>
  <si>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VARIABLE</t>
  </si>
  <si>
    <t>DESCRIPTION</t>
  </si>
  <si>
    <t>YEAR</t>
  </si>
  <si>
    <t>SOURCE</t>
  </si>
  <si>
    <t>50 US States plus DC</t>
  </si>
  <si>
    <t>n/a</t>
  </si>
  <si>
    <t>HOMELESS</t>
  </si>
  <si>
    <t>Homeless per 10,000</t>
  </si>
  <si>
    <t>Annual Homeless Assessment Report (HUD)</t>
  </si>
  <si>
    <t>https://web.archive.org/web/20230913232702/https://www.statista.com/statistics/727847/homelessness-rate-in-the-us-by-state/</t>
  </si>
  <si>
    <t>https://web.archive.org/web/20230000000000*/https://usafacts.org/articles/which-states-have-the-highest-and-lowest-rates-of-homelessness/</t>
  </si>
  <si>
    <t xml:space="preserve"> </t>
  </si>
  <si>
    <t>Percentage of labor force</t>
  </si>
  <si>
    <t>U.S. BUREAU OF LABOR STATISTICS</t>
  </si>
  <si>
    <t>-</t>
  </si>
  <si>
    <t>Cost of Living Index</t>
  </si>
  <si>
    <t xml:space="preserve">Cost of Living Data Series </t>
  </si>
  <si>
    <t>Grocery Cost Index</t>
  </si>
  <si>
    <t>Housing Cost Index</t>
  </si>
  <si>
    <t>Utilities Cost Index</t>
  </si>
  <si>
    <t>Transportation Cost Index</t>
  </si>
  <si>
    <t>Health Cost Index</t>
  </si>
  <si>
    <t>poverty rate (percent of total population)</t>
  </si>
  <si>
    <t>USDA</t>
  </si>
  <si>
    <t>GDP per capita</t>
  </si>
  <si>
    <t>University of Kansas</t>
  </si>
  <si>
    <t>Drug Overdose Mortality per 100,000</t>
  </si>
  <si>
    <t>CDC</t>
  </si>
  <si>
    <t>DC.gov</t>
  </si>
  <si>
    <t>Real Median Household Income by State 2022 (2021 CPI-U-RS Adjusted Dollars)</t>
  </si>
  <si>
    <t>St. Louis Fed</t>
  </si>
  <si>
    <t>Incarceration 2021 per 100,000</t>
  </si>
  <si>
    <t>Office of Justice Programs</t>
  </si>
  <si>
    <t>Gas Prices (regular per gallon)</t>
  </si>
  <si>
    <t>AAA</t>
  </si>
  <si>
    <t>gini coefficient, a measure of income inequality, 0=equality, 1=inequality. 2021</t>
  </si>
  <si>
    <t>Statista</t>
  </si>
  <si>
    <t>US avg annual state and local taxes 2022</t>
  </si>
  <si>
    <t>HOUSING COST BURDEN</t>
  </si>
  <si>
    <t>% of income spent on housing, renters, 2020</t>
  </si>
  <si>
    <t>National Equity Atlas</t>
  </si>
  <si>
    <t>Alcohol Binge 2021</t>
  </si>
  <si>
    <t>Opioid prescriptions per 100 people, 2022</t>
  </si>
  <si>
    <t>SMOKING</t>
  </si>
  <si>
    <t>Percent adult smokers</t>
  </si>
  <si>
    <t>HS Graduation Rate</t>
  </si>
  <si>
    <t>World Population Review</t>
  </si>
  <si>
    <t>Cigarette excise tax per pack</t>
  </si>
  <si>
    <t>Complyiq</t>
  </si>
  <si>
    <t>gallons per capita</t>
  </si>
  <si>
    <t>R (1) or D (0) per Presidential Election 2020</t>
  </si>
  <si>
    <t>https://www.270towin.com/states/</t>
  </si>
  <si>
    <t>POPULATION</t>
  </si>
  <si>
    <t>state population</t>
  </si>
  <si>
    <t>https://www.census.gov/data/tables/time-series/demo/popest/2020s-state-total.html</t>
  </si>
  <si>
    <t>Yes (1) or No (0). Is state a sanctuary state or does it have a sanctuary city in the state?</t>
  </si>
  <si>
    <t>https://cis.org/Map-Sanctuary-Cities-Counties-and-States</t>
  </si>
  <si>
    <t>EXHAUSTIVE CHAID</t>
  </si>
  <si>
    <t>F</t>
  </si>
  <si>
    <t>RELATIVE IMPORTANCE</t>
  </si>
  <si>
    <t xml:space="preserve">TAXES </t>
  </si>
  <si>
    <t>C&amp;RT</t>
  </si>
  <si>
    <t>IMPORTANCE</t>
  </si>
  <si>
    <t>UNEMP</t>
  </si>
  <si>
    <t>AUTOMATIC LINEAR MODEL</t>
  </si>
  <si>
    <t>ETOH</t>
  </si>
  <si>
    <t>TAX</t>
  </si>
  <si>
    <t>LINEAR REGRESSION</t>
  </si>
  <si>
    <t>STANDARDIZED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</si>
</sst>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0.000"/>
  </numFmts>
  <fonts count="17">
    <font>
      <sz val="10"/>
      <color rgb="FF000000"/>
      <name val="Arial"/>
      <scheme val="minor"/>
    </font>
    <font>
      <sz val="11"/>
      <color rgb="FF000000"/>
      <name val="Calibri"/>
      <family val="2"/>
    </font>
    <font>
      <sz val="10"/>
      <color theme="1"/>
      <name val="Arial"/>
      <family val="2"/>
      <scheme val="minor"/>
    </font>
    <font>
      <sz val="9"/>
      <color rgb="FF000000"/>
      <name val="Arial"/>
      <family val="2"/>
    </font>
    <font>
      <sz val="12"/>
      <color rgb="FF202020"/>
      <name val="Arial"/>
      <family val="2"/>
    </font>
    <font>
      <sz val="10"/>
      <color theme="1"/>
      <name val="Arial"/>
      <family val="2"/>
    </font>
    <font>
      <sz val="12"/>
      <color rgb="FF000000"/>
      <name val="Calibri"/>
      <family val="2"/>
    </font>
    <font>
      <sz val="12"/>
      <color rgb="FF000000"/>
      <name val="Arial"/>
      <family val="2"/>
    </font>
    <font>
      <sz val="10"/>
      <color rgb="FF000000"/>
      <name val="&quot;MS sans serif&quot;"/>
    </font>
    <font>
      <sz val="12"/>
      <color rgb="FF13343B"/>
      <name val="__fkGroteskNeue_532e43"/>
    </font>
    <font>
      <sz val="10"/>
      <color theme="1"/>
      <name val="Verdana"/>
      <family val="2"/>
    </font>
    <font>
      <u/>
      <sz val="10"/>
      <color rgb="FF0000FF"/>
      <name val="Verdana"/>
      <family val="2"/>
    </font>
    <font>
      <u/>
      <sz val="10"/>
      <color rgb="FF0000FF"/>
      <name val="Verdana"/>
      <family val="2"/>
    </font>
    <font>
      <sz val="10"/>
      <color rgb="FF000000"/>
      <name val="Verdana"/>
      <family val="2"/>
    </font>
    <font>
      <u/>
      <sz val="10"/>
      <color rgb="FF0000FF"/>
      <name val="Verdana"/>
      <family val="2"/>
    </font>
    <font>
      <sz val="10"/>
      <color rgb="FF1C1917"/>
      <name val="Verdana"/>
      <family val="2"/>
    </font>
    <font>
      <b/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CFCF9"/>
        <bgColor rgb="FFFCFCF9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 applyAlignment="1">
      <alignment horizontal="right"/>
    </xf>
    <xf numFmtId="0" fontId="10" fillId="0" borderId="1" xfId="0" applyFont="1" applyBorder="1"/>
    <xf numFmtId="0" fontId="10" fillId="0" borderId="0" xfId="0" applyFont="1"/>
    <xf numFmtId="0" fontId="11" fillId="0" borderId="1" xfId="0" applyFont="1" applyBorder="1"/>
    <xf numFmtId="0" fontId="12" fillId="0" borderId="1" xfId="0" applyFont="1" applyBorder="1"/>
    <xf numFmtId="0" fontId="13" fillId="0" borderId="1" xfId="0" applyFont="1" applyBorder="1"/>
    <xf numFmtId="0" fontId="14" fillId="0" borderId="1" xfId="0" applyFont="1" applyBorder="1"/>
    <xf numFmtId="0" fontId="15" fillId="0" borderId="0" xfId="0" applyFont="1"/>
    <xf numFmtId="0" fontId="16" fillId="0" borderId="0" xfId="0" applyFont="1"/>
    <xf numFmtId="165" fontId="0" fillId="0" borderId="0" xfId="0" applyNumberFormat="1"/>
    <xf numFmtId="0" fontId="1" fillId="0" borderId="2" xfId="0" applyFont="1" applyBorder="1"/>
    <xf numFmtId="0" fontId="2" fillId="0" borderId="2" xfId="0" applyFont="1" applyBorder="1"/>
    <xf numFmtId="0" fontId="1" fillId="0" borderId="2" xfId="0" applyFont="1" applyBorder="1" applyAlignment="1">
      <alignment horizontal="right"/>
    </xf>
    <xf numFmtId="0" fontId="3" fillId="2" borderId="2" xfId="0" applyFont="1" applyFill="1" applyBorder="1" applyAlignment="1">
      <alignment horizontal="right" vertical="top" wrapText="1"/>
    </xf>
    <xf numFmtId="164" fontId="1" fillId="0" borderId="2" xfId="0" applyNumberFormat="1" applyFont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4" fontId="2" fillId="0" borderId="2" xfId="0" applyNumberFormat="1" applyFont="1" applyBorder="1"/>
    <xf numFmtId="0" fontId="5" fillId="0" borderId="2" xfId="0" applyFont="1" applyBorder="1" applyAlignment="1">
      <alignment horizontal="right"/>
    </xf>
    <xf numFmtId="3" fontId="5" fillId="0" borderId="2" xfId="0" applyNumberFormat="1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10" fontId="7" fillId="0" borderId="2" xfId="0" applyNumberFormat="1" applyFont="1" applyBorder="1" applyAlignment="1">
      <alignment horizontal="right"/>
    </xf>
    <xf numFmtId="3" fontId="8" fillId="0" borderId="2" xfId="0" applyNumberFormat="1" applyFont="1" applyBorder="1" applyAlignment="1">
      <alignment horizontal="right"/>
    </xf>
    <xf numFmtId="0" fontId="9" fillId="3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eb.archive.org/web/20230330220104/https:/meric.mo.gov/data/cost-living-data-series" TargetMode="External"/><Relationship Id="rId13" Type="http://schemas.openxmlformats.org/officeDocument/2006/relationships/hyperlink" Target="https://zenodo.org/record/8350835" TargetMode="External"/><Relationship Id="rId18" Type="http://schemas.openxmlformats.org/officeDocument/2006/relationships/hyperlink" Target="https://www.statista.com/statistics/227249/greatest-gap-between-rich-and-poor-by-us-state/" TargetMode="External"/><Relationship Id="rId26" Type="http://schemas.openxmlformats.org/officeDocument/2006/relationships/hyperlink" Target="https://www.statista.com/statistics/442848/per-capita-alcohol-consumption-of-all-beverages-in-the-us-by-state/" TargetMode="External"/><Relationship Id="rId3" Type="http://schemas.openxmlformats.org/officeDocument/2006/relationships/hyperlink" Target="https://web.archive.org/web/20230000000000*/https:/usafacts.org/articles/which-states-have-the-highest-and-lowest-rates-of-homelessness/" TargetMode="External"/><Relationship Id="rId21" Type="http://schemas.openxmlformats.org/officeDocument/2006/relationships/hyperlink" Target="https://www.statista.com/statistics/378966/us-binge-drinking-rate-adults-by-state/" TargetMode="External"/><Relationship Id="rId7" Type="http://schemas.openxmlformats.org/officeDocument/2006/relationships/hyperlink" Target="https://web.archive.org/web/20230330220104/https:/meric.mo.gov/data/cost-living-data-series" TargetMode="External"/><Relationship Id="rId12" Type="http://schemas.openxmlformats.org/officeDocument/2006/relationships/hyperlink" Target="https://web.archive.org/web/20230915222622/https:/data.ers.usda.gov/reports.aspx?ID=17826" TargetMode="External"/><Relationship Id="rId17" Type="http://schemas.openxmlformats.org/officeDocument/2006/relationships/hyperlink" Target="https://gasprices.aaa.com/state-gas-price-averages/" TargetMode="External"/><Relationship Id="rId25" Type="http://schemas.openxmlformats.org/officeDocument/2006/relationships/hyperlink" Target="https://www.complyiq.io/cigarette-tax-state/" TargetMode="External"/><Relationship Id="rId2" Type="http://schemas.openxmlformats.org/officeDocument/2006/relationships/hyperlink" Target="https://web.archive.org/web/20230913232702/https:/www.statista.com/statistics/727847/homelessness-rate-in-the-us-by-state/" TargetMode="External"/><Relationship Id="rId16" Type="http://schemas.openxmlformats.org/officeDocument/2006/relationships/hyperlink" Target="https://web.archive.org/web/20230916033223/https:/bjs.ojp.gov/sites/g/files/xyckuh236/files/media/document/p21st.pdf" TargetMode="External"/><Relationship Id="rId20" Type="http://schemas.openxmlformats.org/officeDocument/2006/relationships/hyperlink" Target="https://nationalequityatlas.org/indicators/Housing_burden?breakdown=map" TargetMode="External"/><Relationship Id="rId29" Type="http://schemas.openxmlformats.org/officeDocument/2006/relationships/hyperlink" Target="https://cis.org/Map-Sanctuary-Cities-Counties-and-States" TargetMode="External"/><Relationship Id="rId1" Type="http://schemas.openxmlformats.org/officeDocument/2006/relationships/hyperlink" Target="https://myelisting.com/commercial-real-estate-news/1444/homelessness-united-states-state-by-state-analysis/" TargetMode="External"/><Relationship Id="rId6" Type="http://schemas.openxmlformats.org/officeDocument/2006/relationships/hyperlink" Target="https://web.archive.org/web/20230330220104/https:/meric.mo.gov/data/cost-living-data-series" TargetMode="External"/><Relationship Id="rId11" Type="http://schemas.openxmlformats.org/officeDocument/2006/relationships/hyperlink" Target="https://zenodo.org/record/8350850" TargetMode="External"/><Relationship Id="rId24" Type="http://schemas.openxmlformats.org/officeDocument/2006/relationships/hyperlink" Target="https://worldpopulationreview.com/state-rankings/high-school-graduation-rates-by-state" TargetMode="External"/><Relationship Id="rId5" Type="http://schemas.openxmlformats.org/officeDocument/2006/relationships/hyperlink" Target="https://web.archive.org/web/20230330220104/https:/meric.mo.gov/data/cost-living-data-series" TargetMode="External"/><Relationship Id="rId15" Type="http://schemas.openxmlformats.org/officeDocument/2006/relationships/hyperlink" Target="https://web.archive.org/web/20230915233948/https:/fred.stlouisfed.org/release/tables?eid=259515&amp;rid=249" TargetMode="External"/><Relationship Id="rId23" Type="http://schemas.openxmlformats.org/officeDocument/2006/relationships/hyperlink" Target="https://www.statista.com/statistics/261595/us-states-with-highest-smoking-rates-among-adults/" TargetMode="External"/><Relationship Id="rId28" Type="http://schemas.openxmlformats.org/officeDocument/2006/relationships/hyperlink" Target="https://www.census.gov/data/tables/time-series/demo/popest/2020s-state-total.html" TargetMode="External"/><Relationship Id="rId10" Type="http://schemas.openxmlformats.org/officeDocument/2006/relationships/hyperlink" Target="https://web.archive.org/web/20230330220104/https:/meric.mo.gov/data/cost-living-data-series" TargetMode="External"/><Relationship Id="rId19" Type="http://schemas.openxmlformats.org/officeDocument/2006/relationships/hyperlink" Target="https://www.statista.com/statistics/298758/us-average-state-and-local-taxes/" TargetMode="External"/><Relationship Id="rId4" Type="http://schemas.openxmlformats.org/officeDocument/2006/relationships/hyperlink" Target="https://web.archive.org/web/20230410162831/https:/www.bls.gov/" TargetMode="External"/><Relationship Id="rId9" Type="http://schemas.openxmlformats.org/officeDocument/2006/relationships/hyperlink" Target="https://web.archive.org/web/20230330220104/https:/meric.mo.gov/data/cost-living-data-series" TargetMode="External"/><Relationship Id="rId14" Type="http://schemas.openxmlformats.org/officeDocument/2006/relationships/hyperlink" Target="https://web.archive.org/web/20230726201039/https:/ocme.dc.gov/sites/default/files/dc/sites/ocme/agency_content/OFRB-FINAL-WEB.pdf" TargetMode="External"/><Relationship Id="rId22" Type="http://schemas.openxmlformats.org/officeDocument/2006/relationships/hyperlink" Target="https://www.statista.com/statistics/1300781/change-rate-of-opioid-rx-prescriptions-dispensed-in-us-by-state/" TargetMode="External"/><Relationship Id="rId27" Type="http://schemas.openxmlformats.org/officeDocument/2006/relationships/hyperlink" Target="https://www.270towin.com/stat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Q54"/>
  <sheetViews>
    <sheetView tabSelected="1" workbookViewId="0"/>
  </sheetViews>
  <sheetFormatPr defaultColWidth="12.5703125" defaultRowHeight="15.75" customHeight="1"/>
  <cols>
    <col min="1" max="1" width="18.7109375" bestFit="1" customWidth="1"/>
    <col min="2" max="2" width="14.85546875" bestFit="1" customWidth="1"/>
    <col min="3" max="3" width="16.140625" bestFit="1" customWidth="1"/>
    <col min="4" max="4" width="6" bestFit="1" customWidth="1"/>
    <col min="5" max="5" width="9.140625" bestFit="1" customWidth="1"/>
    <col min="6" max="6" width="9.28515625" bestFit="1" customWidth="1"/>
    <col min="7" max="7" width="8.85546875" bestFit="1" customWidth="1"/>
    <col min="8" max="8" width="17.5703125" bestFit="1" customWidth="1"/>
    <col min="9" max="9" width="7.7109375" bestFit="1" customWidth="1"/>
    <col min="10" max="10" width="9.85546875" bestFit="1" customWidth="1"/>
    <col min="11" max="11" width="8.5703125" bestFit="1" customWidth="1"/>
    <col min="12" max="12" width="19.5703125" bestFit="1" customWidth="1"/>
    <col min="13" max="13" width="8.28515625" bestFit="1" customWidth="1"/>
    <col min="14" max="14" width="11.85546875" bestFit="1" customWidth="1"/>
    <col min="15" max="16" width="5" bestFit="1" customWidth="1"/>
    <col min="17" max="17" width="6.85546875" bestFit="1" customWidth="1"/>
    <col min="18" max="18" width="17.42578125" bestFit="1" customWidth="1"/>
    <col min="19" max="19" width="11.7109375" bestFit="1" customWidth="1"/>
    <col min="20" max="20" width="9.5703125" bestFit="1" customWidth="1"/>
    <col min="21" max="21" width="10.42578125" bestFit="1" customWidth="1"/>
    <col min="22" max="22" width="9" bestFit="1" customWidth="1"/>
    <col min="23" max="23" width="10.7109375" bestFit="1" customWidth="1"/>
    <col min="24" max="24" width="9.7109375" bestFit="1" customWidth="1"/>
    <col min="25" max="25" width="7.140625" bestFit="1" customWidth="1"/>
    <col min="26" max="26" width="10.140625" bestFit="1" customWidth="1"/>
    <col min="27" max="27" width="12.28515625" bestFit="1" customWidth="1"/>
  </cols>
  <sheetData>
    <row r="1" spans="1:69" ht="15.75" customHeigh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  <c r="P1" s="14" t="s">
        <v>15</v>
      </c>
      <c r="Q1" s="14" t="s">
        <v>16</v>
      </c>
      <c r="R1" s="14" t="s">
        <v>17</v>
      </c>
      <c r="S1" s="14" t="s">
        <v>18</v>
      </c>
      <c r="T1" s="14" t="s">
        <v>19</v>
      </c>
      <c r="U1" s="14" t="s">
        <v>20</v>
      </c>
      <c r="V1" s="14" t="s">
        <v>21</v>
      </c>
      <c r="W1" s="14" t="s">
        <v>22</v>
      </c>
      <c r="X1" s="14" t="s">
        <v>23</v>
      </c>
      <c r="Y1" s="14" t="s">
        <v>24</v>
      </c>
      <c r="Z1" s="14" t="s">
        <v>25</v>
      </c>
      <c r="AA1" s="14" t="s">
        <v>26</v>
      </c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</row>
    <row r="2" spans="1:69" ht="15.75" customHeight="1">
      <c r="A2" s="13" t="s">
        <v>27</v>
      </c>
      <c r="B2" s="15">
        <v>7.39</v>
      </c>
      <c r="C2" s="15">
        <v>2.5</v>
      </c>
      <c r="D2" s="15">
        <v>88.1</v>
      </c>
      <c r="E2" s="15">
        <v>97.6</v>
      </c>
      <c r="F2" s="15">
        <v>69.599999999999994</v>
      </c>
      <c r="G2" s="15">
        <v>100.7</v>
      </c>
      <c r="H2" s="15">
        <v>89.9</v>
      </c>
      <c r="I2" s="15">
        <v>89.6</v>
      </c>
      <c r="J2" s="16">
        <v>16.3</v>
      </c>
      <c r="K2" s="17">
        <v>54750</v>
      </c>
      <c r="L2" s="18">
        <v>35.6</v>
      </c>
      <c r="M2" s="19">
        <v>59910</v>
      </c>
      <c r="N2" s="19">
        <v>384</v>
      </c>
      <c r="O2" s="20">
        <v>4.5999999999999996</v>
      </c>
      <c r="P2" s="21">
        <v>0.48</v>
      </c>
      <c r="Q2" s="22">
        <v>6341</v>
      </c>
      <c r="R2" s="23">
        <v>0.47249999999999998</v>
      </c>
      <c r="S2" s="21">
        <v>12.5</v>
      </c>
      <c r="T2" s="21">
        <v>80.400000000000006</v>
      </c>
      <c r="U2" s="21">
        <v>20</v>
      </c>
      <c r="V2" s="24">
        <v>0.86899999999999999</v>
      </c>
      <c r="W2" s="15">
        <v>0.67500000000000004</v>
      </c>
      <c r="X2" s="14">
        <v>3.3</v>
      </c>
      <c r="Y2" s="14">
        <v>1</v>
      </c>
      <c r="Z2" s="25">
        <v>5074296</v>
      </c>
      <c r="AA2" s="14">
        <v>0</v>
      </c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</row>
    <row r="3" spans="1:69" ht="15.75" customHeight="1">
      <c r="A3" s="13" t="s">
        <v>28</v>
      </c>
      <c r="B3" s="15">
        <v>31.63</v>
      </c>
      <c r="C3" s="15">
        <v>3.8</v>
      </c>
      <c r="D3" s="15">
        <v>126.6</v>
      </c>
      <c r="E3" s="15">
        <v>134.1</v>
      </c>
      <c r="F3" s="15">
        <v>121.3</v>
      </c>
      <c r="G3" s="15">
        <v>146.19999999999999</v>
      </c>
      <c r="H3" s="15">
        <v>118</v>
      </c>
      <c r="I3" s="15">
        <v>154.4</v>
      </c>
      <c r="J3" s="16">
        <v>10.8</v>
      </c>
      <c r="K3" s="17">
        <v>86722</v>
      </c>
      <c r="L3" s="18">
        <v>30.1</v>
      </c>
      <c r="M3" s="19">
        <v>89740</v>
      </c>
      <c r="N3" s="19">
        <v>213</v>
      </c>
      <c r="O3" s="20">
        <v>3.43</v>
      </c>
      <c r="P3" s="21">
        <v>0.44</v>
      </c>
      <c r="Q3" s="22">
        <v>4204</v>
      </c>
      <c r="R3" s="23">
        <v>0.44190000000000002</v>
      </c>
      <c r="S3" s="21">
        <v>17.5</v>
      </c>
      <c r="T3" s="21">
        <v>36.1</v>
      </c>
      <c r="U3" s="21">
        <v>18</v>
      </c>
      <c r="V3" s="24">
        <v>0.93100000000000005</v>
      </c>
      <c r="W3" s="15">
        <v>2</v>
      </c>
      <c r="X3" s="14">
        <v>5.9</v>
      </c>
      <c r="Y3" s="14">
        <v>1</v>
      </c>
      <c r="Z3" s="25">
        <v>733583</v>
      </c>
      <c r="AA3" s="14">
        <v>0</v>
      </c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</row>
    <row r="4" spans="1:69" ht="15.75" customHeight="1">
      <c r="A4" s="13" t="s">
        <v>29</v>
      </c>
      <c r="B4" s="15">
        <v>18.420000000000002</v>
      </c>
      <c r="C4" s="15">
        <v>3.7</v>
      </c>
      <c r="D4" s="15">
        <v>105.8</v>
      </c>
      <c r="E4" s="15">
        <v>101.5</v>
      </c>
      <c r="F4" s="15">
        <v>120.6</v>
      </c>
      <c r="G4" s="15">
        <v>100.4</v>
      </c>
      <c r="H4" s="15">
        <v>101.3</v>
      </c>
      <c r="I4" s="15">
        <v>95.2</v>
      </c>
      <c r="J4" s="16">
        <v>12.9</v>
      </c>
      <c r="K4" s="17">
        <v>62364</v>
      </c>
      <c r="L4" s="18">
        <v>22.3</v>
      </c>
      <c r="M4" s="19">
        <v>73450</v>
      </c>
      <c r="N4" s="19">
        <v>453</v>
      </c>
      <c r="O4" s="20">
        <v>3.49</v>
      </c>
      <c r="P4" s="21">
        <v>0.46</v>
      </c>
      <c r="Q4" s="22">
        <v>6529</v>
      </c>
      <c r="R4" s="23">
        <v>0.47520000000000001</v>
      </c>
      <c r="S4" s="21">
        <v>15.9</v>
      </c>
      <c r="T4" s="21">
        <v>40.5</v>
      </c>
      <c r="U4" s="21">
        <v>18</v>
      </c>
      <c r="V4" s="24">
        <v>0.879</v>
      </c>
      <c r="W4" s="15">
        <v>2</v>
      </c>
      <c r="X4" s="14">
        <v>3.2</v>
      </c>
      <c r="Y4" s="14">
        <v>0</v>
      </c>
      <c r="Z4" s="25">
        <v>7359197</v>
      </c>
      <c r="AA4" s="14">
        <v>0</v>
      </c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</row>
    <row r="5" spans="1:69" ht="15.75" customHeight="1">
      <c r="A5" s="13" t="s">
        <v>30</v>
      </c>
      <c r="B5" s="15">
        <v>8.07</v>
      </c>
      <c r="C5" s="15">
        <v>3.2</v>
      </c>
      <c r="D5" s="15">
        <v>90.6</v>
      </c>
      <c r="E5" s="15">
        <v>92.7</v>
      </c>
      <c r="F5" s="15">
        <v>77.900000000000006</v>
      </c>
      <c r="G5" s="15">
        <v>97.5</v>
      </c>
      <c r="H5" s="15">
        <v>91.9</v>
      </c>
      <c r="I5" s="15">
        <v>82</v>
      </c>
      <c r="J5" s="16">
        <v>16</v>
      </c>
      <c r="K5" s="17">
        <v>54248</v>
      </c>
      <c r="L5" s="18">
        <v>38.700000000000003</v>
      </c>
      <c r="M5" s="19">
        <v>53980</v>
      </c>
      <c r="N5" s="19">
        <v>559</v>
      </c>
      <c r="O5" s="20">
        <v>4.5199999999999996</v>
      </c>
      <c r="P5" s="21">
        <v>0.48</v>
      </c>
      <c r="Q5" s="22">
        <v>7852</v>
      </c>
      <c r="R5" s="23">
        <v>0.4345</v>
      </c>
      <c r="S5" s="21">
        <v>12.7</v>
      </c>
      <c r="T5" s="21">
        <v>75.8</v>
      </c>
      <c r="U5" s="21">
        <v>18</v>
      </c>
      <c r="V5" s="24">
        <v>0.872</v>
      </c>
      <c r="W5" s="15">
        <v>1.1499999999999999</v>
      </c>
      <c r="X5" s="14">
        <v>3.4</v>
      </c>
      <c r="Y5" s="14">
        <v>1</v>
      </c>
      <c r="Z5" s="25">
        <v>3045637</v>
      </c>
      <c r="AA5" s="14">
        <v>0</v>
      </c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</row>
    <row r="6" spans="1:69" ht="15.75" customHeight="1">
      <c r="A6" s="13" t="s">
        <v>31</v>
      </c>
      <c r="B6" s="15">
        <v>43.95</v>
      </c>
      <c r="C6" s="15">
        <v>4.3</v>
      </c>
      <c r="D6" s="15">
        <v>137.6</v>
      </c>
      <c r="E6" s="15">
        <v>115.2</v>
      </c>
      <c r="F6" s="15">
        <v>193.8</v>
      </c>
      <c r="G6" s="15">
        <v>124.5</v>
      </c>
      <c r="H6" s="15">
        <v>129.1</v>
      </c>
      <c r="I6" s="15">
        <v>110.5</v>
      </c>
      <c r="J6" s="16">
        <v>12.3</v>
      </c>
      <c r="K6" s="17">
        <v>92190</v>
      </c>
      <c r="L6" s="18">
        <v>26.6</v>
      </c>
      <c r="M6" s="19">
        <v>85300</v>
      </c>
      <c r="N6" s="19">
        <v>259</v>
      </c>
      <c r="O6" s="20">
        <v>5.53</v>
      </c>
      <c r="P6" s="21">
        <v>0.49</v>
      </c>
      <c r="Q6" s="22">
        <v>6238</v>
      </c>
      <c r="R6" s="23">
        <v>0.54179999999999995</v>
      </c>
      <c r="S6" s="21">
        <v>15</v>
      </c>
      <c r="T6" s="21">
        <v>28.5</v>
      </c>
      <c r="U6" s="21">
        <v>17</v>
      </c>
      <c r="V6" s="24">
        <v>0.83899999999999997</v>
      </c>
      <c r="W6" s="15">
        <v>2.87</v>
      </c>
      <c r="X6" s="14">
        <v>3.1</v>
      </c>
      <c r="Y6" s="14">
        <v>0</v>
      </c>
      <c r="Z6" s="25">
        <v>39029342</v>
      </c>
      <c r="AA6" s="14">
        <v>1</v>
      </c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</row>
    <row r="7" spans="1:69" ht="15.75" customHeight="1">
      <c r="A7" s="13" t="s">
        <v>32</v>
      </c>
      <c r="B7" s="15">
        <v>17.8</v>
      </c>
      <c r="C7" s="15">
        <v>2.9</v>
      </c>
      <c r="D7" s="15">
        <v>104.6</v>
      </c>
      <c r="E7" s="15">
        <v>95.3</v>
      </c>
      <c r="F7" s="15">
        <v>119.8</v>
      </c>
      <c r="G7" s="15">
        <v>91.1</v>
      </c>
      <c r="H7" s="15">
        <v>101.7</v>
      </c>
      <c r="I7" s="15">
        <v>96</v>
      </c>
      <c r="J7" s="16">
        <v>9.6999999999999993</v>
      </c>
      <c r="K7" s="17">
        <v>82941</v>
      </c>
      <c r="L7" s="18">
        <v>31.4</v>
      </c>
      <c r="M7" s="19">
        <v>89930</v>
      </c>
      <c r="N7" s="19">
        <v>271</v>
      </c>
      <c r="O7" s="20">
        <v>4.03</v>
      </c>
      <c r="P7" s="21">
        <v>0.46</v>
      </c>
      <c r="Q7" s="22">
        <v>6617</v>
      </c>
      <c r="R7" s="23">
        <v>0.51190000000000002</v>
      </c>
      <c r="S7" s="21">
        <v>18.7</v>
      </c>
      <c r="T7" s="21">
        <v>37.5</v>
      </c>
      <c r="U7" s="21">
        <v>17</v>
      </c>
      <c r="V7" s="24">
        <v>0.92100000000000004</v>
      </c>
      <c r="W7" s="15">
        <v>1.94</v>
      </c>
      <c r="X7" s="14">
        <v>3.7</v>
      </c>
      <c r="Y7" s="14">
        <v>0</v>
      </c>
      <c r="Z7" s="25">
        <v>5839926</v>
      </c>
      <c r="AA7" s="14">
        <v>1</v>
      </c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</row>
    <row r="8" spans="1:69" ht="15.75" customHeight="1">
      <c r="A8" s="13" t="s">
        <v>33</v>
      </c>
      <c r="B8" s="15">
        <v>8.08</v>
      </c>
      <c r="C8" s="15">
        <v>4</v>
      </c>
      <c r="D8" s="15">
        <v>116.8</v>
      </c>
      <c r="E8" s="15">
        <v>103</v>
      </c>
      <c r="F8" s="15">
        <v>125.5</v>
      </c>
      <c r="G8" s="15">
        <v>130.30000000000001</v>
      </c>
      <c r="H8" s="15">
        <v>109.8</v>
      </c>
      <c r="I8" s="15">
        <v>104.8</v>
      </c>
      <c r="J8" s="16">
        <v>10.1</v>
      </c>
      <c r="K8" s="17">
        <v>88755</v>
      </c>
      <c r="L8" s="18">
        <v>42.3</v>
      </c>
      <c r="M8" s="19">
        <v>90730</v>
      </c>
      <c r="N8" s="19">
        <v>155</v>
      </c>
      <c r="O8" s="20">
        <v>3.84</v>
      </c>
      <c r="P8" s="21">
        <v>0.5</v>
      </c>
      <c r="Q8" s="22">
        <v>10287</v>
      </c>
      <c r="R8" s="23">
        <v>0.51390000000000002</v>
      </c>
      <c r="S8" s="21">
        <v>13.6</v>
      </c>
      <c r="T8" s="21">
        <v>37</v>
      </c>
      <c r="U8" s="21">
        <v>16</v>
      </c>
      <c r="V8" s="24">
        <v>0.90900000000000003</v>
      </c>
      <c r="W8" s="15">
        <v>4.3499999999999996</v>
      </c>
      <c r="X8" s="14">
        <v>3.6</v>
      </c>
      <c r="Y8" s="14">
        <v>0</v>
      </c>
      <c r="Z8" s="25">
        <v>3626205</v>
      </c>
      <c r="AA8" s="14">
        <v>1</v>
      </c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</row>
    <row r="9" spans="1:69" ht="15.75" customHeight="1">
      <c r="A9" s="13" t="s">
        <v>34</v>
      </c>
      <c r="B9" s="15">
        <v>23.26</v>
      </c>
      <c r="C9" s="15">
        <v>4.5999999999999996</v>
      </c>
      <c r="D9" s="15">
        <v>105.6</v>
      </c>
      <c r="E9" s="15">
        <v>105.3</v>
      </c>
      <c r="F9" s="15">
        <v>105.3</v>
      </c>
      <c r="G9" s="15">
        <v>94.3</v>
      </c>
      <c r="H9" s="15">
        <v>114.6</v>
      </c>
      <c r="I9" s="15">
        <v>105</v>
      </c>
      <c r="J9" s="16">
        <v>11.5</v>
      </c>
      <c r="K9" s="17">
        <v>85944</v>
      </c>
      <c r="L9" s="18">
        <v>54</v>
      </c>
      <c r="M9" s="19">
        <v>80750</v>
      </c>
      <c r="N9" s="19">
        <v>276</v>
      </c>
      <c r="O9" s="20">
        <v>3.91</v>
      </c>
      <c r="P9" s="21">
        <v>0.45</v>
      </c>
      <c r="Q9" s="22">
        <v>4405</v>
      </c>
      <c r="R9" s="23">
        <v>0.49199999999999999</v>
      </c>
      <c r="S9" s="21">
        <v>12.9</v>
      </c>
      <c r="T9" s="21">
        <v>45.2</v>
      </c>
      <c r="U9" s="21">
        <v>16</v>
      </c>
      <c r="V9" s="24">
        <v>0.90600000000000003</v>
      </c>
      <c r="W9" s="15">
        <v>2.1</v>
      </c>
      <c r="X9" s="14">
        <v>4.8</v>
      </c>
      <c r="Y9" s="14">
        <v>0</v>
      </c>
      <c r="Z9" s="25">
        <v>1018396</v>
      </c>
      <c r="AA9" s="14">
        <v>0</v>
      </c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</row>
    <row r="10" spans="1:69" ht="15.75" customHeight="1">
      <c r="A10" s="13" t="s">
        <v>35</v>
      </c>
      <c r="B10" s="15">
        <v>65.8</v>
      </c>
      <c r="C10" s="15">
        <v>4.7</v>
      </c>
      <c r="D10" s="15">
        <v>152.19999999999999</v>
      </c>
      <c r="E10" s="15">
        <v>109.3</v>
      </c>
      <c r="F10" s="15">
        <v>251.5</v>
      </c>
      <c r="G10" s="15">
        <v>112.6</v>
      </c>
      <c r="H10" s="15">
        <v>108.5</v>
      </c>
      <c r="I10" s="15">
        <v>99.1</v>
      </c>
      <c r="J10" s="16">
        <v>16.8</v>
      </c>
      <c r="K10" s="17">
        <v>241610</v>
      </c>
      <c r="L10" s="26">
        <v>61.78</v>
      </c>
      <c r="M10" s="19">
        <v>101700</v>
      </c>
      <c r="N10" s="14">
        <v>1052</v>
      </c>
      <c r="O10" s="20">
        <v>3.66</v>
      </c>
      <c r="P10" s="21">
        <v>0.53</v>
      </c>
      <c r="Q10" s="22">
        <v>6343</v>
      </c>
      <c r="R10" s="23">
        <v>0.45519999999999999</v>
      </c>
      <c r="S10" s="21">
        <v>22.5</v>
      </c>
      <c r="T10" s="21">
        <v>32.6</v>
      </c>
      <c r="U10" s="21">
        <v>16</v>
      </c>
      <c r="V10" s="24">
        <v>0.91900000000000004</v>
      </c>
      <c r="W10" s="15">
        <v>5.0199999999999996</v>
      </c>
      <c r="X10" s="14">
        <v>3.8</v>
      </c>
      <c r="Y10" s="14">
        <v>0</v>
      </c>
      <c r="Z10" s="25">
        <v>671803</v>
      </c>
      <c r="AA10" s="14">
        <v>1</v>
      </c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</row>
    <row r="11" spans="1:69" ht="15.75" customHeight="1">
      <c r="A11" s="13" t="s">
        <v>36</v>
      </c>
      <c r="B11" s="15">
        <v>11.67</v>
      </c>
      <c r="C11" s="15">
        <v>2.6</v>
      </c>
      <c r="D11" s="15">
        <v>102.8</v>
      </c>
      <c r="E11" s="15">
        <v>105.4</v>
      </c>
      <c r="F11" s="15">
        <v>108.5</v>
      </c>
      <c r="G11" s="15">
        <v>101.3</v>
      </c>
      <c r="H11" s="15">
        <v>98.7</v>
      </c>
      <c r="I11" s="15">
        <v>97.3</v>
      </c>
      <c r="J11" s="16">
        <v>13.2</v>
      </c>
      <c r="K11" s="17">
        <v>62445</v>
      </c>
      <c r="L11" s="18">
        <v>37.5</v>
      </c>
      <c r="M11" s="19">
        <v>65370</v>
      </c>
      <c r="N11" s="19">
        <v>367</v>
      </c>
      <c r="O11" s="20">
        <v>3.64</v>
      </c>
      <c r="P11" s="21">
        <v>0.49</v>
      </c>
      <c r="Q11" s="22">
        <v>5706</v>
      </c>
      <c r="R11" s="23">
        <v>0.5635</v>
      </c>
      <c r="S11" s="14">
        <v>15.3</v>
      </c>
      <c r="T11" s="21">
        <v>43.4</v>
      </c>
      <c r="U11" s="21">
        <v>16</v>
      </c>
      <c r="V11" s="24">
        <v>0.88500000000000001</v>
      </c>
      <c r="W11" s="15">
        <v>1.339</v>
      </c>
      <c r="X11" s="14">
        <v>2.8</v>
      </c>
      <c r="Y11" s="14">
        <v>1</v>
      </c>
      <c r="Z11" s="25">
        <v>22244823</v>
      </c>
      <c r="AA11" s="14">
        <v>0</v>
      </c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</row>
    <row r="12" spans="1:69" ht="15.75" customHeight="1">
      <c r="A12" s="13" t="s">
        <v>37</v>
      </c>
      <c r="B12" s="15">
        <v>9.7899999999999991</v>
      </c>
      <c r="C12" s="15">
        <v>3.1</v>
      </c>
      <c r="D12" s="15">
        <v>88.6</v>
      </c>
      <c r="E12" s="15">
        <v>94.6</v>
      </c>
      <c r="F12" s="15">
        <v>75.599999999999994</v>
      </c>
      <c r="G12" s="15">
        <v>90.3</v>
      </c>
      <c r="H12" s="15">
        <v>89.8</v>
      </c>
      <c r="I12" s="15">
        <v>94.6</v>
      </c>
      <c r="J12" s="16">
        <v>14.2</v>
      </c>
      <c r="K12" s="17">
        <v>69248</v>
      </c>
      <c r="L12" s="18">
        <v>23.5</v>
      </c>
      <c r="M12" s="19">
        <v>67730</v>
      </c>
      <c r="N12" s="19">
        <v>427</v>
      </c>
      <c r="O12" s="20">
        <v>3.45</v>
      </c>
      <c r="P12" s="21">
        <v>0.48</v>
      </c>
      <c r="Q12" s="22">
        <v>7335</v>
      </c>
      <c r="R12" s="23">
        <v>0.49080000000000001</v>
      </c>
      <c r="S12" s="21">
        <v>14.5</v>
      </c>
      <c r="T12" s="21">
        <v>53.9</v>
      </c>
      <c r="U12" s="21">
        <v>15</v>
      </c>
      <c r="V12" s="24">
        <v>0.879</v>
      </c>
      <c r="W12" s="15">
        <v>0.37</v>
      </c>
      <c r="X12" s="14">
        <v>3.2</v>
      </c>
      <c r="Y12" s="14">
        <v>0</v>
      </c>
      <c r="Z12" s="25">
        <v>10912876</v>
      </c>
      <c r="AA12" s="14">
        <v>1</v>
      </c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</row>
    <row r="13" spans="1:69" ht="15.75" customHeight="1">
      <c r="A13" s="13" t="s">
        <v>38</v>
      </c>
      <c r="B13" s="15">
        <v>41.43</v>
      </c>
      <c r="C13" s="15">
        <v>3.6</v>
      </c>
      <c r="D13" s="15">
        <v>184</v>
      </c>
      <c r="E13" s="15">
        <v>150.1</v>
      </c>
      <c r="F13" s="15">
        <v>313.5</v>
      </c>
      <c r="G13" s="15">
        <v>141.4</v>
      </c>
      <c r="H13" s="15">
        <v>125.7</v>
      </c>
      <c r="I13" s="15">
        <v>118.1</v>
      </c>
      <c r="J13" s="16">
        <v>10.9</v>
      </c>
      <c r="K13" s="17">
        <v>68198</v>
      </c>
      <c r="L13" s="18">
        <v>17.3</v>
      </c>
      <c r="M13" s="19">
        <v>91010</v>
      </c>
      <c r="N13" s="19">
        <v>181</v>
      </c>
      <c r="O13" s="20">
        <v>4.8099999999999996</v>
      </c>
      <c r="P13" s="21">
        <v>0.46</v>
      </c>
      <c r="Q13" s="22">
        <v>7440</v>
      </c>
      <c r="R13" s="23">
        <v>0.54690000000000005</v>
      </c>
      <c r="S13" s="21">
        <v>16.600000000000001</v>
      </c>
      <c r="T13" s="21">
        <v>27.3</v>
      </c>
      <c r="U13" s="21">
        <v>15</v>
      </c>
      <c r="V13" s="24">
        <v>0.92500000000000004</v>
      </c>
      <c r="W13" s="15">
        <v>3.2</v>
      </c>
      <c r="X13" s="14">
        <v>4.4000000000000004</v>
      </c>
      <c r="Y13" s="14">
        <v>0</v>
      </c>
      <c r="Z13" s="25">
        <v>1440196</v>
      </c>
      <c r="AA13" s="14">
        <v>0</v>
      </c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</row>
    <row r="14" spans="1:69" ht="15.75" customHeight="1">
      <c r="A14" s="13" t="s">
        <v>39</v>
      </c>
      <c r="B14" s="15">
        <v>10.3</v>
      </c>
      <c r="C14" s="15">
        <v>2.6</v>
      </c>
      <c r="D14" s="15">
        <v>99.6</v>
      </c>
      <c r="E14" s="15">
        <v>96.3</v>
      </c>
      <c r="F14" s="15">
        <v>104.8</v>
      </c>
      <c r="G14" s="15">
        <v>80.599999999999994</v>
      </c>
      <c r="H14" s="15">
        <v>112.6</v>
      </c>
      <c r="I14" s="15">
        <v>93.1</v>
      </c>
      <c r="J14" s="16">
        <v>10.8</v>
      </c>
      <c r="K14" s="17">
        <v>56495</v>
      </c>
      <c r="L14" s="18">
        <v>15.3</v>
      </c>
      <c r="M14" s="19">
        <v>72580</v>
      </c>
      <c r="N14" s="19">
        <v>449</v>
      </c>
      <c r="O14" s="20">
        <v>3.89</v>
      </c>
      <c r="P14" s="21">
        <v>0.46</v>
      </c>
      <c r="Q14" s="22">
        <v>5765</v>
      </c>
      <c r="R14" s="23">
        <v>0.4501</v>
      </c>
      <c r="S14" s="21">
        <v>14</v>
      </c>
      <c r="T14" s="21">
        <v>49.9</v>
      </c>
      <c r="U14" s="21">
        <v>15</v>
      </c>
      <c r="V14" s="24">
        <v>0.91300000000000003</v>
      </c>
      <c r="W14" s="15">
        <v>0.56999999999999995</v>
      </c>
      <c r="X14" s="14">
        <v>3.1</v>
      </c>
      <c r="Y14" s="14">
        <v>1</v>
      </c>
      <c r="Z14" s="25">
        <v>1939033</v>
      </c>
      <c r="AA14" s="14">
        <v>0</v>
      </c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</row>
    <row r="15" spans="1:69" ht="15.75" customHeight="1">
      <c r="A15" s="13" t="s">
        <v>40</v>
      </c>
      <c r="B15" s="15">
        <v>7.32</v>
      </c>
      <c r="C15" s="15">
        <v>4.5</v>
      </c>
      <c r="D15" s="15">
        <v>92.6</v>
      </c>
      <c r="E15" s="15">
        <v>98.5</v>
      </c>
      <c r="F15" s="15">
        <v>82</v>
      </c>
      <c r="G15" s="15">
        <v>92.7</v>
      </c>
      <c r="H15" s="15">
        <v>105.8</v>
      </c>
      <c r="I15" s="15">
        <v>98.4</v>
      </c>
      <c r="J15" s="16">
        <v>12.1</v>
      </c>
      <c r="K15" s="17">
        <v>82126</v>
      </c>
      <c r="L15" s="18">
        <v>19</v>
      </c>
      <c r="M15" s="19">
        <v>78020</v>
      </c>
      <c r="N15" s="19">
        <v>225</v>
      </c>
      <c r="O15" s="20">
        <v>4.1500000000000004</v>
      </c>
      <c r="P15" s="21">
        <v>0.48</v>
      </c>
      <c r="Q15" s="22">
        <v>10463</v>
      </c>
      <c r="R15" s="23">
        <v>0.46949999999999997</v>
      </c>
      <c r="S15" s="21">
        <v>14.8</v>
      </c>
      <c r="T15" s="21">
        <v>40.200000000000003</v>
      </c>
      <c r="U15" s="21">
        <v>15</v>
      </c>
      <c r="V15" s="24">
        <v>0.89700000000000002</v>
      </c>
      <c r="W15" s="15">
        <v>2.98</v>
      </c>
      <c r="X15" s="14">
        <v>3.9</v>
      </c>
      <c r="Y15" s="14">
        <v>0</v>
      </c>
      <c r="Z15" s="25">
        <v>12582032</v>
      </c>
      <c r="AA15" s="14">
        <v>1</v>
      </c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</row>
    <row r="16" spans="1:69" ht="15.75" customHeight="1">
      <c r="A16" s="13" t="s">
        <v>41</v>
      </c>
      <c r="B16" s="15">
        <v>7.97</v>
      </c>
      <c r="C16" s="15">
        <v>3.1</v>
      </c>
      <c r="D16" s="15">
        <v>89.9</v>
      </c>
      <c r="E16" s="15">
        <v>93.7</v>
      </c>
      <c r="F16" s="15">
        <v>77.400000000000006</v>
      </c>
      <c r="G16" s="15">
        <v>104</v>
      </c>
      <c r="H16" s="15">
        <v>94</v>
      </c>
      <c r="I16" s="15">
        <v>95.5</v>
      </c>
      <c r="J16" s="16">
        <v>12.1</v>
      </c>
      <c r="K16" s="17">
        <v>66698</v>
      </c>
      <c r="L16" s="18">
        <v>29</v>
      </c>
      <c r="M16" s="19">
        <v>70030</v>
      </c>
      <c r="N16" s="19">
        <v>335</v>
      </c>
      <c r="O16" s="20">
        <v>3.98</v>
      </c>
      <c r="P16" s="21">
        <v>0.45</v>
      </c>
      <c r="Q16" s="22">
        <v>8173</v>
      </c>
      <c r="R16" s="23">
        <v>0.46050000000000002</v>
      </c>
      <c r="S16" s="21">
        <v>15.4</v>
      </c>
      <c r="T16" s="21">
        <v>56.9</v>
      </c>
      <c r="U16" s="21">
        <v>14</v>
      </c>
      <c r="V16" s="24">
        <v>0.89300000000000002</v>
      </c>
      <c r="W16" s="15">
        <v>0.995</v>
      </c>
      <c r="X16" s="14">
        <v>3.9</v>
      </c>
      <c r="Y16" s="14">
        <v>1</v>
      </c>
      <c r="Z16" s="25">
        <v>6833037</v>
      </c>
      <c r="AA16" s="14">
        <v>0</v>
      </c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</row>
    <row r="17" spans="1:69" ht="15.75" customHeight="1">
      <c r="A17" s="13" t="s">
        <v>42</v>
      </c>
      <c r="B17" s="15">
        <v>7.56</v>
      </c>
      <c r="C17" s="15">
        <v>2.9</v>
      </c>
      <c r="D17" s="15">
        <v>89.2</v>
      </c>
      <c r="E17" s="15">
        <v>99.5</v>
      </c>
      <c r="F17" s="15">
        <v>71.5</v>
      </c>
      <c r="G17" s="15">
        <v>93.7</v>
      </c>
      <c r="H17" s="15">
        <v>95.8</v>
      </c>
      <c r="I17" s="15">
        <v>100</v>
      </c>
      <c r="J17" s="16">
        <v>11</v>
      </c>
      <c r="K17" s="17">
        <v>72210</v>
      </c>
      <c r="L17" s="18">
        <v>43</v>
      </c>
      <c r="M17" s="19">
        <v>76320</v>
      </c>
      <c r="N17" s="19">
        <v>267</v>
      </c>
      <c r="O17" s="20">
        <v>3.67</v>
      </c>
      <c r="P17" s="21">
        <v>0.45</v>
      </c>
      <c r="Q17" s="22">
        <v>9248</v>
      </c>
      <c r="R17" s="23">
        <v>0.42730000000000001</v>
      </c>
      <c r="S17" s="21">
        <v>20.100000000000001</v>
      </c>
      <c r="T17" s="21">
        <v>40.200000000000003</v>
      </c>
      <c r="U17" s="21">
        <v>14</v>
      </c>
      <c r="V17" s="24">
        <v>0.92500000000000004</v>
      </c>
      <c r="W17" s="15">
        <v>1.36</v>
      </c>
      <c r="X17" s="14">
        <v>3.9</v>
      </c>
      <c r="Y17" s="14">
        <v>1</v>
      </c>
      <c r="Z17" s="25">
        <v>3200517</v>
      </c>
      <c r="AA17" s="14">
        <v>1</v>
      </c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</row>
    <row r="18" spans="1:69" ht="15.75" customHeight="1">
      <c r="A18" s="13" t="s">
        <v>43</v>
      </c>
      <c r="B18" s="15">
        <v>7.48</v>
      </c>
      <c r="C18" s="15">
        <v>2.9</v>
      </c>
      <c r="D18" s="15">
        <v>87.5</v>
      </c>
      <c r="E18" s="15">
        <v>93.7</v>
      </c>
      <c r="F18" s="15">
        <v>71.099999999999994</v>
      </c>
      <c r="G18" s="15">
        <v>98</v>
      </c>
      <c r="H18" s="15">
        <v>95.6</v>
      </c>
      <c r="I18" s="15">
        <v>100.4</v>
      </c>
      <c r="J18" s="16">
        <v>11.6</v>
      </c>
      <c r="K18" s="17">
        <v>71726</v>
      </c>
      <c r="L18" s="18">
        <v>24.3</v>
      </c>
      <c r="M18" s="19">
        <v>73040</v>
      </c>
      <c r="N18" s="19">
        <v>286</v>
      </c>
      <c r="O18" s="20">
        <v>3.74</v>
      </c>
      <c r="P18" s="21">
        <v>0.46</v>
      </c>
      <c r="Q18" s="22">
        <v>9433</v>
      </c>
      <c r="R18" s="23">
        <v>0.432</v>
      </c>
      <c r="S18" s="21">
        <v>17.7</v>
      </c>
      <c r="T18" s="21">
        <v>59.8</v>
      </c>
      <c r="U18" s="21">
        <v>14</v>
      </c>
      <c r="V18" s="24">
        <v>0.91400000000000003</v>
      </c>
      <c r="W18" s="15">
        <v>1.29</v>
      </c>
      <c r="X18" s="14">
        <v>3.4</v>
      </c>
      <c r="Y18" s="14">
        <v>1</v>
      </c>
      <c r="Z18" s="25">
        <v>2937150</v>
      </c>
      <c r="AA18" s="14">
        <v>1</v>
      </c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</row>
    <row r="19" spans="1:69" ht="15.75" customHeight="1">
      <c r="A19" s="13" t="s">
        <v>44</v>
      </c>
      <c r="B19" s="15">
        <v>8.83</v>
      </c>
      <c r="C19" s="15">
        <v>3.9</v>
      </c>
      <c r="D19" s="15">
        <v>94.9</v>
      </c>
      <c r="E19" s="15">
        <v>93.5</v>
      </c>
      <c r="F19" s="15">
        <v>77.3</v>
      </c>
      <c r="G19" s="15">
        <v>106.1</v>
      </c>
      <c r="H19" s="15">
        <v>105.3</v>
      </c>
      <c r="I19" s="15">
        <v>79</v>
      </c>
      <c r="J19" s="16">
        <v>16.3</v>
      </c>
      <c r="K19" s="17">
        <v>57688</v>
      </c>
      <c r="L19" s="18">
        <v>55.6</v>
      </c>
      <c r="M19" s="19">
        <v>55880</v>
      </c>
      <c r="N19" s="19">
        <v>411</v>
      </c>
      <c r="O19" s="20">
        <v>3.52</v>
      </c>
      <c r="P19" s="21">
        <v>0.48</v>
      </c>
      <c r="Q19" s="22">
        <v>8687</v>
      </c>
      <c r="R19" s="23">
        <v>0.43240000000000001</v>
      </c>
      <c r="S19" s="21">
        <v>12.6</v>
      </c>
      <c r="T19" s="21">
        <v>68.2</v>
      </c>
      <c r="U19" s="21">
        <v>14</v>
      </c>
      <c r="V19" s="24">
        <v>0.872</v>
      </c>
      <c r="W19" s="15">
        <v>1.1000000000000001</v>
      </c>
      <c r="X19" s="14">
        <v>3.7</v>
      </c>
      <c r="Y19" s="14">
        <v>1</v>
      </c>
      <c r="Z19" s="25">
        <v>4512310</v>
      </c>
      <c r="AA19" s="14">
        <v>0</v>
      </c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</row>
    <row r="20" spans="1:69" ht="15.75" customHeight="1">
      <c r="A20" s="13" t="s">
        <v>45</v>
      </c>
      <c r="B20" s="15">
        <v>16.059999999999999</v>
      </c>
      <c r="C20" s="15">
        <v>3.6</v>
      </c>
      <c r="D20" s="15">
        <v>93.6</v>
      </c>
      <c r="E20" s="15">
        <v>97.4</v>
      </c>
      <c r="F20" s="15">
        <v>86.7</v>
      </c>
      <c r="G20" s="15">
        <v>87.3</v>
      </c>
      <c r="H20" s="15">
        <v>96.6</v>
      </c>
      <c r="I20" s="15">
        <v>100.7</v>
      </c>
      <c r="J20" s="16">
        <v>19.5</v>
      </c>
      <c r="K20" s="17">
        <v>61310</v>
      </c>
      <c r="L20" s="18">
        <v>55.9</v>
      </c>
      <c r="M20" s="19">
        <v>58330</v>
      </c>
      <c r="N20" s="19">
        <v>564</v>
      </c>
      <c r="O20" s="20">
        <v>3.41</v>
      </c>
      <c r="P20" s="21">
        <v>0.5</v>
      </c>
      <c r="Q20" s="22">
        <v>5240</v>
      </c>
      <c r="R20" s="23">
        <v>0.54069999999999996</v>
      </c>
      <c r="S20" s="21">
        <v>17.2</v>
      </c>
      <c r="T20" s="21">
        <v>68.3</v>
      </c>
      <c r="U20" s="21">
        <v>13</v>
      </c>
      <c r="V20" s="24">
        <v>0.85899999999999999</v>
      </c>
      <c r="W20" s="15">
        <v>1.08</v>
      </c>
      <c r="X20" s="14">
        <v>4.8</v>
      </c>
      <c r="Y20" s="14">
        <v>1</v>
      </c>
      <c r="Z20" s="25">
        <v>4590241</v>
      </c>
      <c r="AA20" s="14">
        <v>1</v>
      </c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</row>
    <row r="21" spans="1:69" ht="15.75" customHeight="1">
      <c r="A21" s="13" t="s">
        <v>46</v>
      </c>
      <c r="B21" s="15">
        <v>31.84</v>
      </c>
      <c r="C21" s="15">
        <v>2.8</v>
      </c>
      <c r="D21" s="15">
        <v>115.3</v>
      </c>
      <c r="E21" s="15">
        <v>103.4</v>
      </c>
      <c r="F21" s="15">
        <v>125</v>
      </c>
      <c r="G21" s="15">
        <v>105</v>
      </c>
      <c r="H21" s="15">
        <v>118.1</v>
      </c>
      <c r="I21" s="15">
        <v>100.6</v>
      </c>
      <c r="J21" s="16">
        <v>11.2</v>
      </c>
      <c r="K21" s="17">
        <v>60994</v>
      </c>
      <c r="L21" s="18">
        <v>36.799999999999997</v>
      </c>
      <c r="M21" s="19">
        <v>75160</v>
      </c>
      <c r="N21" s="19">
        <v>107</v>
      </c>
      <c r="O21" s="20">
        <v>3.76</v>
      </c>
      <c r="P21" s="21">
        <v>0.47</v>
      </c>
      <c r="Q21" s="22">
        <v>6800</v>
      </c>
      <c r="R21" s="23">
        <v>0.45660000000000001</v>
      </c>
      <c r="S21" s="21">
        <v>15.2</v>
      </c>
      <c r="T21" s="21">
        <v>40.299999999999997</v>
      </c>
      <c r="U21" s="21">
        <v>13</v>
      </c>
      <c r="V21" s="24">
        <v>0.93200000000000005</v>
      </c>
      <c r="W21" s="15">
        <v>2</v>
      </c>
      <c r="X21" s="14">
        <v>3.9</v>
      </c>
      <c r="Y21" s="14">
        <v>0</v>
      </c>
      <c r="Z21" s="25">
        <v>1385340</v>
      </c>
      <c r="AA21" s="14">
        <v>1</v>
      </c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</row>
    <row r="22" spans="1:69" ht="15.75" customHeight="1">
      <c r="A22" s="13" t="s">
        <v>47</v>
      </c>
      <c r="B22" s="15">
        <v>8.68</v>
      </c>
      <c r="C22" s="15">
        <v>2.9</v>
      </c>
      <c r="D22" s="15">
        <v>124</v>
      </c>
      <c r="E22" s="15">
        <v>111.4</v>
      </c>
      <c r="F22" s="15">
        <v>164</v>
      </c>
      <c r="G22" s="15">
        <v>106.7</v>
      </c>
      <c r="H22" s="15">
        <v>103.1</v>
      </c>
      <c r="I22" s="15">
        <v>87.7</v>
      </c>
      <c r="J22" s="16">
        <v>10.3</v>
      </c>
      <c r="K22" s="17">
        <v>76271</v>
      </c>
      <c r="L22" s="18">
        <v>42.8</v>
      </c>
      <c r="M22" s="19">
        <v>108200</v>
      </c>
      <c r="N22" s="19">
        <v>245</v>
      </c>
      <c r="O22" s="20">
        <v>3.69</v>
      </c>
      <c r="P22" s="21">
        <v>0.46</v>
      </c>
      <c r="Q22" s="22">
        <v>8006</v>
      </c>
      <c r="R22" s="23">
        <v>0.49249999999999999</v>
      </c>
      <c r="S22" s="21">
        <v>13</v>
      </c>
      <c r="T22" s="21">
        <v>39.5</v>
      </c>
      <c r="U22" s="21">
        <v>13</v>
      </c>
      <c r="V22" s="24">
        <v>0.90600000000000003</v>
      </c>
      <c r="W22" s="15">
        <v>3.75</v>
      </c>
      <c r="X22" s="14">
        <v>3.7</v>
      </c>
      <c r="Y22" s="14">
        <v>0</v>
      </c>
      <c r="Z22" s="25">
        <v>6164660</v>
      </c>
      <c r="AA22" s="14">
        <v>1</v>
      </c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</row>
    <row r="23" spans="1:69" ht="15.75" customHeight="1">
      <c r="A23" s="13" t="s">
        <v>48</v>
      </c>
      <c r="B23" s="15">
        <v>22.21</v>
      </c>
      <c r="C23" s="15">
        <v>3.7</v>
      </c>
      <c r="D23" s="15">
        <v>149.69999999999999</v>
      </c>
      <c r="E23" s="15">
        <v>114</v>
      </c>
      <c r="F23" s="15">
        <v>223.8</v>
      </c>
      <c r="G23" s="15">
        <v>124.8</v>
      </c>
      <c r="H23" s="15">
        <v>128.1</v>
      </c>
      <c r="I23" s="15">
        <v>119.8</v>
      </c>
      <c r="J23" s="16">
        <v>10.4</v>
      </c>
      <c r="K23" s="17">
        <v>98596</v>
      </c>
      <c r="L23" s="18">
        <v>47.1</v>
      </c>
      <c r="M23" s="19">
        <v>93550</v>
      </c>
      <c r="N23" s="19">
        <v>96</v>
      </c>
      <c r="O23" s="20">
        <v>3.83</v>
      </c>
      <c r="P23" s="21">
        <v>0.49</v>
      </c>
      <c r="Q23" s="22">
        <v>7551</v>
      </c>
      <c r="R23" s="23">
        <v>0.48970000000000002</v>
      </c>
      <c r="S23" s="21">
        <v>16.2</v>
      </c>
      <c r="T23" s="21">
        <v>33.299999999999997</v>
      </c>
      <c r="U23" s="21">
        <v>13</v>
      </c>
      <c r="V23" s="24">
        <v>0.91100000000000003</v>
      </c>
      <c r="W23" s="15">
        <v>3.51</v>
      </c>
      <c r="X23" s="14">
        <v>3.7</v>
      </c>
      <c r="Y23" s="14">
        <v>0</v>
      </c>
      <c r="Z23" s="25">
        <v>6981974</v>
      </c>
      <c r="AA23" s="14">
        <v>1</v>
      </c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</row>
    <row r="24" spans="1:69" ht="15.75" customHeight="1">
      <c r="A24" s="13" t="s">
        <v>49</v>
      </c>
      <c r="B24" s="15">
        <v>8.18</v>
      </c>
      <c r="C24" s="15">
        <v>4.3</v>
      </c>
      <c r="D24" s="15">
        <v>92.2</v>
      </c>
      <c r="E24" s="15">
        <v>91.6</v>
      </c>
      <c r="F24" s="15">
        <v>81.099999999999994</v>
      </c>
      <c r="G24" s="15">
        <v>98.9</v>
      </c>
      <c r="H24" s="15">
        <v>98.7</v>
      </c>
      <c r="I24" s="15">
        <v>97.5</v>
      </c>
      <c r="J24" s="16">
        <v>13</v>
      </c>
      <c r="K24" s="17">
        <v>61859</v>
      </c>
      <c r="L24" s="18">
        <v>31.5</v>
      </c>
      <c r="M24" s="19">
        <v>68990</v>
      </c>
      <c r="N24" s="19">
        <v>320</v>
      </c>
      <c r="O24" s="20">
        <v>3.72</v>
      </c>
      <c r="P24" s="21">
        <v>0.47</v>
      </c>
      <c r="Q24" s="22">
        <v>8449</v>
      </c>
      <c r="R24" s="23">
        <v>0.48470000000000002</v>
      </c>
      <c r="S24" s="21">
        <v>16.100000000000001</v>
      </c>
      <c r="T24" s="21">
        <v>54.4</v>
      </c>
      <c r="U24" s="21">
        <v>13</v>
      </c>
      <c r="V24" s="24">
        <v>0.91300000000000003</v>
      </c>
      <c r="W24" s="15">
        <v>2</v>
      </c>
      <c r="X24" s="14">
        <v>3.9</v>
      </c>
      <c r="Y24" s="14">
        <v>0</v>
      </c>
      <c r="Z24" s="25">
        <v>10034113</v>
      </c>
      <c r="AA24" s="14">
        <v>1</v>
      </c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</row>
    <row r="25" spans="1:69" ht="15.75" customHeight="1">
      <c r="A25" s="13" t="s">
        <v>50</v>
      </c>
      <c r="B25" s="15">
        <v>13.85</v>
      </c>
      <c r="C25" s="15">
        <v>3</v>
      </c>
      <c r="D25" s="15">
        <v>97.5</v>
      </c>
      <c r="E25" s="15">
        <v>100.7</v>
      </c>
      <c r="F25" s="15">
        <v>84.7</v>
      </c>
      <c r="G25" s="15">
        <v>97.3</v>
      </c>
      <c r="H25" s="15">
        <v>99.4</v>
      </c>
      <c r="I25" s="15">
        <v>112.3</v>
      </c>
      <c r="J25" s="16">
        <v>9.3000000000000007</v>
      </c>
      <c r="K25" s="17">
        <v>78098</v>
      </c>
      <c r="L25" s="18">
        <v>24.5</v>
      </c>
      <c r="M25" s="19">
        <v>90390</v>
      </c>
      <c r="N25" s="19">
        <v>140</v>
      </c>
      <c r="O25" s="20">
        <v>3.97</v>
      </c>
      <c r="P25" s="21">
        <v>0.45</v>
      </c>
      <c r="Q25" s="22">
        <v>7859</v>
      </c>
      <c r="R25" s="23">
        <v>0.4536</v>
      </c>
      <c r="S25" s="21">
        <v>17.899999999999999</v>
      </c>
      <c r="T25" s="21">
        <v>30.2</v>
      </c>
      <c r="U25" s="21">
        <v>13</v>
      </c>
      <c r="V25" s="24">
        <v>0.93400000000000005</v>
      </c>
      <c r="W25" s="15">
        <v>3.04</v>
      </c>
      <c r="X25" s="14">
        <v>4.0999999999999996</v>
      </c>
      <c r="Y25" s="14">
        <v>0</v>
      </c>
      <c r="Z25" s="25">
        <v>5717184</v>
      </c>
      <c r="AA25" s="14">
        <v>1</v>
      </c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</row>
    <row r="26" spans="1:69" ht="15.75" customHeight="1">
      <c r="A26" s="13" t="s">
        <v>51</v>
      </c>
      <c r="B26" s="15">
        <v>4.07</v>
      </c>
      <c r="C26" s="15">
        <v>3.7</v>
      </c>
      <c r="D26" s="15">
        <v>85</v>
      </c>
      <c r="E26" s="15">
        <v>92.4</v>
      </c>
      <c r="F26" s="15">
        <v>67.400000000000006</v>
      </c>
      <c r="G26" s="15">
        <v>89</v>
      </c>
      <c r="H26" s="15">
        <v>91.9</v>
      </c>
      <c r="I26" s="15">
        <v>97.7</v>
      </c>
      <c r="J26" s="16">
        <v>19.2</v>
      </c>
      <c r="K26" s="17">
        <v>47189</v>
      </c>
      <c r="L26" s="18">
        <v>36.5</v>
      </c>
      <c r="M26" s="19">
        <v>48610</v>
      </c>
      <c r="N26" s="19">
        <v>575</v>
      </c>
      <c r="O26" s="20">
        <v>3.69</v>
      </c>
      <c r="P26" s="21">
        <v>0.48</v>
      </c>
      <c r="Q26" s="22">
        <v>8290</v>
      </c>
      <c r="R26" s="23">
        <v>0.48949999999999999</v>
      </c>
      <c r="S26" s="21">
        <v>12.5</v>
      </c>
      <c r="T26" s="21">
        <v>64.2</v>
      </c>
      <c r="U26" s="21">
        <v>13</v>
      </c>
      <c r="V26" s="24">
        <v>0.85299999999999998</v>
      </c>
      <c r="W26" s="15">
        <v>0.68</v>
      </c>
      <c r="X26" s="14">
        <v>3.3</v>
      </c>
      <c r="Y26" s="14">
        <v>1</v>
      </c>
      <c r="Z26" s="25">
        <v>2940057</v>
      </c>
      <c r="AA26" s="14">
        <v>1</v>
      </c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</row>
    <row r="27" spans="1:69" ht="15.75" customHeight="1">
      <c r="A27" s="13" t="s">
        <v>52</v>
      </c>
      <c r="B27" s="15">
        <v>10.02</v>
      </c>
      <c r="C27" s="15">
        <v>2.6</v>
      </c>
      <c r="D27" s="15">
        <v>89.1</v>
      </c>
      <c r="E27" s="15">
        <v>95.4</v>
      </c>
      <c r="F27" s="15">
        <v>79.900000000000006</v>
      </c>
      <c r="G27" s="15">
        <v>94.8</v>
      </c>
      <c r="H27" s="15">
        <v>91.8</v>
      </c>
      <c r="I27" s="15">
        <v>92.3</v>
      </c>
      <c r="J27" s="16">
        <v>12.8</v>
      </c>
      <c r="K27" s="17">
        <v>63117</v>
      </c>
      <c r="L27" s="18">
        <v>28.4</v>
      </c>
      <c r="M27" s="19">
        <v>71520</v>
      </c>
      <c r="N27" s="19">
        <v>374</v>
      </c>
      <c r="O27" s="20">
        <v>3.31</v>
      </c>
      <c r="P27" s="21">
        <v>0.47</v>
      </c>
      <c r="Q27" s="22">
        <v>7855</v>
      </c>
      <c r="R27" s="23">
        <v>0.4451</v>
      </c>
      <c r="S27" s="21">
        <v>16.600000000000001</v>
      </c>
      <c r="T27" s="21">
        <v>54.4</v>
      </c>
      <c r="U27" s="21">
        <v>13</v>
      </c>
      <c r="V27" s="24">
        <v>0.90600000000000003</v>
      </c>
      <c r="W27" s="15">
        <v>0.17</v>
      </c>
      <c r="X27" s="14">
        <v>3.7</v>
      </c>
      <c r="Y27" s="14">
        <v>1</v>
      </c>
      <c r="Z27" s="25">
        <v>6177957</v>
      </c>
      <c r="AA27" s="14">
        <v>0</v>
      </c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</row>
    <row r="28" spans="1:69" ht="15.75" customHeight="1">
      <c r="A28" s="13" t="s">
        <v>53</v>
      </c>
      <c r="B28" s="15">
        <v>14.12</v>
      </c>
      <c r="C28" s="15">
        <v>2.4</v>
      </c>
      <c r="D28" s="15">
        <v>104.8</v>
      </c>
      <c r="E28" s="15">
        <v>100.9</v>
      </c>
      <c r="F28" s="15">
        <v>117.6</v>
      </c>
      <c r="G28" s="15">
        <v>84.3</v>
      </c>
      <c r="H28" s="15">
        <v>106.8</v>
      </c>
      <c r="I28" s="15">
        <v>97.1</v>
      </c>
      <c r="J28" s="16">
        <v>12</v>
      </c>
      <c r="K28" s="17">
        <v>57900</v>
      </c>
      <c r="L28" s="18">
        <v>19.5</v>
      </c>
      <c r="M28" s="19">
        <v>72980</v>
      </c>
      <c r="N28" s="19">
        <v>387</v>
      </c>
      <c r="O28" s="20">
        <v>4.2</v>
      </c>
      <c r="P28" s="21">
        <v>0.47</v>
      </c>
      <c r="Q28" s="22">
        <v>4948</v>
      </c>
      <c r="R28" s="23">
        <v>0.4461</v>
      </c>
      <c r="S28" s="21">
        <v>20.5</v>
      </c>
      <c r="T28" s="21">
        <v>46.1</v>
      </c>
      <c r="U28" s="21">
        <v>13</v>
      </c>
      <c r="V28" s="24">
        <v>0.94</v>
      </c>
      <c r="W28" s="15">
        <v>1.7</v>
      </c>
      <c r="X28" s="14">
        <v>4</v>
      </c>
      <c r="Y28" s="14">
        <v>1</v>
      </c>
      <c r="Z28" s="25">
        <v>1122867</v>
      </c>
      <c r="AA28" s="14">
        <v>0</v>
      </c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</row>
    <row r="29" spans="1:69" ht="15.75" customHeight="1">
      <c r="A29" s="13" t="s">
        <v>54</v>
      </c>
      <c r="B29" s="15">
        <v>11.41</v>
      </c>
      <c r="C29" s="15">
        <v>2.2999999999999998</v>
      </c>
      <c r="D29" s="15">
        <v>91.9</v>
      </c>
      <c r="E29" s="15">
        <v>97.4</v>
      </c>
      <c r="F29" s="15">
        <v>83</v>
      </c>
      <c r="G29" s="15">
        <v>87.1</v>
      </c>
      <c r="H29" s="15">
        <v>98.9</v>
      </c>
      <c r="I29" s="15">
        <v>103.4</v>
      </c>
      <c r="J29" s="16">
        <v>10.5</v>
      </c>
      <c r="K29" s="17">
        <v>82169</v>
      </c>
      <c r="L29" s="18">
        <v>39.200000000000003</v>
      </c>
      <c r="M29" s="19">
        <v>78360</v>
      </c>
      <c r="N29" s="19">
        <v>280</v>
      </c>
      <c r="O29" s="20">
        <v>3.53</v>
      </c>
      <c r="P29" s="21">
        <v>0.46</v>
      </c>
      <c r="Q29" s="22">
        <v>9142</v>
      </c>
      <c r="R29" s="23">
        <v>0.41470000000000001</v>
      </c>
      <c r="S29" s="21">
        <v>19.5</v>
      </c>
      <c r="T29" s="21">
        <v>48</v>
      </c>
      <c r="U29" s="21">
        <v>13</v>
      </c>
      <c r="V29" s="24">
        <v>0.91600000000000004</v>
      </c>
      <c r="W29" s="15">
        <v>0.64</v>
      </c>
      <c r="X29" s="14">
        <v>3.6</v>
      </c>
      <c r="Y29" s="14">
        <v>1</v>
      </c>
      <c r="Z29" s="25">
        <v>1967923</v>
      </c>
      <c r="AA29" s="14">
        <v>1</v>
      </c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</row>
    <row r="30" spans="1:69" ht="15.75" customHeight="1">
      <c r="A30" s="13" t="s">
        <v>55</v>
      </c>
      <c r="B30" s="15">
        <v>23.97</v>
      </c>
      <c r="C30" s="15">
        <v>5.5</v>
      </c>
      <c r="D30" s="15">
        <v>103.2</v>
      </c>
      <c r="E30" s="15">
        <v>104.2</v>
      </c>
      <c r="F30" s="15">
        <v>115.5</v>
      </c>
      <c r="G30" s="15">
        <v>94.6</v>
      </c>
      <c r="H30" s="15">
        <v>115.2</v>
      </c>
      <c r="I30" s="15">
        <v>96.4</v>
      </c>
      <c r="J30" s="16">
        <v>14</v>
      </c>
      <c r="K30" s="17">
        <v>67946</v>
      </c>
      <c r="L30" s="18">
        <v>17.2</v>
      </c>
      <c r="M30" s="19">
        <v>72330</v>
      </c>
      <c r="N30" s="19">
        <v>323</v>
      </c>
      <c r="O30" s="20">
        <v>4.01</v>
      </c>
      <c r="P30" s="21">
        <v>0.47</v>
      </c>
      <c r="Q30" s="22">
        <v>5414</v>
      </c>
      <c r="R30" s="23">
        <v>0.50029999999999997</v>
      </c>
      <c r="S30" s="21">
        <v>12.7</v>
      </c>
      <c r="T30" s="21">
        <v>47.4</v>
      </c>
      <c r="U30" s="21">
        <v>12</v>
      </c>
      <c r="V30" s="24">
        <v>0.86899999999999999</v>
      </c>
      <c r="W30" s="15">
        <v>1.8</v>
      </c>
      <c r="X30" s="14">
        <v>4.0999999999999996</v>
      </c>
      <c r="Y30" s="14">
        <v>0</v>
      </c>
      <c r="Z30" s="25">
        <v>3177772</v>
      </c>
      <c r="AA30" s="14">
        <v>1</v>
      </c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</row>
    <row r="31" spans="1:69" ht="15.75" customHeight="1">
      <c r="A31" s="13" t="s">
        <v>56</v>
      </c>
      <c r="B31" s="15">
        <v>11.5</v>
      </c>
      <c r="C31" s="15">
        <v>2.7</v>
      </c>
      <c r="D31" s="15">
        <v>116.1</v>
      </c>
      <c r="E31" s="15">
        <v>105.3</v>
      </c>
      <c r="F31" s="15">
        <v>109.7</v>
      </c>
      <c r="G31" s="15">
        <v>114.4</v>
      </c>
      <c r="H31" s="15">
        <v>106.9</v>
      </c>
      <c r="I31" s="15">
        <v>130.6</v>
      </c>
      <c r="J31" s="16">
        <v>7.4</v>
      </c>
      <c r="K31" s="17">
        <v>75553</v>
      </c>
      <c r="L31" s="18">
        <v>11.4</v>
      </c>
      <c r="M31" s="19">
        <v>84970</v>
      </c>
      <c r="N31" s="19">
        <v>152</v>
      </c>
      <c r="O31" s="20">
        <v>3.87</v>
      </c>
      <c r="P31" s="21">
        <v>0.43</v>
      </c>
      <c r="Q31" s="22">
        <v>6879</v>
      </c>
      <c r="R31" s="23">
        <v>0.4627</v>
      </c>
      <c r="S31" s="21">
        <v>14.6</v>
      </c>
      <c r="T31" s="21">
        <v>35.200000000000003</v>
      </c>
      <c r="U31" s="21">
        <v>12</v>
      </c>
      <c r="V31" s="24">
        <v>0.93300000000000005</v>
      </c>
      <c r="W31" s="15">
        <v>1.78</v>
      </c>
      <c r="X31" s="14">
        <v>5</v>
      </c>
      <c r="Y31" s="14">
        <v>0</v>
      </c>
      <c r="Z31" s="25">
        <v>1395231</v>
      </c>
      <c r="AA31" s="14">
        <v>0</v>
      </c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</row>
    <row r="32" spans="1:69" ht="15.75" customHeight="1">
      <c r="A32" s="13" t="s">
        <v>57</v>
      </c>
      <c r="B32" s="15">
        <v>9.4499999999999993</v>
      </c>
      <c r="C32" s="15">
        <v>3.5</v>
      </c>
      <c r="D32" s="15">
        <v>112.4</v>
      </c>
      <c r="E32" s="15">
        <v>106.2</v>
      </c>
      <c r="F32" s="15">
        <v>131.80000000000001</v>
      </c>
      <c r="G32" s="15">
        <v>108.1</v>
      </c>
      <c r="H32" s="15">
        <v>106.6</v>
      </c>
      <c r="I32" s="15">
        <v>95.1</v>
      </c>
      <c r="J32" s="16">
        <v>10.199999999999999</v>
      </c>
      <c r="K32" s="17">
        <v>80484</v>
      </c>
      <c r="L32" s="18">
        <v>32.299999999999997</v>
      </c>
      <c r="M32" s="19">
        <v>92340</v>
      </c>
      <c r="N32" s="19">
        <v>135</v>
      </c>
      <c r="O32" s="20">
        <v>3.71</v>
      </c>
      <c r="P32" s="21">
        <v>0.49</v>
      </c>
      <c r="Q32" s="22">
        <v>9023</v>
      </c>
      <c r="R32" s="23">
        <v>0.50560000000000005</v>
      </c>
      <c r="S32" s="21">
        <v>14.6</v>
      </c>
      <c r="T32" s="21">
        <v>31.8</v>
      </c>
      <c r="U32" s="21">
        <v>12</v>
      </c>
      <c r="V32" s="24">
        <v>0.90300000000000002</v>
      </c>
      <c r="W32" s="15">
        <v>2.7</v>
      </c>
      <c r="X32" s="14">
        <v>3.2</v>
      </c>
      <c r="Y32" s="14">
        <v>0</v>
      </c>
      <c r="Z32" s="25">
        <v>9261699</v>
      </c>
      <c r="AA32" s="14">
        <v>1</v>
      </c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</row>
    <row r="33" spans="1:69" ht="15.75" customHeight="1">
      <c r="A33" s="13" t="s">
        <v>58</v>
      </c>
      <c r="B33" s="15">
        <v>12.11</v>
      </c>
      <c r="C33" s="15">
        <v>3.6</v>
      </c>
      <c r="D33" s="15">
        <v>94</v>
      </c>
      <c r="E33" s="15">
        <v>98.6</v>
      </c>
      <c r="F33" s="15">
        <v>88.4</v>
      </c>
      <c r="G33" s="15">
        <v>89.6</v>
      </c>
      <c r="H33" s="15">
        <v>98.6</v>
      </c>
      <c r="I33" s="15">
        <v>100.9</v>
      </c>
      <c r="J33" s="16">
        <v>17.7</v>
      </c>
      <c r="K33" s="17">
        <v>57783</v>
      </c>
      <c r="L33" s="18">
        <v>32.4</v>
      </c>
      <c r="M33" s="19">
        <v>56420</v>
      </c>
      <c r="N33" s="19">
        <v>240</v>
      </c>
      <c r="O33" s="20">
        <v>3.73</v>
      </c>
      <c r="P33" s="21">
        <v>0.49</v>
      </c>
      <c r="Q33" s="22">
        <v>7361</v>
      </c>
      <c r="R33" s="23">
        <v>0.4839</v>
      </c>
      <c r="S33" s="21">
        <v>13.2</v>
      </c>
      <c r="T33" s="21">
        <v>40.5</v>
      </c>
      <c r="U33" s="21">
        <v>12</v>
      </c>
      <c r="V33" s="24">
        <v>0.86499999999999999</v>
      </c>
      <c r="W33" s="15">
        <v>2</v>
      </c>
      <c r="X33" s="14">
        <v>3.3</v>
      </c>
      <c r="Y33" s="14">
        <v>0</v>
      </c>
      <c r="Z33" s="25">
        <v>2113344</v>
      </c>
      <c r="AA33" s="14">
        <v>1</v>
      </c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</row>
    <row r="34" spans="1:69" ht="15.75" customHeight="1">
      <c r="A34" s="13" t="s">
        <v>59</v>
      </c>
      <c r="B34" s="15">
        <v>37.700000000000003</v>
      </c>
      <c r="C34" s="15">
        <v>4.2</v>
      </c>
      <c r="D34" s="15">
        <v>134.5</v>
      </c>
      <c r="E34" s="15">
        <v>112.3</v>
      </c>
      <c r="F34" s="15">
        <v>193.9</v>
      </c>
      <c r="G34" s="15">
        <v>99.5</v>
      </c>
      <c r="H34" s="15">
        <v>109</v>
      </c>
      <c r="I34" s="15">
        <v>104.1</v>
      </c>
      <c r="J34" s="16">
        <v>14</v>
      </c>
      <c r="K34" s="17">
        <v>104343</v>
      </c>
      <c r="L34" s="18">
        <v>51.6</v>
      </c>
      <c r="M34" s="19">
        <v>75910</v>
      </c>
      <c r="N34" s="19">
        <v>154</v>
      </c>
      <c r="O34" s="20">
        <v>3.88</v>
      </c>
      <c r="P34" s="21">
        <v>0.51</v>
      </c>
      <c r="Q34" s="22">
        <v>9894</v>
      </c>
      <c r="R34" s="23">
        <v>0.51480000000000004</v>
      </c>
      <c r="S34" s="21">
        <v>14.9</v>
      </c>
      <c r="T34" s="21">
        <v>31.9</v>
      </c>
      <c r="U34" s="21">
        <v>12</v>
      </c>
      <c r="V34" s="24">
        <v>0.872</v>
      </c>
      <c r="W34" s="15">
        <v>5.35</v>
      </c>
      <c r="X34" s="14">
        <v>3.4</v>
      </c>
      <c r="Y34" s="14">
        <v>0</v>
      </c>
      <c r="Z34" s="25">
        <v>19677151</v>
      </c>
      <c r="AA34" s="14">
        <v>1</v>
      </c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</row>
    <row r="35" spans="1:69" ht="15.75" customHeight="1">
      <c r="A35" s="13" t="s">
        <v>60</v>
      </c>
      <c r="B35" s="15">
        <v>8.77</v>
      </c>
      <c r="C35" s="15">
        <v>3.6</v>
      </c>
      <c r="D35" s="15">
        <v>95.7</v>
      </c>
      <c r="E35" s="15">
        <v>97.7</v>
      </c>
      <c r="F35" s="15">
        <v>90</v>
      </c>
      <c r="G35" s="15">
        <v>95.3</v>
      </c>
      <c r="H35" s="15">
        <v>91</v>
      </c>
      <c r="I35" s="15">
        <v>109.1</v>
      </c>
      <c r="J35" s="16">
        <v>13.5</v>
      </c>
      <c r="K35" s="17">
        <v>68238</v>
      </c>
      <c r="L35" s="18">
        <v>29.2</v>
      </c>
      <c r="M35" s="19">
        <v>65070</v>
      </c>
      <c r="N35" s="19">
        <v>267</v>
      </c>
      <c r="O35" s="20">
        <v>4.76</v>
      </c>
      <c r="P35" s="21">
        <v>0.48</v>
      </c>
      <c r="Q35" s="22">
        <v>7307</v>
      </c>
      <c r="R35" s="23">
        <v>0.46779999999999999</v>
      </c>
      <c r="S35" s="21">
        <v>15.3</v>
      </c>
      <c r="T35" s="21">
        <v>52.8</v>
      </c>
      <c r="U35" s="21">
        <v>12</v>
      </c>
      <c r="V35" s="24">
        <v>0.88500000000000001</v>
      </c>
      <c r="W35" s="15">
        <v>0.45</v>
      </c>
      <c r="X35" s="14">
        <v>3.3</v>
      </c>
      <c r="Y35" s="14">
        <v>1</v>
      </c>
      <c r="Z35" s="25">
        <v>10698973</v>
      </c>
      <c r="AA35" s="14">
        <v>1</v>
      </c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</row>
    <row r="36" spans="1:69" ht="15.75" customHeight="1">
      <c r="A36" s="13" t="s">
        <v>61</v>
      </c>
      <c r="B36" s="15">
        <v>7.83</v>
      </c>
      <c r="C36" s="15">
        <v>2.1</v>
      </c>
      <c r="D36" s="15">
        <v>97.1</v>
      </c>
      <c r="E36" s="15">
        <v>102.4</v>
      </c>
      <c r="F36" s="15">
        <v>90.7</v>
      </c>
      <c r="G36" s="15">
        <v>98.7</v>
      </c>
      <c r="H36" s="15">
        <v>99</v>
      </c>
      <c r="I36" s="15">
        <v>113.8</v>
      </c>
      <c r="J36" s="16">
        <v>10.9</v>
      </c>
      <c r="K36" s="17">
        <v>94021</v>
      </c>
      <c r="L36" s="18">
        <v>28.7</v>
      </c>
      <c r="M36" s="19">
        <v>78720</v>
      </c>
      <c r="N36" s="19">
        <v>215</v>
      </c>
      <c r="O36" s="20">
        <v>3.91</v>
      </c>
      <c r="P36" s="21">
        <v>0.45</v>
      </c>
      <c r="Q36" s="22">
        <v>7064</v>
      </c>
      <c r="R36" s="23">
        <v>0.38629999999999998</v>
      </c>
      <c r="S36" s="21">
        <v>20.8</v>
      </c>
      <c r="T36" s="21">
        <v>36.700000000000003</v>
      </c>
      <c r="U36" s="21">
        <v>12</v>
      </c>
      <c r="V36" s="24">
        <v>0.93100000000000005</v>
      </c>
      <c r="W36" s="15">
        <v>0.44</v>
      </c>
      <c r="X36" s="14">
        <v>4.8</v>
      </c>
      <c r="Y36" s="14">
        <v>1</v>
      </c>
      <c r="Z36" s="25">
        <v>779261</v>
      </c>
      <c r="AA36" s="14">
        <v>0</v>
      </c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</row>
    <row r="37" spans="1:69" ht="15.75" customHeight="1">
      <c r="A37" s="13" t="s">
        <v>62</v>
      </c>
      <c r="B37" s="15">
        <v>9.06</v>
      </c>
      <c r="C37" s="15">
        <v>3.9</v>
      </c>
      <c r="D37" s="15">
        <v>91.9</v>
      </c>
      <c r="E37" s="15">
        <v>99</v>
      </c>
      <c r="F37" s="15">
        <v>75.3</v>
      </c>
      <c r="G37" s="15">
        <v>94.3</v>
      </c>
      <c r="H37" s="15">
        <v>96.5</v>
      </c>
      <c r="I37" s="15">
        <v>97.6</v>
      </c>
      <c r="J37" s="16">
        <v>13.3</v>
      </c>
      <c r="K37" s="17">
        <v>69978</v>
      </c>
      <c r="L37" s="18">
        <v>48.1</v>
      </c>
      <c r="M37" s="19">
        <v>67520</v>
      </c>
      <c r="N37" s="19">
        <v>382</v>
      </c>
      <c r="O37" s="20">
        <v>3.63</v>
      </c>
      <c r="P37" s="21">
        <v>0.47</v>
      </c>
      <c r="Q37" s="22">
        <v>6724</v>
      </c>
      <c r="R37" s="23">
        <v>0.441</v>
      </c>
      <c r="S37" s="21">
        <v>16.8</v>
      </c>
      <c r="T37" s="21">
        <v>47.4</v>
      </c>
      <c r="U37" s="21">
        <v>11</v>
      </c>
      <c r="V37" s="24">
        <v>0.90800000000000003</v>
      </c>
      <c r="W37" s="15">
        <v>1.6</v>
      </c>
      <c r="X37" s="14">
        <v>3.7</v>
      </c>
      <c r="Y37" s="14">
        <v>1</v>
      </c>
      <c r="Z37" s="25">
        <v>11756058</v>
      </c>
      <c r="AA37" s="14">
        <v>1</v>
      </c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</row>
    <row r="38" spans="1:69">
      <c r="A38" s="13" t="s">
        <v>63</v>
      </c>
      <c r="B38" s="15">
        <v>9.34</v>
      </c>
      <c r="C38" s="15">
        <v>3</v>
      </c>
      <c r="D38" s="15">
        <v>85.8</v>
      </c>
      <c r="E38" s="15">
        <v>93.7</v>
      </c>
      <c r="F38" s="15">
        <v>70.2</v>
      </c>
      <c r="G38" s="15">
        <v>95.1</v>
      </c>
      <c r="H38" s="15">
        <v>90.9</v>
      </c>
      <c r="I38" s="15">
        <v>91.2</v>
      </c>
      <c r="J38" s="16">
        <v>15.4</v>
      </c>
      <c r="K38" s="17">
        <v>59837</v>
      </c>
      <c r="L38" s="18">
        <v>24.4</v>
      </c>
      <c r="M38" s="19">
        <v>63440</v>
      </c>
      <c r="N38" s="19">
        <v>555</v>
      </c>
      <c r="O38" s="20">
        <v>3.8</v>
      </c>
      <c r="P38" s="21">
        <v>0.46</v>
      </c>
      <c r="Q38" s="22">
        <v>8002</v>
      </c>
      <c r="R38" s="23">
        <v>0.43959999999999999</v>
      </c>
      <c r="S38" s="21">
        <v>11.9</v>
      </c>
      <c r="T38" s="21">
        <v>59.3</v>
      </c>
      <c r="U38" s="21">
        <v>11</v>
      </c>
      <c r="V38" s="24">
        <v>0.88600000000000001</v>
      </c>
      <c r="W38" s="15">
        <v>2.0299999999999998</v>
      </c>
      <c r="X38" s="14">
        <v>3.7</v>
      </c>
      <c r="Y38" s="14">
        <v>1</v>
      </c>
      <c r="Z38" s="25">
        <v>4019800</v>
      </c>
      <c r="AA38" s="14">
        <v>1</v>
      </c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</row>
    <row r="39" spans="1:69">
      <c r="A39" s="13" t="s">
        <v>64</v>
      </c>
      <c r="B39" s="15">
        <v>42.35</v>
      </c>
      <c r="C39" s="15">
        <v>4.7</v>
      </c>
      <c r="D39" s="15">
        <v>121.2</v>
      </c>
      <c r="E39" s="15">
        <v>107.9</v>
      </c>
      <c r="F39" s="15">
        <v>147.5</v>
      </c>
      <c r="G39" s="15">
        <v>106.7</v>
      </c>
      <c r="H39" s="15">
        <v>132.4</v>
      </c>
      <c r="I39" s="15">
        <v>104.2</v>
      </c>
      <c r="J39" s="16">
        <v>12.2</v>
      </c>
      <c r="K39" s="17">
        <v>70546</v>
      </c>
      <c r="L39" s="18">
        <v>26.8</v>
      </c>
      <c r="M39" s="19">
        <v>86780</v>
      </c>
      <c r="N39" s="19">
        <v>310</v>
      </c>
      <c r="O39" s="20">
        <v>4.7</v>
      </c>
      <c r="P39" s="21">
        <v>0.46</v>
      </c>
      <c r="Q39" s="22">
        <v>6192</v>
      </c>
      <c r="R39" s="23">
        <v>0.50560000000000005</v>
      </c>
      <c r="S39" s="21">
        <v>15.8</v>
      </c>
      <c r="T39" s="21">
        <v>45.6</v>
      </c>
      <c r="U39" s="21">
        <v>11</v>
      </c>
      <c r="V39" s="24">
        <v>0.91100000000000003</v>
      </c>
      <c r="W39" s="15">
        <v>3.33</v>
      </c>
      <c r="X39" s="14">
        <v>3.6</v>
      </c>
      <c r="Y39" s="14">
        <v>0</v>
      </c>
      <c r="Z39" s="25">
        <v>4240137</v>
      </c>
      <c r="AA39" s="14">
        <v>1</v>
      </c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</row>
    <row r="40" spans="1:69">
      <c r="A40" s="13" t="s">
        <v>65</v>
      </c>
      <c r="B40" s="15">
        <v>9.7799999999999994</v>
      </c>
      <c r="C40" s="15">
        <v>4.4000000000000004</v>
      </c>
      <c r="D40" s="15">
        <v>98.2</v>
      </c>
      <c r="E40" s="15">
        <v>104.6</v>
      </c>
      <c r="F40" s="15">
        <v>88.1</v>
      </c>
      <c r="G40" s="15">
        <v>108.9</v>
      </c>
      <c r="H40" s="15">
        <v>104.7</v>
      </c>
      <c r="I40" s="15">
        <v>96.4</v>
      </c>
      <c r="J40" s="16">
        <v>12</v>
      </c>
      <c r="K40" s="17">
        <v>71160</v>
      </c>
      <c r="L40" s="18">
        <v>43.2</v>
      </c>
      <c r="M40" s="19">
        <v>72210</v>
      </c>
      <c r="N40" s="19">
        <v>287</v>
      </c>
      <c r="O40" s="20">
        <v>3.9</v>
      </c>
      <c r="P40" s="21">
        <v>0.47</v>
      </c>
      <c r="Q40" s="22">
        <v>9675</v>
      </c>
      <c r="R40" s="23">
        <v>0.46689999999999998</v>
      </c>
      <c r="S40" s="21">
        <v>15.3</v>
      </c>
      <c r="T40" s="21">
        <v>43.1</v>
      </c>
      <c r="U40" s="21">
        <v>11</v>
      </c>
      <c r="V40" s="24">
        <v>0.91</v>
      </c>
      <c r="W40" s="15">
        <v>2.6</v>
      </c>
      <c r="X40" s="14">
        <v>3.7</v>
      </c>
      <c r="Y40" s="14">
        <v>0</v>
      </c>
      <c r="Z40" s="25">
        <v>12972008</v>
      </c>
      <c r="AA40" s="14">
        <v>1</v>
      </c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</row>
    <row r="41" spans="1:69">
      <c r="A41" s="13" t="s">
        <v>66</v>
      </c>
      <c r="B41" s="15">
        <v>14.42</v>
      </c>
      <c r="C41" s="15">
        <v>3.1</v>
      </c>
      <c r="D41" s="15">
        <v>112.9</v>
      </c>
      <c r="E41" s="15">
        <v>98.4</v>
      </c>
      <c r="F41" s="15">
        <v>117.9</v>
      </c>
      <c r="G41" s="15">
        <v>124.7</v>
      </c>
      <c r="H41" s="15">
        <v>109.4</v>
      </c>
      <c r="I41" s="15">
        <v>103.4</v>
      </c>
      <c r="J41" s="16">
        <v>12.1</v>
      </c>
      <c r="K41" s="17">
        <v>65283</v>
      </c>
      <c r="L41" s="18">
        <v>41.7</v>
      </c>
      <c r="M41" s="19">
        <v>80650</v>
      </c>
      <c r="N41" s="19">
        <v>118</v>
      </c>
      <c r="O41" s="20">
        <v>3.77</v>
      </c>
      <c r="P41" s="21">
        <v>0.47</v>
      </c>
      <c r="Q41" s="22">
        <v>7816</v>
      </c>
      <c r="R41" s="23">
        <v>0.47289999999999999</v>
      </c>
      <c r="S41" s="21">
        <v>17.3</v>
      </c>
      <c r="T41" s="21">
        <v>36.5</v>
      </c>
      <c r="U41" s="21">
        <v>11</v>
      </c>
      <c r="V41" s="24">
        <v>0.89200000000000002</v>
      </c>
      <c r="W41" s="15">
        <v>4.25</v>
      </c>
      <c r="X41" s="14">
        <v>3.7</v>
      </c>
      <c r="Y41" s="14">
        <v>0</v>
      </c>
      <c r="Z41" s="25">
        <v>1093734</v>
      </c>
      <c r="AA41" s="14">
        <v>1</v>
      </c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</row>
    <row r="42" spans="1:69">
      <c r="A42" s="13" t="s">
        <v>67</v>
      </c>
      <c r="B42" s="15">
        <v>6.83</v>
      </c>
      <c r="C42" s="15">
        <v>3.2</v>
      </c>
      <c r="D42" s="15">
        <v>94.3</v>
      </c>
      <c r="E42" s="15">
        <v>100.3</v>
      </c>
      <c r="F42" s="15">
        <v>81.599999999999994</v>
      </c>
      <c r="G42" s="15">
        <v>110.6</v>
      </c>
      <c r="H42" s="15">
        <v>90.9</v>
      </c>
      <c r="I42" s="15">
        <v>95.8</v>
      </c>
      <c r="J42" s="16">
        <v>14.5</v>
      </c>
      <c r="K42" s="17">
        <v>56010</v>
      </c>
      <c r="L42" s="18">
        <v>42.8</v>
      </c>
      <c r="M42" s="19">
        <v>61770</v>
      </c>
      <c r="N42" s="19">
        <v>298</v>
      </c>
      <c r="O42" s="20">
        <v>3.45</v>
      </c>
      <c r="P42" s="21">
        <v>0.48</v>
      </c>
      <c r="Q42" s="22">
        <v>6304</v>
      </c>
      <c r="R42" s="23">
        <v>0.49419999999999997</v>
      </c>
      <c r="S42" s="21">
        <v>15</v>
      </c>
      <c r="T42" s="21">
        <v>56.6</v>
      </c>
      <c r="U42" s="21">
        <v>11</v>
      </c>
      <c r="V42" s="24">
        <v>0.88300000000000001</v>
      </c>
      <c r="W42" s="15">
        <v>0.56999999999999995</v>
      </c>
      <c r="X42" s="14">
        <v>3.2</v>
      </c>
      <c r="Y42" s="14">
        <v>1</v>
      </c>
      <c r="Z42" s="25">
        <v>5282634</v>
      </c>
      <c r="AA42" s="14">
        <v>0</v>
      </c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</row>
    <row r="43" spans="1:69">
      <c r="A43" s="13" t="s">
        <v>68</v>
      </c>
      <c r="B43" s="15">
        <v>15.27</v>
      </c>
      <c r="C43" s="15">
        <v>2.1</v>
      </c>
      <c r="D43" s="15">
        <v>94.5</v>
      </c>
      <c r="E43" s="15">
        <v>104.3</v>
      </c>
      <c r="F43" s="15">
        <v>92.9</v>
      </c>
      <c r="G43" s="15">
        <v>89.8</v>
      </c>
      <c r="H43" s="15">
        <v>92.3</v>
      </c>
      <c r="I43" s="15">
        <v>94.6</v>
      </c>
      <c r="J43" s="16">
        <v>11.9</v>
      </c>
      <c r="K43" s="17">
        <v>74268</v>
      </c>
      <c r="L43" s="18">
        <v>12.6</v>
      </c>
      <c r="M43" s="19">
        <v>67180</v>
      </c>
      <c r="N43" s="19">
        <v>371</v>
      </c>
      <c r="O43" s="20">
        <v>3.96</v>
      </c>
      <c r="P43" s="21">
        <v>0.45</v>
      </c>
      <c r="Q43" s="22">
        <v>7656</v>
      </c>
      <c r="R43" s="23">
        <v>0.38879999999999998</v>
      </c>
      <c r="S43" s="21">
        <v>19.600000000000001</v>
      </c>
      <c r="T43" s="21">
        <v>39.9</v>
      </c>
      <c r="U43" s="21">
        <v>10</v>
      </c>
      <c r="V43" s="24">
        <v>0.92200000000000004</v>
      </c>
      <c r="W43" s="15">
        <v>1.53</v>
      </c>
      <c r="X43" s="14">
        <v>4</v>
      </c>
      <c r="Y43" s="14">
        <v>1</v>
      </c>
      <c r="Z43" s="25">
        <v>909824</v>
      </c>
      <c r="AA43" s="14">
        <v>0</v>
      </c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</row>
    <row r="44" spans="1:69">
      <c r="A44" s="13" t="s">
        <v>69</v>
      </c>
      <c r="B44" s="15">
        <v>14.99</v>
      </c>
      <c r="C44" s="15">
        <v>3.5</v>
      </c>
      <c r="D44" s="15">
        <v>90.2</v>
      </c>
      <c r="E44" s="15">
        <v>94.4</v>
      </c>
      <c r="F44" s="15">
        <v>81.7</v>
      </c>
      <c r="G44" s="15">
        <v>93.8</v>
      </c>
      <c r="H44" s="15">
        <v>90.5</v>
      </c>
      <c r="I44" s="15">
        <v>89.9</v>
      </c>
      <c r="J44" s="16">
        <v>13.7</v>
      </c>
      <c r="K44" s="17">
        <v>67470</v>
      </c>
      <c r="L44" s="18">
        <v>56.6</v>
      </c>
      <c r="M44" s="19">
        <v>65380</v>
      </c>
      <c r="N44" s="19">
        <v>314</v>
      </c>
      <c r="O44" s="20">
        <v>3.45</v>
      </c>
      <c r="P44" s="21">
        <v>0.48</v>
      </c>
      <c r="Q44" s="22">
        <v>5965</v>
      </c>
      <c r="R44" s="23">
        <v>0.47099999999999997</v>
      </c>
      <c r="S44" s="21">
        <v>14.2</v>
      </c>
      <c r="T44" s="21">
        <v>68.5</v>
      </c>
      <c r="U44" s="21">
        <v>10</v>
      </c>
      <c r="V44" s="24">
        <v>0.88200000000000001</v>
      </c>
      <c r="W44" s="15">
        <v>0.62</v>
      </c>
      <c r="X44" s="14">
        <v>3.5</v>
      </c>
      <c r="Y44" s="14">
        <v>1</v>
      </c>
      <c r="Z44" s="25">
        <v>7051339</v>
      </c>
      <c r="AA44" s="14">
        <v>1</v>
      </c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</row>
    <row r="45" spans="1:69">
      <c r="A45" s="13" t="s">
        <v>70</v>
      </c>
      <c r="B45" s="15">
        <v>8.14</v>
      </c>
      <c r="C45" s="15">
        <v>4</v>
      </c>
      <c r="D45" s="15">
        <v>92.5</v>
      </c>
      <c r="E45" s="15">
        <v>90.3</v>
      </c>
      <c r="F45" s="15">
        <v>84.7</v>
      </c>
      <c r="G45" s="15">
        <v>102.7</v>
      </c>
      <c r="H45" s="15">
        <v>92.4</v>
      </c>
      <c r="I45" s="15">
        <v>94.8</v>
      </c>
      <c r="J45" s="16">
        <v>14.2</v>
      </c>
      <c r="K45" s="17">
        <v>78455</v>
      </c>
      <c r="L45" s="18">
        <v>16.8</v>
      </c>
      <c r="M45" s="19">
        <v>74640</v>
      </c>
      <c r="N45" s="19">
        <v>443</v>
      </c>
      <c r="O45" s="20">
        <v>3.43</v>
      </c>
      <c r="P45" s="21">
        <v>0.48</v>
      </c>
      <c r="Q45" s="22">
        <v>8846</v>
      </c>
      <c r="R45" s="23">
        <v>0.47989999999999999</v>
      </c>
      <c r="S45" s="21">
        <v>16.399999999999999</v>
      </c>
      <c r="T45" s="21">
        <v>37.9</v>
      </c>
      <c r="U45" s="21">
        <v>10</v>
      </c>
      <c r="V45" s="24">
        <v>0.84399999999999997</v>
      </c>
      <c r="W45" s="15">
        <v>1.41</v>
      </c>
      <c r="X45" s="14">
        <v>3.2</v>
      </c>
      <c r="Y45" s="14">
        <v>1</v>
      </c>
      <c r="Z45" s="25">
        <v>30029572</v>
      </c>
      <c r="AA45" s="14">
        <v>0</v>
      </c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</row>
    <row r="46" spans="1:69">
      <c r="A46" s="13" t="s">
        <v>71</v>
      </c>
      <c r="B46" s="15">
        <v>10.52</v>
      </c>
      <c r="C46" s="15">
        <v>2.4</v>
      </c>
      <c r="D46" s="15">
        <v>102.8</v>
      </c>
      <c r="E46" s="15">
        <v>100.2</v>
      </c>
      <c r="F46" s="15">
        <v>107.9</v>
      </c>
      <c r="G46" s="15">
        <v>92.3</v>
      </c>
      <c r="H46" s="15">
        <v>108</v>
      </c>
      <c r="I46" s="15">
        <v>91.9</v>
      </c>
      <c r="J46" s="16">
        <v>8.6999999999999993</v>
      </c>
      <c r="K46" s="17">
        <v>73408</v>
      </c>
      <c r="L46" s="18">
        <v>21.1</v>
      </c>
      <c r="M46" s="19">
        <v>95800</v>
      </c>
      <c r="N46" s="19">
        <v>175</v>
      </c>
      <c r="O46" s="20">
        <v>4.32</v>
      </c>
      <c r="P46" s="21">
        <v>0.44</v>
      </c>
      <c r="Q46" s="22">
        <v>5719</v>
      </c>
      <c r="R46" s="23">
        <v>0.44529999999999997</v>
      </c>
      <c r="S46" s="21">
        <v>11.8</v>
      </c>
      <c r="T46" s="21">
        <v>48.4</v>
      </c>
      <c r="U46" s="21">
        <v>9</v>
      </c>
      <c r="V46" s="24">
        <v>0.93</v>
      </c>
      <c r="W46" s="15">
        <v>1.7</v>
      </c>
      <c r="X46" s="14">
        <v>1.9</v>
      </c>
      <c r="Y46" s="14">
        <v>1</v>
      </c>
      <c r="Z46" s="25">
        <v>3380800</v>
      </c>
      <c r="AA46" s="14">
        <v>0</v>
      </c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</row>
    <row r="47" spans="1:69">
      <c r="A47" s="13" t="s">
        <v>72</v>
      </c>
      <c r="B47" s="15">
        <v>42.96</v>
      </c>
      <c r="C47" s="15">
        <v>2.8</v>
      </c>
      <c r="D47" s="15">
        <v>115.9</v>
      </c>
      <c r="E47" s="15">
        <v>106.2</v>
      </c>
      <c r="F47" s="15">
        <v>132.30000000000001</v>
      </c>
      <c r="G47" s="15">
        <v>122.3</v>
      </c>
      <c r="H47" s="15">
        <v>118.3</v>
      </c>
      <c r="I47" s="15">
        <v>110.1</v>
      </c>
      <c r="J47" s="16">
        <v>10.199999999999999</v>
      </c>
      <c r="K47" s="17">
        <v>62771</v>
      </c>
      <c r="L47" s="18">
        <v>30.5</v>
      </c>
      <c r="M47" s="19">
        <v>72190</v>
      </c>
      <c r="N47" s="19">
        <v>134</v>
      </c>
      <c r="O47" s="20">
        <v>3.59</v>
      </c>
      <c r="P47" s="21">
        <v>0.45</v>
      </c>
      <c r="Q47" s="22">
        <v>8183</v>
      </c>
      <c r="R47" s="23">
        <v>0.49509999999999998</v>
      </c>
      <c r="S47" s="21">
        <v>17</v>
      </c>
      <c r="T47" s="21">
        <v>34.799999999999997</v>
      </c>
      <c r="U47" s="21">
        <v>9</v>
      </c>
      <c r="V47" s="24">
        <v>0.93500000000000005</v>
      </c>
      <c r="W47" s="15">
        <v>3.08</v>
      </c>
      <c r="X47" s="14">
        <v>4</v>
      </c>
      <c r="Y47" s="14">
        <v>0</v>
      </c>
      <c r="Z47" s="25">
        <v>647064</v>
      </c>
      <c r="AA47" s="14">
        <v>1</v>
      </c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</row>
    <row r="48" spans="1:69">
      <c r="A48" s="13" t="s">
        <v>73</v>
      </c>
      <c r="B48" s="15">
        <v>7.52</v>
      </c>
      <c r="C48" s="15">
        <v>3.2</v>
      </c>
      <c r="D48" s="15">
        <v>102.8</v>
      </c>
      <c r="E48" s="15">
        <v>96.1</v>
      </c>
      <c r="F48" s="15">
        <v>110.2</v>
      </c>
      <c r="G48" s="15">
        <v>99.5</v>
      </c>
      <c r="H48" s="15">
        <v>95.9</v>
      </c>
      <c r="I48" s="15">
        <v>103.9</v>
      </c>
      <c r="J48" s="16">
        <v>10.3</v>
      </c>
      <c r="K48" s="17">
        <v>74784</v>
      </c>
      <c r="L48" s="18">
        <v>42.3</v>
      </c>
      <c r="M48" s="19">
        <v>85170</v>
      </c>
      <c r="N48" s="19">
        <v>351</v>
      </c>
      <c r="O48" s="20">
        <v>3.82</v>
      </c>
      <c r="P48" s="21">
        <v>0.47</v>
      </c>
      <c r="Q48" s="22">
        <v>7433</v>
      </c>
      <c r="R48" s="23">
        <v>0.47089999999999999</v>
      </c>
      <c r="S48" s="21">
        <v>15.4</v>
      </c>
      <c r="T48" s="21">
        <v>37.6</v>
      </c>
      <c r="U48" s="21">
        <v>9</v>
      </c>
      <c r="V48" s="24">
        <v>0.90300000000000002</v>
      </c>
      <c r="W48" s="15">
        <v>0.6</v>
      </c>
      <c r="X48" s="14">
        <v>3.2</v>
      </c>
      <c r="Y48" s="14">
        <v>0</v>
      </c>
      <c r="Z48" s="25">
        <v>8683619</v>
      </c>
      <c r="AA48" s="14">
        <v>1</v>
      </c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</row>
    <row r="49" spans="1:69">
      <c r="A49" s="13" t="s">
        <v>74</v>
      </c>
      <c r="B49" s="15">
        <v>32.380000000000003</v>
      </c>
      <c r="C49" s="15">
        <v>4.5999999999999996</v>
      </c>
      <c r="D49" s="15">
        <v>114.2</v>
      </c>
      <c r="E49" s="15">
        <v>108.5</v>
      </c>
      <c r="F49" s="15">
        <v>126</v>
      </c>
      <c r="G49" s="15">
        <v>88.4</v>
      </c>
      <c r="H49" s="15">
        <v>114.1</v>
      </c>
      <c r="I49" s="15">
        <v>120.6</v>
      </c>
      <c r="J49" s="16">
        <v>9.9</v>
      </c>
      <c r="K49" s="17">
        <v>93184</v>
      </c>
      <c r="L49" s="18">
        <v>28.1</v>
      </c>
      <c r="M49" s="19">
        <v>89430</v>
      </c>
      <c r="N49" s="19">
        <v>176</v>
      </c>
      <c r="O49" s="20">
        <v>5.05</v>
      </c>
      <c r="P49" s="21">
        <v>0.47</v>
      </c>
      <c r="Q49" s="22">
        <v>8323</v>
      </c>
      <c r="R49" s="23">
        <v>0.47689999999999999</v>
      </c>
      <c r="S49" s="21">
        <v>15.2</v>
      </c>
      <c r="T49" s="21">
        <v>39.5</v>
      </c>
      <c r="U49" s="21">
        <v>9</v>
      </c>
      <c r="V49" s="24">
        <v>0.91700000000000004</v>
      </c>
      <c r="W49" s="15">
        <v>3.0249999999999999</v>
      </c>
      <c r="X49" s="14">
        <v>3.6</v>
      </c>
      <c r="Y49" s="14">
        <v>0</v>
      </c>
      <c r="Z49" s="25">
        <v>7785786</v>
      </c>
      <c r="AA49" s="14">
        <v>1</v>
      </c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</row>
    <row r="50" spans="1:69">
      <c r="A50" s="13" t="s">
        <v>75</v>
      </c>
      <c r="B50" s="15">
        <v>7.75</v>
      </c>
      <c r="C50" s="15">
        <v>3.7</v>
      </c>
      <c r="D50" s="15">
        <v>90</v>
      </c>
      <c r="E50" s="15">
        <v>98.7</v>
      </c>
      <c r="F50" s="15">
        <v>68.8</v>
      </c>
      <c r="G50" s="15">
        <v>94.4</v>
      </c>
      <c r="H50" s="15">
        <v>111.2</v>
      </c>
      <c r="I50" s="15">
        <v>101.8</v>
      </c>
      <c r="J50" s="16">
        <v>16.8</v>
      </c>
      <c r="K50" s="17">
        <v>53848</v>
      </c>
      <c r="L50" s="18">
        <v>31.6</v>
      </c>
      <c r="M50" s="19">
        <v>52460</v>
      </c>
      <c r="N50" s="19">
        <v>328</v>
      </c>
      <c r="O50" s="20">
        <v>3.66</v>
      </c>
      <c r="P50" s="21">
        <v>0.49</v>
      </c>
      <c r="Q50" s="22">
        <v>6758</v>
      </c>
      <c r="R50" s="23">
        <v>0.47649999999999998</v>
      </c>
      <c r="S50" s="21">
        <v>11.6</v>
      </c>
      <c r="T50" s="21">
        <v>53.7</v>
      </c>
      <c r="U50" s="21">
        <v>9</v>
      </c>
      <c r="V50" s="24">
        <v>0.876</v>
      </c>
      <c r="W50" s="15">
        <v>1.2</v>
      </c>
      <c r="X50" s="14">
        <v>4.8</v>
      </c>
      <c r="Y50" s="14">
        <v>1</v>
      </c>
      <c r="Z50" s="25">
        <v>1775156</v>
      </c>
      <c r="AA50" s="14">
        <v>0</v>
      </c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</row>
    <row r="51" spans="1:69">
      <c r="A51" s="13" t="s">
        <v>76</v>
      </c>
      <c r="B51" s="15">
        <v>8.1</v>
      </c>
      <c r="C51" s="15">
        <v>2.7</v>
      </c>
      <c r="D51" s="15">
        <v>95.5</v>
      </c>
      <c r="E51" s="15">
        <v>97.5</v>
      </c>
      <c r="F51" s="15">
        <v>85.3</v>
      </c>
      <c r="G51" s="15">
        <v>103.4</v>
      </c>
      <c r="H51" s="15">
        <v>95.2</v>
      </c>
      <c r="I51" s="15">
        <v>116.8</v>
      </c>
      <c r="J51" s="16">
        <v>10.8</v>
      </c>
      <c r="K51" s="17">
        <v>68186</v>
      </c>
      <c r="L51" s="18">
        <v>90.9</v>
      </c>
      <c r="M51" s="19">
        <v>73330</v>
      </c>
      <c r="N51" s="19">
        <v>318</v>
      </c>
      <c r="O51" s="20">
        <v>3.65</v>
      </c>
      <c r="P51" s="21">
        <v>0.45</v>
      </c>
      <c r="Q51" s="22">
        <v>9004</v>
      </c>
      <c r="R51" s="23">
        <v>0.43230000000000002</v>
      </c>
      <c r="S51" s="21">
        <v>21.9</v>
      </c>
      <c r="T51" s="21">
        <v>39.6</v>
      </c>
      <c r="U51" s="21">
        <v>8</v>
      </c>
      <c r="V51" s="24">
        <v>0.92600000000000005</v>
      </c>
      <c r="W51" s="15">
        <v>2.52</v>
      </c>
      <c r="X51" s="14">
        <v>4.3</v>
      </c>
      <c r="Y51" s="14">
        <v>0</v>
      </c>
      <c r="Z51" s="25">
        <v>5892539</v>
      </c>
      <c r="AA51" s="14">
        <v>0</v>
      </c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</row>
    <row r="52" spans="1:69">
      <c r="A52" s="13" t="s">
        <v>77</v>
      </c>
      <c r="B52" s="15">
        <v>11.15</v>
      </c>
      <c r="C52" s="15">
        <v>3.8</v>
      </c>
      <c r="D52" s="15">
        <v>92.5</v>
      </c>
      <c r="E52" s="15">
        <v>103.2</v>
      </c>
      <c r="F52" s="15">
        <v>82.4</v>
      </c>
      <c r="G52" s="15">
        <v>82.5</v>
      </c>
      <c r="H52" s="15">
        <v>97.8</v>
      </c>
      <c r="I52" s="15">
        <v>96</v>
      </c>
      <c r="J52" s="16">
        <v>10.6</v>
      </c>
      <c r="K52" s="17">
        <v>81586</v>
      </c>
      <c r="L52" s="18">
        <v>18.899999999999999</v>
      </c>
      <c r="M52" s="19">
        <v>73090</v>
      </c>
      <c r="N52" s="19">
        <v>366</v>
      </c>
      <c r="O52" s="20">
        <v>3.97</v>
      </c>
      <c r="P52" s="21">
        <v>0.46</v>
      </c>
      <c r="Q52" s="22">
        <v>5604</v>
      </c>
      <c r="R52" s="23">
        <v>0.40860000000000002</v>
      </c>
      <c r="S52" s="21">
        <v>15.9</v>
      </c>
      <c r="T52" s="21">
        <v>46.7</v>
      </c>
      <c r="U52" s="21">
        <v>6</v>
      </c>
      <c r="V52" s="24">
        <v>0.93600000000000005</v>
      </c>
      <c r="W52" s="15">
        <v>0.6</v>
      </c>
      <c r="X52" s="14">
        <v>4.3</v>
      </c>
      <c r="Y52" s="14">
        <v>1</v>
      </c>
      <c r="Z52" s="25">
        <v>581381</v>
      </c>
      <c r="AA52" s="14">
        <v>0</v>
      </c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</row>
    <row r="53" spans="1:69" ht="15">
      <c r="A53" s="1"/>
      <c r="B53" s="1"/>
      <c r="C53" s="1"/>
      <c r="P53" s="3"/>
      <c r="U53" s="3"/>
    </row>
    <row r="54" spans="1:69" ht="15">
      <c r="A54" s="1"/>
      <c r="B54" s="1"/>
      <c r="C5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A1013"/>
  <sheetViews>
    <sheetView workbookViewId="0"/>
  </sheetViews>
  <sheetFormatPr defaultColWidth="12.5703125" defaultRowHeight="15.75" customHeight="1"/>
  <cols>
    <col min="2" max="2" width="20.5703125" customWidth="1"/>
    <col min="3" max="3" width="20.42578125" customWidth="1"/>
    <col min="4" max="5" width="26.7109375" customWidth="1"/>
  </cols>
  <sheetData>
    <row r="1" spans="1:27">
      <c r="A1" s="4"/>
      <c r="B1" s="4" t="s">
        <v>78</v>
      </c>
      <c r="C1" s="4" t="s">
        <v>79</v>
      </c>
      <c r="D1" s="4" t="s">
        <v>80</v>
      </c>
      <c r="E1" s="4" t="s">
        <v>81</v>
      </c>
      <c r="F1" s="4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>
      <c r="A2" s="4">
        <v>1</v>
      </c>
      <c r="B2" s="4" t="s">
        <v>0</v>
      </c>
      <c r="C2" s="4" t="s">
        <v>82</v>
      </c>
      <c r="D2" s="4"/>
      <c r="E2" s="4" t="s">
        <v>83</v>
      </c>
      <c r="F2" s="4"/>
      <c r="G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>
      <c r="A3" s="4">
        <f t="shared" ref="A3:A28" si="0">A2+1</f>
        <v>2</v>
      </c>
      <c r="B3" s="4" t="s">
        <v>84</v>
      </c>
      <c r="C3" s="4" t="s">
        <v>85</v>
      </c>
      <c r="D3" s="4">
        <v>2022</v>
      </c>
      <c r="E3" s="6" t="s">
        <v>86</v>
      </c>
      <c r="F3" s="6" t="s">
        <v>87</v>
      </c>
      <c r="G3" s="6" t="s">
        <v>88</v>
      </c>
      <c r="H3" s="5" t="s">
        <v>89</v>
      </c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>
      <c r="A4" s="4">
        <f t="shared" si="0"/>
        <v>3</v>
      </c>
      <c r="B4" s="4" t="s">
        <v>2</v>
      </c>
      <c r="C4" s="4" t="s">
        <v>90</v>
      </c>
      <c r="D4" s="4">
        <v>2022</v>
      </c>
      <c r="E4" s="7" t="s">
        <v>91</v>
      </c>
      <c r="F4" s="4" t="s">
        <v>92</v>
      </c>
      <c r="G4" s="4" t="s">
        <v>92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27">
      <c r="A5" s="4">
        <f t="shared" si="0"/>
        <v>4</v>
      </c>
      <c r="B5" s="4" t="s">
        <v>3</v>
      </c>
      <c r="C5" s="4" t="s">
        <v>93</v>
      </c>
      <c r="D5" s="4">
        <v>2022</v>
      </c>
      <c r="E5" s="6" t="s">
        <v>94</v>
      </c>
      <c r="F5" s="4" t="s">
        <v>92</v>
      </c>
      <c r="G5" s="4" t="s">
        <v>92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>
      <c r="A6" s="4">
        <f t="shared" si="0"/>
        <v>5</v>
      </c>
      <c r="B6" s="8" t="s">
        <v>4</v>
      </c>
      <c r="C6" s="4" t="s">
        <v>95</v>
      </c>
      <c r="D6" s="4">
        <v>2022</v>
      </c>
      <c r="E6" s="6" t="s">
        <v>94</v>
      </c>
      <c r="F6" s="4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>
      <c r="A7" s="4">
        <f t="shared" si="0"/>
        <v>6</v>
      </c>
      <c r="B7" s="8" t="s">
        <v>5</v>
      </c>
      <c r="C7" s="4" t="s">
        <v>96</v>
      </c>
      <c r="D7" s="4">
        <v>2022</v>
      </c>
      <c r="E7" s="6" t="s">
        <v>94</v>
      </c>
      <c r="F7" s="4"/>
      <c r="G7" s="4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27">
      <c r="A8" s="4">
        <f t="shared" si="0"/>
        <v>7</v>
      </c>
      <c r="B8" s="8" t="s">
        <v>6</v>
      </c>
      <c r="C8" s="4" t="s">
        <v>97</v>
      </c>
      <c r="D8" s="4">
        <v>2022</v>
      </c>
      <c r="E8" s="6" t="s">
        <v>94</v>
      </c>
      <c r="F8" s="4"/>
      <c r="G8" s="4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27">
      <c r="A9" s="4">
        <f t="shared" si="0"/>
        <v>8</v>
      </c>
      <c r="B9" s="8" t="s">
        <v>7</v>
      </c>
      <c r="C9" s="4" t="s">
        <v>98</v>
      </c>
      <c r="D9" s="4">
        <v>2022</v>
      </c>
      <c r="E9" s="6" t="s">
        <v>94</v>
      </c>
      <c r="F9" s="4"/>
      <c r="G9" s="4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>
      <c r="A10" s="4">
        <f t="shared" si="0"/>
        <v>9</v>
      </c>
      <c r="B10" s="8" t="s">
        <v>8</v>
      </c>
      <c r="C10" s="4" t="s">
        <v>99</v>
      </c>
      <c r="D10" s="4">
        <v>2022</v>
      </c>
      <c r="E10" s="6" t="s">
        <v>94</v>
      </c>
      <c r="F10" s="4"/>
      <c r="G10" s="4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 spans="1:27">
      <c r="A11" s="4">
        <f t="shared" si="0"/>
        <v>10</v>
      </c>
      <c r="B11" s="4" t="s">
        <v>9</v>
      </c>
      <c r="C11" s="4" t="s">
        <v>100</v>
      </c>
      <c r="D11" s="4">
        <v>2021</v>
      </c>
      <c r="E11" s="6" t="s">
        <v>101</v>
      </c>
      <c r="F11" s="4"/>
      <c r="G11" s="4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27">
      <c r="A12" s="4">
        <f t="shared" si="0"/>
        <v>11</v>
      </c>
      <c r="B12" s="4" t="s">
        <v>10</v>
      </c>
      <c r="C12" s="4" t="s">
        <v>102</v>
      </c>
      <c r="D12" s="4">
        <v>2022</v>
      </c>
      <c r="E12" s="6" t="s">
        <v>103</v>
      </c>
      <c r="F12" s="4"/>
      <c r="G12" s="4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>
      <c r="A13" s="4">
        <f t="shared" si="0"/>
        <v>12</v>
      </c>
      <c r="B13" s="4" t="s">
        <v>11</v>
      </c>
      <c r="C13" s="4" t="s">
        <v>104</v>
      </c>
      <c r="D13" s="4">
        <v>2021</v>
      </c>
      <c r="E13" s="6" t="s">
        <v>105</v>
      </c>
      <c r="F13" s="6" t="s">
        <v>106</v>
      </c>
      <c r="G13" s="4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spans="1:27">
      <c r="A14" s="4">
        <f t="shared" si="0"/>
        <v>13</v>
      </c>
      <c r="B14" s="4" t="s">
        <v>12</v>
      </c>
      <c r="C14" s="4" t="s">
        <v>107</v>
      </c>
      <c r="D14" s="4">
        <v>2022</v>
      </c>
      <c r="E14" s="6" t="s">
        <v>108</v>
      </c>
      <c r="F14" s="4"/>
      <c r="G14" s="4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27">
      <c r="A15" s="4">
        <f t="shared" si="0"/>
        <v>14</v>
      </c>
      <c r="B15" s="4" t="s">
        <v>13</v>
      </c>
      <c r="C15" s="4" t="s">
        <v>109</v>
      </c>
      <c r="D15" s="4">
        <v>2021</v>
      </c>
      <c r="E15" s="6" t="s">
        <v>110</v>
      </c>
      <c r="F15" s="4"/>
      <c r="G15" s="4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>
      <c r="A16" s="4">
        <f t="shared" si="0"/>
        <v>15</v>
      </c>
      <c r="B16" s="4" t="s">
        <v>14</v>
      </c>
      <c r="C16" s="4" t="s">
        <v>111</v>
      </c>
      <c r="D16" s="4">
        <v>2023</v>
      </c>
      <c r="E16" s="6" t="s">
        <v>112</v>
      </c>
      <c r="F16" s="4"/>
      <c r="G16" s="4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 spans="1:27">
      <c r="A17" s="4">
        <f t="shared" si="0"/>
        <v>16</v>
      </c>
      <c r="B17" s="4" t="s">
        <v>15</v>
      </c>
      <c r="C17" s="4" t="s">
        <v>113</v>
      </c>
      <c r="D17" s="4">
        <v>2021</v>
      </c>
      <c r="E17" s="6" t="s">
        <v>114</v>
      </c>
      <c r="F17" s="4"/>
      <c r="G17" s="4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spans="1:27">
      <c r="A18" s="4">
        <f t="shared" si="0"/>
        <v>17</v>
      </c>
      <c r="B18" s="4" t="s">
        <v>16</v>
      </c>
      <c r="C18" s="4" t="s">
        <v>115</v>
      </c>
      <c r="D18" s="4">
        <v>2022</v>
      </c>
      <c r="E18" s="6" t="s">
        <v>114</v>
      </c>
      <c r="F18" s="4"/>
      <c r="G18" s="4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</row>
    <row r="19" spans="1:27">
      <c r="A19" s="4">
        <f t="shared" si="0"/>
        <v>18</v>
      </c>
      <c r="B19" s="4" t="s">
        <v>116</v>
      </c>
      <c r="C19" s="4" t="s">
        <v>117</v>
      </c>
      <c r="D19" s="4">
        <v>2020</v>
      </c>
      <c r="E19" s="6" t="s">
        <v>118</v>
      </c>
      <c r="F19" s="4"/>
      <c r="G19" s="4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:27">
      <c r="A20" s="4">
        <f t="shared" si="0"/>
        <v>19</v>
      </c>
      <c r="B20" s="4" t="s">
        <v>18</v>
      </c>
      <c r="C20" s="4" t="s">
        <v>119</v>
      </c>
      <c r="D20" s="4">
        <v>2021</v>
      </c>
      <c r="E20" s="6" t="s">
        <v>114</v>
      </c>
      <c r="F20" s="4"/>
      <c r="G20" s="4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1:27">
      <c r="A21" s="4">
        <f t="shared" si="0"/>
        <v>20</v>
      </c>
      <c r="B21" s="4" t="s">
        <v>19</v>
      </c>
      <c r="C21" s="4" t="s">
        <v>120</v>
      </c>
      <c r="D21" s="4">
        <v>2022</v>
      </c>
      <c r="E21" s="6" t="s">
        <v>114</v>
      </c>
      <c r="F21" s="4"/>
      <c r="G21" s="4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 spans="1:27">
      <c r="A22" s="4">
        <f t="shared" si="0"/>
        <v>21</v>
      </c>
      <c r="B22" s="4" t="s">
        <v>121</v>
      </c>
      <c r="C22" s="4" t="s">
        <v>122</v>
      </c>
      <c r="D22" s="4">
        <v>2021</v>
      </c>
      <c r="E22" s="6" t="s">
        <v>114</v>
      </c>
      <c r="F22" s="4"/>
      <c r="G22" s="4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 spans="1:27">
      <c r="A23" s="4">
        <f t="shared" si="0"/>
        <v>22</v>
      </c>
      <c r="B23" s="4" t="s">
        <v>21</v>
      </c>
      <c r="C23" s="4" t="s">
        <v>123</v>
      </c>
      <c r="D23" s="4">
        <v>2021</v>
      </c>
      <c r="E23" s="6" t="s">
        <v>124</v>
      </c>
      <c r="F23" s="4"/>
      <c r="G23" s="4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 spans="1:27">
      <c r="A24" s="4">
        <f t="shared" si="0"/>
        <v>23</v>
      </c>
      <c r="B24" s="4" t="s">
        <v>22</v>
      </c>
      <c r="C24" s="4" t="s">
        <v>125</v>
      </c>
      <c r="D24" s="4">
        <v>2023</v>
      </c>
      <c r="E24" s="6" t="s">
        <v>126</v>
      </c>
      <c r="F24" s="4"/>
      <c r="G24" s="4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spans="1:27">
      <c r="A25" s="4">
        <f t="shared" si="0"/>
        <v>24</v>
      </c>
      <c r="B25" s="4" t="s">
        <v>23</v>
      </c>
      <c r="C25" s="4" t="s">
        <v>127</v>
      </c>
      <c r="D25" s="4">
        <v>2021</v>
      </c>
      <c r="E25" s="6" t="s">
        <v>114</v>
      </c>
      <c r="F25" s="4"/>
      <c r="G25" s="4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spans="1:27">
      <c r="A26" s="4">
        <f t="shared" si="0"/>
        <v>25</v>
      </c>
      <c r="B26" s="4" t="s">
        <v>24</v>
      </c>
      <c r="C26" s="4" t="s">
        <v>128</v>
      </c>
      <c r="D26" s="4">
        <v>2020</v>
      </c>
      <c r="E26" s="9" t="s">
        <v>129</v>
      </c>
      <c r="F26" s="4"/>
      <c r="G26" s="4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 spans="1:27">
      <c r="A27" s="4">
        <f t="shared" si="0"/>
        <v>26</v>
      </c>
      <c r="B27" s="4" t="s">
        <v>130</v>
      </c>
      <c r="C27" s="4" t="s">
        <v>131</v>
      </c>
      <c r="D27" s="4">
        <v>2022</v>
      </c>
      <c r="E27" s="6" t="s">
        <v>132</v>
      </c>
      <c r="F27" s="4"/>
      <c r="G27" s="4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>
      <c r="A28" s="4">
        <f t="shared" si="0"/>
        <v>27</v>
      </c>
      <c r="B28" s="4" t="s">
        <v>26</v>
      </c>
      <c r="C28" s="4" t="s">
        <v>133</v>
      </c>
      <c r="D28" s="4">
        <v>2023</v>
      </c>
      <c r="E28" s="9" t="s">
        <v>134</v>
      </c>
      <c r="F28" s="4"/>
      <c r="G28" s="4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1:27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spans="1:27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spans="1:27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 spans="1:27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spans="1:27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 spans="1:27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spans="1:27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spans="1:27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spans="1:27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1:27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1:27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1:27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1:27">
      <c r="A42" s="5"/>
      <c r="B42" s="5"/>
      <c r="C42" s="5"/>
      <c r="D42" s="10"/>
      <c r="E42" s="10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spans="1:27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 spans="1:27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</row>
    <row r="45" spans="1:27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</row>
    <row r="46" spans="1:27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</row>
    <row r="47" spans="1:27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</row>
    <row r="48" spans="1:27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</row>
    <row r="49" spans="1:27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</row>
    <row r="50" spans="1:27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spans="1:27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</row>
    <row r="52" spans="1:27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</row>
    <row r="53" spans="1:27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 spans="1:27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5" spans="1:27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</row>
    <row r="56" spans="1:27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</row>
    <row r="57" spans="1:27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</row>
    <row r="58" spans="1:27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</row>
    <row r="59" spans="1:27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</row>
    <row r="60" spans="1:27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 spans="1:27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</row>
    <row r="62" spans="1:27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</row>
    <row r="63" spans="1:27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</row>
    <row r="64" spans="1:27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</row>
    <row r="65" spans="1:27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</row>
    <row r="66" spans="1:27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</row>
    <row r="67" spans="1:27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</row>
    <row r="68" spans="1:27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</row>
    <row r="69" spans="1:27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</row>
    <row r="70" spans="1:27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</row>
    <row r="71" spans="1:27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</row>
    <row r="72" spans="1:27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</row>
    <row r="73" spans="1:27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</row>
    <row r="74" spans="1:27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</row>
    <row r="75" spans="1:27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</row>
    <row r="76" spans="1:27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</row>
    <row r="77" spans="1:27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</row>
    <row r="78" spans="1:27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</row>
    <row r="79" spans="1:27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</row>
    <row r="80" spans="1:27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</row>
    <row r="81" spans="1:27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</row>
    <row r="82" spans="1:27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</row>
    <row r="83" spans="1:27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</row>
    <row r="84" spans="1:27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</row>
    <row r="85" spans="1:27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</row>
    <row r="86" spans="1:27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</row>
    <row r="87" spans="1:27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 spans="1:27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 spans="1:27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</row>
    <row r="90" spans="1:27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</row>
    <row r="91" spans="1:27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</row>
    <row r="92" spans="1:27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</row>
    <row r="93" spans="1:27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</row>
    <row r="94" spans="1:27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</row>
    <row r="95" spans="1:27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</row>
    <row r="96" spans="1:27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27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27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27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27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  <row r="124" spans="1:27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</row>
    <row r="125" spans="1:27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</row>
    <row r="126" spans="1:27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</row>
    <row r="127" spans="1:27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</row>
    <row r="128" spans="1:27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</row>
    <row r="129" spans="1:27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</row>
    <row r="130" spans="1:27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</row>
    <row r="131" spans="1:27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</row>
    <row r="132" spans="1:27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</row>
    <row r="133" spans="1:27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</row>
    <row r="134" spans="1:27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</row>
    <row r="135" spans="1:27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</row>
    <row r="136" spans="1:27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</row>
    <row r="137" spans="1:27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</row>
    <row r="138" spans="1:27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</row>
    <row r="139" spans="1:27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</row>
    <row r="140" spans="1:27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</row>
    <row r="141" spans="1:27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</row>
    <row r="142" spans="1:27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</row>
    <row r="143" spans="1:27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</row>
    <row r="144" spans="1:27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</row>
    <row r="145" spans="1:27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</row>
    <row r="146" spans="1:27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</row>
    <row r="147" spans="1:27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</row>
    <row r="148" spans="1:27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</row>
    <row r="149" spans="1:27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</row>
    <row r="150" spans="1:27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</row>
    <row r="151" spans="1:27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</row>
    <row r="152" spans="1:27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</row>
    <row r="153" spans="1:27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</row>
    <row r="154" spans="1:27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</row>
    <row r="155" spans="1:27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</row>
    <row r="156" spans="1:27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</row>
    <row r="157" spans="1:27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</row>
    <row r="158" spans="1:27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</row>
    <row r="159" spans="1:27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</row>
    <row r="160" spans="1:27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</row>
    <row r="161" spans="1:27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</row>
    <row r="162" spans="1:27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</row>
    <row r="163" spans="1:27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</row>
    <row r="164" spans="1:27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</row>
    <row r="165" spans="1:27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</row>
    <row r="166" spans="1:27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</row>
    <row r="167" spans="1:27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</row>
    <row r="168" spans="1:27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</row>
    <row r="169" spans="1:27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</row>
    <row r="170" spans="1:27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</row>
    <row r="171" spans="1:27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</row>
    <row r="172" spans="1:27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</row>
    <row r="173" spans="1:27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</row>
    <row r="174" spans="1:27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</row>
    <row r="175" spans="1:27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</row>
    <row r="176" spans="1:27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</row>
    <row r="177" spans="1:27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</row>
    <row r="178" spans="1:27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</row>
    <row r="179" spans="1:27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</row>
    <row r="180" spans="1:27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</row>
    <row r="181" spans="1:27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</row>
    <row r="182" spans="1:27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</row>
    <row r="183" spans="1:27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</row>
    <row r="184" spans="1:27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</row>
    <row r="185" spans="1:27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</row>
    <row r="186" spans="1:27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</row>
    <row r="187" spans="1:27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</row>
    <row r="188" spans="1:27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</row>
    <row r="189" spans="1:27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</row>
    <row r="190" spans="1:27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</row>
    <row r="191" spans="1:27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</row>
    <row r="192" spans="1:27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</row>
    <row r="193" spans="1:27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</row>
    <row r="194" spans="1:27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</row>
    <row r="195" spans="1:27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</row>
    <row r="196" spans="1:27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</row>
    <row r="197" spans="1:27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</row>
    <row r="198" spans="1:27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</row>
    <row r="199" spans="1:27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</row>
    <row r="200" spans="1:27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</row>
    <row r="201" spans="1:27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</row>
    <row r="202" spans="1:27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</row>
    <row r="203" spans="1:27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</row>
    <row r="204" spans="1:27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</row>
    <row r="205" spans="1:27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</row>
    <row r="206" spans="1:27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</row>
    <row r="207" spans="1:27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</row>
    <row r="208" spans="1:27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</row>
    <row r="209" spans="1:27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</row>
    <row r="210" spans="1:27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</row>
    <row r="211" spans="1:27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</row>
    <row r="212" spans="1:27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</row>
    <row r="213" spans="1:27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</row>
    <row r="214" spans="1:27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</row>
    <row r="215" spans="1:27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</row>
    <row r="216" spans="1:27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</row>
    <row r="217" spans="1:27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</row>
    <row r="218" spans="1:27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</row>
    <row r="219" spans="1:27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</row>
    <row r="220" spans="1:27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</row>
    <row r="221" spans="1:27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</row>
    <row r="222" spans="1:27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</row>
    <row r="223" spans="1:27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</row>
    <row r="224" spans="1:27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</row>
    <row r="225" spans="1:27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</row>
    <row r="226" spans="1:27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</row>
    <row r="227" spans="1:27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</row>
    <row r="228" spans="1:27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</row>
    <row r="229" spans="1:27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</row>
    <row r="230" spans="1:27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</row>
    <row r="231" spans="1:27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</row>
    <row r="232" spans="1:27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</row>
    <row r="233" spans="1:27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</row>
    <row r="234" spans="1:27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</row>
    <row r="235" spans="1:27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</row>
    <row r="236" spans="1:27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</row>
    <row r="237" spans="1:27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</row>
    <row r="238" spans="1:27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</row>
    <row r="239" spans="1:27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</row>
    <row r="240" spans="1:27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</row>
    <row r="241" spans="1:27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</row>
    <row r="242" spans="1:27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</row>
    <row r="243" spans="1:27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</row>
    <row r="244" spans="1:27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</row>
    <row r="245" spans="1:27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</row>
    <row r="246" spans="1:27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</row>
    <row r="247" spans="1:27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</row>
    <row r="248" spans="1:27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</row>
    <row r="249" spans="1:27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</row>
    <row r="250" spans="1:27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</row>
    <row r="251" spans="1:27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</row>
    <row r="252" spans="1:27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</row>
    <row r="253" spans="1:27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</row>
    <row r="254" spans="1:27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</row>
    <row r="255" spans="1:27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</row>
    <row r="256" spans="1:27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</row>
    <row r="257" spans="1:27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</row>
    <row r="258" spans="1:27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</row>
    <row r="259" spans="1:27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</row>
    <row r="260" spans="1:27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</row>
    <row r="261" spans="1:27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</row>
    <row r="262" spans="1:27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</row>
    <row r="263" spans="1:27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</row>
    <row r="264" spans="1:27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</row>
    <row r="265" spans="1:27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</row>
    <row r="266" spans="1:27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</row>
    <row r="267" spans="1:27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</row>
    <row r="268" spans="1:27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</row>
    <row r="269" spans="1:27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</row>
    <row r="270" spans="1:27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</row>
    <row r="271" spans="1:27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</row>
    <row r="272" spans="1:27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</row>
    <row r="273" spans="1:27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</row>
    <row r="274" spans="1:27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</row>
    <row r="275" spans="1:27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</row>
    <row r="276" spans="1:27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</row>
    <row r="277" spans="1:27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</row>
    <row r="278" spans="1:27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</row>
    <row r="279" spans="1:27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</row>
    <row r="280" spans="1:27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</row>
    <row r="281" spans="1:27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</row>
    <row r="282" spans="1:27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</row>
    <row r="283" spans="1:27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</row>
    <row r="284" spans="1:27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</row>
    <row r="285" spans="1:27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</row>
    <row r="286" spans="1:27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</row>
    <row r="287" spans="1:27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</row>
    <row r="288" spans="1:27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</row>
    <row r="289" spans="1:27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</row>
    <row r="290" spans="1:27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</row>
    <row r="291" spans="1:27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</row>
    <row r="292" spans="1:27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</row>
    <row r="293" spans="1:27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</row>
    <row r="294" spans="1:27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</row>
    <row r="295" spans="1:27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</row>
    <row r="296" spans="1:27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</row>
    <row r="297" spans="1:27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</row>
    <row r="298" spans="1:27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</row>
    <row r="299" spans="1:27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</row>
    <row r="300" spans="1:27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</row>
    <row r="301" spans="1:27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</row>
    <row r="302" spans="1:27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</row>
    <row r="303" spans="1:27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</row>
    <row r="304" spans="1:27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</row>
    <row r="305" spans="1:27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</row>
    <row r="306" spans="1:27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</row>
    <row r="307" spans="1:27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</row>
    <row r="308" spans="1:27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</row>
    <row r="309" spans="1:27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</row>
    <row r="310" spans="1:27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</row>
    <row r="311" spans="1:27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</row>
    <row r="312" spans="1:27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</row>
    <row r="313" spans="1:27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</row>
    <row r="314" spans="1:27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</row>
    <row r="315" spans="1:27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</row>
    <row r="316" spans="1:27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</row>
    <row r="317" spans="1:27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</row>
    <row r="318" spans="1:27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</row>
    <row r="319" spans="1:27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</row>
    <row r="320" spans="1:27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</row>
    <row r="321" spans="1:27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</row>
    <row r="322" spans="1:27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</row>
    <row r="323" spans="1:27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</row>
    <row r="324" spans="1:27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</row>
    <row r="325" spans="1:27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</row>
    <row r="326" spans="1:27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</row>
    <row r="327" spans="1:27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</row>
    <row r="328" spans="1:27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</row>
    <row r="329" spans="1:27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</row>
    <row r="330" spans="1:27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</row>
    <row r="331" spans="1:27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</row>
    <row r="332" spans="1:27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</row>
    <row r="333" spans="1:27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</row>
    <row r="334" spans="1:27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</row>
    <row r="335" spans="1:27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</row>
    <row r="336" spans="1:27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</row>
    <row r="337" spans="1:27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</row>
    <row r="338" spans="1:27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</row>
    <row r="339" spans="1:27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</row>
    <row r="340" spans="1:27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</row>
    <row r="341" spans="1:27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</row>
    <row r="342" spans="1:27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</row>
    <row r="343" spans="1:27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</row>
    <row r="344" spans="1:27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</row>
    <row r="345" spans="1:27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</row>
    <row r="346" spans="1:27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</row>
    <row r="347" spans="1:27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</row>
    <row r="348" spans="1:27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</row>
    <row r="349" spans="1:27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</row>
    <row r="350" spans="1:27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</row>
    <row r="351" spans="1:27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</row>
    <row r="352" spans="1:27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</row>
    <row r="353" spans="1:27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</row>
    <row r="354" spans="1:27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</row>
    <row r="355" spans="1:27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</row>
    <row r="356" spans="1:27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</row>
    <row r="357" spans="1:27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</row>
    <row r="358" spans="1:27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</row>
    <row r="359" spans="1:27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</row>
    <row r="360" spans="1:27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</row>
    <row r="361" spans="1:27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</row>
    <row r="362" spans="1:27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</row>
    <row r="363" spans="1:27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</row>
    <row r="364" spans="1:27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</row>
    <row r="365" spans="1:27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</row>
    <row r="366" spans="1:27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</row>
    <row r="367" spans="1:27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</row>
    <row r="368" spans="1:27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</row>
    <row r="369" spans="1:27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</row>
    <row r="370" spans="1:27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</row>
    <row r="371" spans="1:27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</row>
    <row r="372" spans="1:27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</row>
    <row r="373" spans="1:27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</row>
    <row r="374" spans="1:27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</row>
    <row r="375" spans="1:27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</row>
    <row r="376" spans="1:27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</row>
    <row r="377" spans="1:27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</row>
    <row r="378" spans="1:27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</row>
    <row r="379" spans="1:27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</row>
    <row r="380" spans="1:27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</row>
    <row r="381" spans="1:27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</row>
    <row r="382" spans="1:27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</row>
    <row r="383" spans="1:27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</row>
    <row r="384" spans="1:27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</row>
    <row r="385" spans="1:27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</row>
    <row r="386" spans="1:27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</row>
    <row r="387" spans="1:27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</row>
    <row r="388" spans="1:27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</row>
    <row r="389" spans="1:27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</row>
    <row r="390" spans="1:27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</row>
    <row r="391" spans="1:27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</row>
    <row r="392" spans="1:27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</row>
    <row r="393" spans="1:27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</row>
    <row r="394" spans="1:27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</row>
    <row r="395" spans="1:27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</row>
    <row r="396" spans="1:27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</row>
    <row r="397" spans="1:27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</row>
    <row r="398" spans="1:27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</row>
    <row r="399" spans="1:27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</row>
    <row r="400" spans="1:27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</row>
    <row r="401" spans="1:27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</row>
    <row r="402" spans="1:27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</row>
    <row r="403" spans="1:27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</row>
    <row r="404" spans="1:27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</row>
    <row r="405" spans="1:27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</row>
    <row r="406" spans="1:27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</row>
    <row r="407" spans="1:27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</row>
    <row r="408" spans="1:27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</row>
    <row r="409" spans="1:27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</row>
    <row r="410" spans="1:27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</row>
    <row r="411" spans="1:27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</row>
    <row r="412" spans="1:27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</row>
    <row r="413" spans="1:27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</row>
    <row r="414" spans="1:27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</row>
    <row r="415" spans="1:27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</row>
    <row r="416" spans="1:27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</row>
    <row r="417" spans="1:27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</row>
    <row r="418" spans="1:27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</row>
    <row r="419" spans="1:27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</row>
    <row r="420" spans="1:27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</row>
    <row r="421" spans="1:27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</row>
    <row r="422" spans="1:27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</row>
    <row r="423" spans="1:27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</row>
    <row r="424" spans="1:27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</row>
    <row r="425" spans="1:27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</row>
    <row r="426" spans="1:27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</row>
    <row r="427" spans="1:27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</row>
    <row r="428" spans="1:27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</row>
    <row r="429" spans="1:27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</row>
    <row r="430" spans="1:27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</row>
    <row r="431" spans="1:27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</row>
    <row r="432" spans="1:27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</row>
    <row r="433" spans="1:27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</row>
    <row r="434" spans="1:27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</row>
    <row r="435" spans="1:27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</row>
    <row r="436" spans="1:27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</row>
    <row r="437" spans="1:27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</row>
    <row r="438" spans="1:27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</row>
    <row r="439" spans="1:27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</row>
    <row r="440" spans="1:27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</row>
    <row r="441" spans="1:27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</row>
    <row r="442" spans="1:27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</row>
    <row r="443" spans="1:27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</row>
    <row r="444" spans="1:27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</row>
    <row r="445" spans="1:27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</row>
    <row r="446" spans="1:27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</row>
    <row r="447" spans="1:27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</row>
    <row r="448" spans="1:27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</row>
    <row r="449" spans="1:27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</row>
    <row r="450" spans="1:27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</row>
    <row r="451" spans="1:27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</row>
    <row r="452" spans="1:27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</row>
    <row r="453" spans="1:27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</row>
    <row r="454" spans="1:27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</row>
    <row r="455" spans="1:27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</row>
    <row r="456" spans="1:27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</row>
    <row r="457" spans="1:27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</row>
    <row r="458" spans="1:27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</row>
    <row r="459" spans="1:27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</row>
    <row r="460" spans="1:27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</row>
    <row r="461" spans="1:27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</row>
    <row r="462" spans="1:27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</row>
    <row r="463" spans="1:27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</row>
    <row r="464" spans="1:27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</row>
    <row r="465" spans="1:27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</row>
    <row r="466" spans="1:27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</row>
    <row r="467" spans="1:27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</row>
    <row r="468" spans="1:27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</row>
    <row r="469" spans="1:27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</row>
    <row r="470" spans="1:27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</row>
    <row r="471" spans="1:27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</row>
    <row r="472" spans="1:27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</row>
    <row r="473" spans="1:27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</row>
    <row r="474" spans="1:27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</row>
    <row r="475" spans="1:27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</row>
    <row r="476" spans="1:27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</row>
    <row r="477" spans="1:27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</row>
    <row r="478" spans="1:27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</row>
    <row r="479" spans="1:27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</row>
    <row r="480" spans="1:27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</row>
    <row r="481" spans="1:27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</row>
    <row r="482" spans="1:27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</row>
    <row r="483" spans="1:27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</row>
    <row r="484" spans="1:27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</row>
    <row r="485" spans="1:27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</row>
    <row r="486" spans="1:27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</row>
    <row r="487" spans="1:27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</row>
    <row r="488" spans="1:27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</row>
    <row r="489" spans="1:27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</row>
    <row r="490" spans="1:27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</row>
    <row r="491" spans="1:27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</row>
    <row r="492" spans="1:27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</row>
    <row r="493" spans="1:27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</row>
    <row r="494" spans="1:27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</row>
    <row r="495" spans="1:27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</row>
    <row r="496" spans="1:27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</row>
    <row r="497" spans="1:27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</row>
    <row r="498" spans="1:27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</row>
    <row r="499" spans="1:27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</row>
    <row r="500" spans="1:27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</row>
    <row r="501" spans="1:27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</row>
    <row r="502" spans="1:27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</row>
    <row r="503" spans="1:27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</row>
    <row r="504" spans="1:27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</row>
    <row r="505" spans="1:27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</row>
    <row r="506" spans="1:27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</row>
    <row r="507" spans="1:27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</row>
    <row r="508" spans="1:27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</row>
    <row r="509" spans="1:27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</row>
    <row r="510" spans="1:27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</row>
    <row r="511" spans="1:27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</row>
    <row r="512" spans="1:27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</row>
    <row r="513" spans="1:27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</row>
    <row r="514" spans="1:27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</row>
    <row r="515" spans="1:27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</row>
    <row r="516" spans="1:27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</row>
    <row r="517" spans="1:27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</row>
    <row r="518" spans="1:27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</row>
    <row r="519" spans="1:27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</row>
    <row r="520" spans="1:27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</row>
    <row r="521" spans="1:27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</row>
    <row r="522" spans="1:27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</row>
    <row r="523" spans="1:27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</row>
    <row r="524" spans="1:27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</row>
    <row r="525" spans="1:27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</row>
    <row r="526" spans="1:27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</row>
    <row r="527" spans="1:27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</row>
    <row r="528" spans="1:27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</row>
    <row r="529" spans="1:27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</row>
    <row r="530" spans="1:27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</row>
    <row r="531" spans="1:27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</row>
    <row r="532" spans="1:27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</row>
    <row r="533" spans="1:27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</row>
    <row r="534" spans="1:27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</row>
    <row r="535" spans="1:27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</row>
    <row r="536" spans="1:27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</row>
    <row r="537" spans="1:27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</row>
    <row r="538" spans="1:27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</row>
    <row r="539" spans="1:27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</row>
    <row r="540" spans="1:27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</row>
    <row r="541" spans="1:27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</row>
    <row r="542" spans="1:27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</row>
    <row r="543" spans="1:27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</row>
    <row r="544" spans="1:27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</row>
    <row r="545" spans="1:27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</row>
    <row r="546" spans="1:27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</row>
    <row r="547" spans="1:27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</row>
    <row r="548" spans="1:27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</row>
    <row r="549" spans="1:27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</row>
    <row r="550" spans="1:27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</row>
    <row r="551" spans="1:27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</row>
    <row r="552" spans="1:27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</row>
    <row r="553" spans="1:27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</row>
    <row r="554" spans="1:27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</row>
    <row r="555" spans="1:27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</row>
    <row r="556" spans="1:27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</row>
    <row r="557" spans="1:27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</row>
    <row r="558" spans="1:27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</row>
    <row r="559" spans="1:27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</row>
    <row r="560" spans="1:27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</row>
    <row r="561" spans="1:27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</row>
    <row r="562" spans="1:27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</row>
    <row r="563" spans="1:27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</row>
    <row r="564" spans="1:27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</row>
    <row r="565" spans="1:27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</row>
    <row r="566" spans="1:27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</row>
    <row r="567" spans="1:27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</row>
    <row r="568" spans="1:27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</row>
    <row r="569" spans="1:27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</row>
    <row r="570" spans="1:27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</row>
    <row r="571" spans="1:27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</row>
    <row r="572" spans="1:27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</row>
    <row r="573" spans="1:27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</row>
    <row r="574" spans="1:27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</row>
    <row r="575" spans="1:27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</row>
    <row r="576" spans="1:27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</row>
    <row r="577" spans="1:27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</row>
    <row r="578" spans="1:27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</row>
    <row r="579" spans="1:27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</row>
    <row r="580" spans="1:27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</row>
    <row r="581" spans="1:27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</row>
    <row r="582" spans="1:27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</row>
    <row r="583" spans="1:27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</row>
    <row r="584" spans="1:27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</row>
    <row r="585" spans="1:27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</row>
    <row r="586" spans="1:27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</row>
    <row r="587" spans="1:27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</row>
    <row r="588" spans="1:27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</row>
    <row r="589" spans="1:27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</row>
    <row r="590" spans="1:27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</row>
    <row r="591" spans="1:27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</row>
    <row r="592" spans="1:27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</row>
    <row r="593" spans="1:27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</row>
    <row r="594" spans="1:27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</row>
    <row r="595" spans="1:27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</row>
    <row r="596" spans="1:27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</row>
    <row r="597" spans="1:27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</row>
    <row r="598" spans="1:27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</row>
    <row r="599" spans="1:27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</row>
    <row r="600" spans="1:27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</row>
    <row r="601" spans="1:27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</row>
    <row r="602" spans="1:27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</row>
    <row r="603" spans="1:27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</row>
    <row r="604" spans="1:27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</row>
    <row r="605" spans="1:27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</row>
    <row r="606" spans="1:27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</row>
    <row r="607" spans="1:27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</row>
    <row r="608" spans="1:27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</row>
    <row r="609" spans="1:27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</row>
    <row r="610" spans="1:27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</row>
    <row r="611" spans="1:27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</row>
    <row r="612" spans="1:27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</row>
    <row r="613" spans="1:27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</row>
    <row r="614" spans="1:27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</row>
    <row r="615" spans="1:27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</row>
    <row r="616" spans="1:27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</row>
    <row r="617" spans="1:27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</row>
    <row r="618" spans="1:27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</row>
    <row r="619" spans="1:27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</row>
    <row r="620" spans="1:27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</row>
    <row r="621" spans="1:27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</row>
    <row r="622" spans="1:27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</row>
    <row r="623" spans="1:27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</row>
    <row r="624" spans="1:27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</row>
    <row r="625" spans="1:27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</row>
    <row r="626" spans="1:27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</row>
    <row r="627" spans="1:27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</row>
    <row r="628" spans="1:27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</row>
    <row r="629" spans="1:27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</row>
    <row r="630" spans="1:27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</row>
    <row r="631" spans="1:27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</row>
    <row r="632" spans="1:27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</row>
    <row r="633" spans="1:27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</row>
    <row r="634" spans="1:27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</row>
    <row r="635" spans="1:27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</row>
    <row r="636" spans="1:27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</row>
    <row r="637" spans="1:27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</row>
    <row r="638" spans="1:27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</row>
    <row r="639" spans="1:27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</row>
    <row r="640" spans="1:27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</row>
    <row r="641" spans="1:27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</row>
    <row r="642" spans="1:27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</row>
    <row r="643" spans="1:27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</row>
    <row r="644" spans="1:27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</row>
    <row r="645" spans="1:27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</row>
    <row r="646" spans="1:27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</row>
    <row r="647" spans="1:27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</row>
    <row r="648" spans="1:27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</row>
    <row r="649" spans="1:27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</row>
    <row r="650" spans="1:27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</row>
    <row r="651" spans="1:27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</row>
    <row r="652" spans="1:27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</row>
    <row r="653" spans="1:27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</row>
    <row r="654" spans="1:27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</row>
    <row r="655" spans="1:27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</row>
    <row r="656" spans="1:27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</row>
    <row r="657" spans="1:27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</row>
    <row r="658" spans="1:27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</row>
    <row r="659" spans="1:27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</row>
    <row r="660" spans="1:27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</row>
    <row r="661" spans="1:27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</row>
    <row r="662" spans="1:27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</row>
    <row r="663" spans="1:27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</row>
    <row r="664" spans="1:27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</row>
    <row r="665" spans="1:27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</row>
    <row r="666" spans="1:27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</row>
    <row r="667" spans="1:27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</row>
    <row r="668" spans="1:27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</row>
    <row r="669" spans="1:27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</row>
    <row r="670" spans="1:27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</row>
    <row r="671" spans="1:27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</row>
    <row r="672" spans="1:27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</row>
    <row r="673" spans="1:27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</row>
    <row r="674" spans="1:27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</row>
    <row r="675" spans="1:27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</row>
    <row r="676" spans="1:27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</row>
    <row r="677" spans="1:27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</row>
    <row r="678" spans="1:27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</row>
    <row r="679" spans="1:27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</row>
    <row r="680" spans="1:27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</row>
    <row r="681" spans="1:27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</row>
    <row r="682" spans="1:27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</row>
    <row r="683" spans="1:27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</row>
    <row r="684" spans="1:27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</row>
    <row r="685" spans="1:27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</row>
    <row r="686" spans="1:27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</row>
    <row r="687" spans="1:27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</row>
    <row r="688" spans="1:27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</row>
    <row r="689" spans="1:27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</row>
    <row r="690" spans="1:27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</row>
    <row r="691" spans="1:27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</row>
    <row r="692" spans="1:27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</row>
    <row r="693" spans="1:27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</row>
    <row r="694" spans="1:27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</row>
    <row r="695" spans="1:27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</row>
    <row r="696" spans="1:27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</row>
    <row r="697" spans="1:27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</row>
    <row r="698" spans="1:27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</row>
    <row r="699" spans="1:27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</row>
    <row r="700" spans="1:27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</row>
    <row r="701" spans="1:27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</row>
    <row r="702" spans="1:27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</row>
    <row r="703" spans="1:27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</row>
    <row r="704" spans="1:27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</row>
    <row r="705" spans="1:27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</row>
    <row r="706" spans="1:27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</row>
    <row r="707" spans="1:27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</row>
    <row r="708" spans="1:27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</row>
    <row r="709" spans="1:27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</row>
    <row r="710" spans="1:27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</row>
    <row r="711" spans="1:27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</row>
    <row r="712" spans="1:27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</row>
    <row r="713" spans="1:27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</row>
    <row r="714" spans="1:27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</row>
    <row r="715" spans="1:27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</row>
    <row r="716" spans="1:27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</row>
    <row r="717" spans="1:27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</row>
    <row r="718" spans="1:27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</row>
    <row r="719" spans="1:27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</row>
    <row r="720" spans="1:27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</row>
    <row r="721" spans="1:27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</row>
    <row r="722" spans="1:27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</row>
    <row r="723" spans="1:27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</row>
    <row r="724" spans="1:27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</row>
    <row r="725" spans="1:27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</row>
    <row r="726" spans="1:27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</row>
    <row r="727" spans="1:27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</row>
    <row r="728" spans="1:27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</row>
    <row r="729" spans="1:27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</row>
    <row r="730" spans="1:27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</row>
    <row r="731" spans="1:27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</row>
    <row r="732" spans="1:27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</row>
    <row r="733" spans="1:27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</row>
    <row r="734" spans="1:27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</row>
    <row r="735" spans="1:27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</row>
    <row r="736" spans="1:27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</row>
    <row r="737" spans="1:27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</row>
    <row r="738" spans="1:27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</row>
    <row r="739" spans="1:27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</row>
    <row r="740" spans="1:27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</row>
    <row r="741" spans="1:27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</row>
    <row r="742" spans="1:27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</row>
    <row r="743" spans="1:27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</row>
    <row r="744" spans="1:27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</row>
    <row r="745" spans="1:27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</row>
    <row r="746" spans="1:27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</row>
    <row r="747" spans="1:27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</row>
    <row r="748" spans="1:27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</row>
    <row r="749" spans="1:27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</row>
    <row r="750" spans="1:27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</row>
    <row r="751" spans="1:27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</row>
    <row r="752" spans="1:27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</row>
    <row r="753" spans="1:27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</row>
    <row r="754" spans="1:27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</row>
    <row r="755" spans="1:27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</row>
    <row r="756" spans="1:27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</row>
    <row r="757" spans="1:27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</row>
    <row r="758" spans="1:27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</row>
    <row r="759" spans="1:27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</row>
    <row r="760" spans="1:27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</row>
    <row r="761" spans="1:27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</row>
    <row r="762" spans="1:27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</row>
    <row r="763" spans="1:27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</row>
    <row r="764" spans="1:27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</row>
    <row r="765" spans="1:27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</row>
    <row r="766" spans="1:27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</row>
    <row r="767" spans="1:27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</row>
    <row r="768" spans="1:27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</row>
    <row r="769" spans="1:27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</row>
    <row r="770" spans="1:27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</row>
    <row r="771" spans="1:27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</row>
    <row r="772" spans="1:27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</row>
    <row r="773" spans="1:27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</row>
    <row r="774" spans="1:27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</row>
    <row r="775" spans="1:27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</row>
    <row r="776" spans="1:27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</row>
    <row r="777" spans="1:27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</row>
    <row r="778" spans="1:27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</row>
    <row r="779" spans="1:27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</row>
    <row r="780" spans="1:27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</row>
    <row r="781" spans="1:27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</row>
    <row r="782" spans="1:27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</row>
    <row r="783" spans="1:27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</row>
    <row r="784" spans="1:27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</row>
    <row r="785" spans="1:27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</row>
    <row r="786" spans="1:27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</row>
    <row r="787" spans="1:27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</row>
    <row r="788" spans="1:27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</row>
    <row r="789" spans="1:27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</row>
    <row r="790" spans="1:27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</row>
    <row r="791" spans="1:27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</row>
    <row r="792" spans="1:27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</row>
    <row r="793" spans="1:27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</row>
    <row r="794" spans="1:27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</row>
    <row r="795" spans="1:27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</row>
    <row r="796" spans="1:27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</row>
    <row r="797" spans="1:27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</row>
    <row r="798" spans="1:27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</row>
    <row r="799" spans="1:27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</row>
    <row r="800" spans="1:27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</row>
    <row r="801" spans="1:27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</row>
    <row r="802" spans="1:27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</row>
    <row r="803" spans="1:27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</row>
    <row r="804" spans="1:27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</row>
    <row r="805" spans="1:27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</row>
    <row r="806" spans="1:27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</row>
    <row r="807" spans="1:27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</row>
    <row r="808" spans="1:27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</row>
    <row r="809" spans="1:27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</row>
    <row r="810" spans="1:27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</row>
    <row r="811" spans="1:27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</row>
    <row r="812" spans="1:27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</row>
    <row r="813" spans="1:27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</row>
    <row r="814" spans="1:27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</row>
    <row r="815" spans="1:27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</row>
    <row r="816" spans="1:27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</row>
    <row r="817" spans="1:27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</row>
    <row r="818" spans="1:27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</row>
    <row r="819" spans="1:27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</row>
    <row r="820" spans="1:27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</row>
    <row r="821" spans="1:27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</row>
    <row r="822" spans="1:27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</row>
    <row r="823" spans="1:27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</row>
    <row r="824" spans="1:27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</row>
    <row r="825" spans="1:27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</row>
    <row r="826" spans="1:27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</row>
    <row r="827" spans="1:27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</row>
    <row r="828" spans="1:27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</row>
    <row r="829" spans="1:27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</row>
    <row r="830" spans="1:27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</row>
    <row r="831" spans="1:27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</row>
    <row r="832" spans="1:27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</row>
    <row r="833" spans="1:27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</row>
    <row r="834" spans="1:27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</row>
    <row r="835" spans="1:27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</row>
    <row r="836" spans="1:27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</row>
    <row r="837" spans="1:27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</row>
    <row r="838" spans="1:27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</row>
    <row r="839" spans="1:27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</row>
    <row r="840" spans="1:27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</row>
    <row r="841" spans="1:27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</row>
    <row r="842" spans="1:27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</row>
    <row r="843" spans="1:27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</row>
    <row r="844" spans="1:27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</row>
    <row r="845" spans="1:27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</row>
    <row r="846" spans="1:27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</row>
    <row r="847" spans="1:27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</row>
    <row r="848" spans="1:27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</row>
    <row r="849" spans="1:27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</row>
    <row r="850" spans="1:27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</row>
    <row r="851" spans="1:27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</row>
    <row r="852" spans="1:27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</row>
    <row r="853" spans="1:27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</row>
    <row r="854" spans="1:27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</row>
    <row r="855" spans="1:27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</row>
    <row r="856" spans="1:27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</row>
    <row r="857" spans="1:27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</row>
    <row r="858" spans="1:27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</row>
    <row r="859" spans="1:27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</row>
    <row r="860" spans="1:27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</row>
    <row r="861" spans="1:27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</row>
    <row r="862" spans="1:27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</row>
    <row r="863" spans="1:27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</row>
    <row r="864" spans="1:27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</row>
    <row r="865" spans="1:27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</row>
    <row r="866" spans="1:27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</row>
    <row r="867" spans="1:27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</row>
    <row r="868" spans="1:27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</row>
    <row r="869" spans="1:27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</row>
    <row r="870" spans="1:27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</row>
    <row r="871" spans="1:27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</row>
    <row r="872" spans="1:27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</row>
    <row r="873" spans="1:27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</row>
    <row r="874" spans="1:27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</row>
    <row r="875" spans="1:27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</row>
    <row r="876" spans="1:27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</row>
    <row r="877" spans="1:27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</row>
    <row r="878" spans="1:27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</row>
    <row r="879" spans="1:27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</row>
    <row r="880" spans="1:27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</row>
    <row r="881" spans="1:27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</row>
    <row r="882" spans="1:27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</row>
    <row r="883" spans="1:27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</row>
    <row r="884" spans="1:27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</row>
    <row r="885" spans="1:27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</row>
    <row r="886" spans="1:27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</row>
    <row r="887" spans="1:27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</row>
    <row r="888" spans="1:27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</row>
    <row r="889" spans="1:27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</row>
    <row r="890" spans="1:27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</row>
    <row r="891" spans="1:27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</row>
    <row r="892" spans="1:27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</row>
    <row r="893" spans="1:27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</row>
    <row r="894" spans="1:27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</row>
    <row r="895" spans="1:27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</row>
    <row r="896" spans="1:27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</row>
    <row r="897" spans="1:27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</row>
    <row r="898" spans="1:27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</row>
    <row r="899" spans="1:27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</row>
    <row r="900" spans="1:27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</row>
    <row r="901" spans="1:27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</row>
    <row r="902" spans="1:27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</row>
    <row r="903" spans="1:27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</row>
    <row r="904" spans="1:27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</row>
    <row r="905" spans="1:27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</row>
    <row r="906" spans="1:27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</row>
    <row r="907" spans="1:27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</row>
    <row r="908" spans="1:27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</row>
    <row r="909" spans="1:27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</row>
    <row r="910" spans="1:27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</row>
    <row r="911" spans="1:27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</row>
    <row r="912" spans="1:27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</row>
    <row r="913" spans="1:27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</row>
    <row r="914" spans="1:27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</row>
    <row r="915" spans="1:27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</row>
    <row r="916" spans="1:27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</row>
    <row r="917" spans="1:27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</row>
    <row r="918" spans="1:27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</row>
    <row r="919" spans="1:27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</row>
    <row r="920" spans="1:27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</row>
    <row r="921" spans="1:27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</row>
    <row r="922" spans="1:27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</row>
    <row r="923" spans="1:27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</row>
    <row r="924" spans="1:27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</row>
    <row r="925" spans="1:27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</row>
    <row r="926" spans="1:27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</row>
    <row r="927" spans="1:27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</row>
    <row r="928" spans="1:27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</row>
    <row r="929" spans="1:27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</row>
    <row r="930" spans="1:27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</row>
    <row r="931" spans="1:27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</row>
    <row r="932" spans="1:27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</row>
    <row r="933" spans="1:27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</row>
    <row r="934" spans="1:27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</row>
    <row r="935" spans="1:27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</row>
    <row r="936" spans="1:27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</row>
    <row r="937" spans="1:27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</row>
    <row r="938" spans="1:27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</row>
    <row r="939" spans="1:27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</row>
    <row r="940" spans="1:27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</row>
    <row r="941" spans="1:27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</row>
    <row r="942" spans="1:27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</row>
    <row r="943" spans="1:27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</row>
    <row r="944" spans="1:27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</row>
    <row r="945" spans="1:27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</row>
    <row r="946" spans="1:27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</row>
    <row r="947" spans="1:27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</row>
    <row r="948" spans="1:27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</row>
    <row r="949" spans="1:27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</row>
    <row r="950" spans="1:27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</row>
    <row r="951" spans="1:27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</row>
    <row r="952" spans="1:27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</row>
    <row r="953" spans="1:27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</row>
    <row r="954" spans="1:27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</row>
    <row r="955" spans="1:27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</row>
    <row r="956" spans="1:27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</row>
    <row r="957" spans="1:27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</row>
    <row r="958" spans="1:27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</row>
    <row r="959" spans="1:27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</row>
    <row r="960" spans="1:27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</row>
    <row r="961" spans="1:27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</row>
    <row r="962" spans="1:27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</row>
    <row r="963" spans="1:27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</row>
    <row r="964" spans="1:27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</row>
    <row r="965" spans="1:27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</row>
    <row r="966" spans="1:27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</row>
    <row r="967" spans="1:27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</row>
    <row r="968" spans="1:27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</row>
    <row r="969" spans="1:27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</row>
    <row r="970" spans="1:27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</row>
    <row r="971" spans="1:27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</row>
    <row r="972" spans="1:27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</row>
    <row r="973" spans="1:27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</row>
    <row r="974" spans="1:27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</row>
    <row r="975" spans="1:27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</row>
    <row r="976" spans="1:27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</row>
    <row r="977" spans="1:27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</row>
    <row r="978" spans="1:27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</row>
    <row r="979" spans="1:27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</row>
    <row r="980" spans="1:27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</row>
    <row r="981" spans="1:27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</row>
    <row r="982" spans="1:27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</row>
    <row r="983" spans="1:27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</row>
    <row r="984" spans="1:27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</row>
    <row r="985" spans="1:27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</row>
    <row r="986" spans="1:27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</row>
    <row r="987" spans="1:27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</row>
    <row r="988" spans="1:27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</row>
    <row r="989" spans="1:27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</row>
    <row r="990" spans="1:27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</row>
    <row r="991" spans="1:27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</row>
    <row r="992" spans="1:27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</row>
    <row r="993" spans="1:27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</row>
    <row r="994" spans="1:27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</row>
    <row r="995" spans="1:27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</row>
    <row r="996" spans="1:27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</row>
    <row r="997" spans="1:27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</row>
    <row r="998" spans="1:27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</row>
    <row r="999" spans="1:27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</row>
    <row r="1000" spans="1:27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</row>
    <row r="1001" spans="1:27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</row>
    <row r="1002" spans="1:27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</row>
    <row r="1003" spans="1:27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</row>
    <row r="1004" spans="1:27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</row>
    <row r="1005" spans="1:27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  <c r="AA1005" s="5"/>
    </row>
    <row r="1006" spans="1:27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</row>
    <row r="1007" spans="1:27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</row>
    <row r="1008" spans="1:27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  <c r="Z1008" s="5"/>
      <c r="AA1008" s="5"/>
    </row>
    <row r="1009" spans="1:27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  <c r="AA1009" s="5"/>
    </row>
    <row r="1010" spans="1:27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  <c r="Y1010" s="5"/>
      <c r="Z1010" s="5"/>
      <c r="AA1010" s="5"/>
    </row>
    <row r="1011" spans="1:27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  <c r="Q1011" s="5"/>
      <c r="R1011" s="5"/>
      <c r="S1011" s="5"/>
      <c r="T1011" s="5"/>
      <c r="U1011" s="5"/>
      <c r="V1011" s="5"/>
      <c r="W1011" s="5"/>
      <c r="X1011" s="5"/>
      <c r="Y1011" s="5"/>
      <c r="Z1011" s="5"/>
      <c r="AA1011" s="5"/>
    </row>
    <row r="1012" spans="1:27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  <c r="Y1012" s="5"/>
      <c r="Z1012" s="5"/>
      <c r="AA1012" s="5"/>
    </row>
    <row r="1013" spans="1:27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  <c r="Q1013" s="5"/>
      <c r="R1013" s="5"/>
      <c r="S1013" s="5"/>
      <c r="T1013" s="5"/>
      <c r="U1013" s="5"/>
      <c r="V1013" s="5"/>
      <c r="W1013" s="5"/>
      <c r="X1013" s="5"/>
      <c r="Y1013" s="5"/>
      <c r="Z1013" s="5"/>
      <c r="AA1013" s="5"/>
    </row>
  </sheetData>
  <hyperlinks>
    <hyperlink ref="E3" r:id="rId1" xr:uid="{00000000-0004-0000-0100-000000000000}"/>
    <hyperlink ref="F3" r:id="rId2" xr:uid="{00000000-0004-0000-0100-000001000000}"/>
    <hyperlink ref="G3" r:id="rId3" xr:uid="{00000000-0004-0000-0100-000002000000}"/>
    <hyperlink ref="E4" r:id="rId4" xr:uid="{00000000-0004-0000-0100-000003000000}"/>
    <hyperlink ref="E5" r:id="rId5" xr:uid="{00000000-0004-0000-0100-000004000000}"/>
    <hyperlink ref="E6" r:id="rId6" xr:uid="{00000000-0004-0000-0100-000005000000}"/>
    <hyperlink ref="E7" r:id="rId7" xr:uid="{00000000-0004-0000-0100-000006000000}"/>
    <hyperlink ref="E8" r:id="rId8" xr:uid="{00000000-0004-0000-0100-000007000000}"/>
    <hyperlink ref="E9" r:id="rId9" xr:uid="{00000000-0004-0000-0100-000008000000}"/>
    <hyperlink ref="E10" r:id="rId10" xr:uid="{00000000-0004-0000-0100-000009000000}"/>
    <hyperlink ref="E11" r:id="rId11" xr:uid="{00000000-0004-0000-0100-00000A000000}"/>
    <hyperlink ref="E12" r:id="rId12" xr:uid="{00000000-0004-0000-0100-00000B000000}"/>
    <hyperlink ref="E13" r:id="rId13" xr:uid="{00000000-0004-0000-0100-00000C000000}"/>
    <hyperlink ref="F13" r:id="rId14" xr:uid="{00000000-0004-0000-0100-00000D000000}"/>
    <hyperlink ref="E14" r:id="rId15" xr:uid="{00000000-0004-0000-0100-00000E000000}"/>
    <hyperlink ref="E15" r:id="rId16" xr:uid="{00000000-0004-0000-0100-00000F000000}"/>
    <hyperlink ref="E16" r:id="rId17" xr:uid="{00000000-0004-0000-0100-000010000000}"/>
    <hyperlink ref="E17" r:id="rId18" xr:uid="{00000000-0004-0000-0100-000011000000}"/>
    <hyperlink ref="E18" r:id="rId19" xr:uid="{00000000-0004-0000-0100-000012000000}"/>
    <hyperlink ref="E19" r:id="rId20" xr:uid="{00000000-0004-0000-0100-000013000000}"/>
    <hyperlink ref="E20" r:id="rId21" xr:uid="{00000000-0004-0000-0100-000014000000}"/>
    <hyperlink ref="E21" r:id="rId22" xr:uid="{00000000-0004-0000-0100-000015000000}"/>
    <hyperlink ref="E22" r:id="rId23" xr:uid="{00000000-0004-0000-0100-000016000000}"/>
    <hyperlink ref="E23" r:id="rId24" xr:uid="{00000000-0004-0000-0100-000017000000}"/>
    <hyperlink ref="E24" r:id="rId25" xr:uid="{00000000-0004-0000-0100-000018000000}"/>
    <hyperlink ref="E25" r:id="rId26" xr:uid="{00000000-0004-0000-0100-000019000000}"/>
    <hyperlink ref="E26" r:id="rId27" xr:uid="{00000000-0004-0000-0100-00001A000000}"/>
    <hyperlink ref="E27" r:id="rId28" xr:uid="{00000000-0004-0000-0100-00001B000000}"/>
    <hyperlink ref="E28" r:id="rId29" xr:uid="{00000000-0004-0000-0100-00001C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6E25C-7EF0-4CCA-AD38-1BAF38CDFFB6}">
  <dimension ref="A1:C24"/>
  <sheetViews>
    <sheetView workbookViewId="0">
      <selection sqref="A1:C24"/>
    </sheetView>
  </sheetViews>
  <sheetFormatPr defaultRowHeight="12.75"/>
  <sheetData>
    <row r="1" spans="1:3" ht="15">
      <c r="A1" s="11" t="s">
        <v>135</v>
      </c>
      <c r="C1" s="12"/>
    </row>
    <row r="2" spans="1:3">
      <c r="B2" t="s">
        <v>136</v>
      </c>
      <c r="C2" s="12" t="s">
        <v>137</v>
      </c>
    </row>
    <row r="3" spans="1:3">
      <c r="A3" t="s">
        <v>3</v>
      </c>
      <c r="B3">
        <v>40.079000000000001</v>
      </c>
      <c r="C3" s="12">
        <f>B3/SUM(B$3:B$6)</f>
        <v>0.64236372670011055</v>
      </c>
    </row>
    <row r="4" spans="1:3">
      <c r="A4" t="s">
        <v>138</v>
      </c>
      <c r="B4">
        <v>11.145</v>
      </c>
      <c r="C4" s="12">
        <f>B4/SUM(B$3:B$6)</f>
        <v>0.17862580738223838</v>
      </c>
    </row>
    <row r="5" spans="1:3">
      <c r="A5" t="s">
        <v>18</v>
      </c>
      <c r="B5">
        <v>6.1429999999999998</v>
      </c>
      <c r="C5" s="12">
        <f>B5/SUM(B$3:B$6)</f>
        <v>9.8456557626656838E-2</v>
      </c>
    </row>
    <row r="6" spans="1:3">
      <c r="A6" t="s">
        <v>19</v>
      </c>
      <c r="B6">
        <v>5.0259999999999998</v>
      </c>
      <c r="C6" s="12">
        <f>B6/SUM(B$3:B$6)</f>
        <v>8.0553908290994181E-2</v>
      </c>
    </row>
    <row r="7" spans="1:3">
      <c r="C7" s="12"/>
    </row>
    <row r="8" spans="1:3" ht="15">
      <c r="A8" s="11" t="s">
        <v>139</v>
      </c>
      <c r="C8" s="12"/>
    </row>
    <row r="9" spans="1:3">
      <c r="B9" t="s">
        <v>140</v>
      </c>
      <c r="C9" s="12"/>
    </row>
    <row r="10" spans="1:3">
      <c r="A10" t="s">
        <v>3</v>
      </c>
      <c r="B10">
        <v>108.699</v>
      </c>
      <c r="C10" s="12">
        <f>B10/SUM(B$10:B$12)</f>
        <v>0.50249167899408276</v>
      </c>
    </row>
    <row r="11" spans="1:3">
      <c r="A11" t="s">
        <v>141</v>
      </c>
      <c r="B11">
        <v>78.245000000000005</v>
      </c>
      <c r="C11" s="12">
        <f>B11/SUM(B$10:B$12)</f>
        <v>0.36170950443786981</v>
      </c>
    </row>
    <row r="12" spans="1:3">
      <c r="A12" t="s">
        <v>9</v>
      </c>
      <c r="B12">
        <v>29.376000000000001</v>
      </c>
      <c r="C12" s="12">
        <f>B12/SUM(B$10:B$12)</f>
        <v>0.13579881656804732</v>
      </c>
    </row>
    <row r="13" spans="1:3">
      <c r="C13" s="12"/>
    </row>
    <row r="14" spans="1:3" ht="15">
      <c r="A14" s="11" t="s">
        <v>142</v>
      </c>
      <c r="C14" s="12"/>
    </row>
    <row r="15" spans="1:3">
      <c r="A15" t="s">
        <v>3</v>
      </c>
      <c r="B15">
        <v>0.72199999999999998</v>
      </c>
      <c r="C15" s="12"/>
    </row>
    <row r="16" spans="1:3">
      <c r="A16" t="s">
        <v>141</v>
      </c>
      <c r="B16">
        <v>0.12</v>
      </c>
      <c r="C16" s="12"/>
    </row>
    <row r="17" spans="1:3">
      <c r="A17" t="s">
        <v>143</v>
      </c>
      <c r="B17">
        <v>8.8999999999999996E-2</v>
      </c>
      <c r="C17" s="12"/>
    </row>
    <row r="18" spans="1:3">
      <c r="A18" t="s">
        <v>144</v>
      </c>
      <c r="B18">
        <v>6.9000000000000006E-2</v>
      </c>
      <c r="C18" s="12"/>
    </row>
    <row r="19" spans="1:3">
      <c r="C19" s="12"/>
    </row>
    <row r="20" spans="1:3" ht="15">
      <c r="A20" s="11" t="s">
        <v>145</v>
      </c>
      <c r="C20" s="12"/>
    </row>
    <row r="21" spans="1:3">
      <c r="B21" t="s">
        <v>146</v>
      </c>
      <c r="C21" s="12"/>
    </row>
    <row r="22" spans="1:3">
      <c r="A22" t="s">
        <v>2</v>
      </c>
      <c r="B22">
        <v>0.28199999999999997</v>
      </c>
      <c r="C22" s="12">
        <f>B22/SUM(B$22:B$24)</f>
        <v>0.24457935819601037</v>
      </c>
    </row>
    <row r="23" spans="1:3">
      <c r="A23" t="s">
        <v>3</v>
      </c>
      <c r="B23">
        <v>0.65</v>
      </c>
      <c r="C23" s="12">
        <f>B23/SUM(B$22:B$24)</f>
        <v>0.56374674761491761</v>
      </c>
    </row>
    <row r="24" spans="1:3">
      <c r="A24" t="s">
        <v>143</v>
      </c>
      <c r="B24">
        <v>0.221</v>
      </c>
      <c r="C24" s="12">
        <f>B24/SUM(B$22:B$24)</f>
        <v>0.19167389418907199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Sources</vt:lpstr>
      <vt:lpstr>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Thomas Heston</cp:lastModifiedBy>
  <dcterms:created xsi:type="dcterms:W3CDTF">2023-09-19T20:55:41Z</dcterms:created>
  <dcterms:modified xsi:type="dcterms:W3CDTF">2023-09-19T20:55:41Z</dcterms:modified>
</cp:coreProperties>
</file>