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2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0" windowWidth="14805" windowHeight="7995" activeTab="2"/>
  </bookViews>
  <sheets>
    <sheet name="Data" sheetId="1" r:id="rId1"/>
    <sheet name="Summary" sheetId="4" r:id="rId2"/>
    <sheet name="Lines" sheetId="5" r:id="rId3"/>
  </sheets>
  <calcPr calcId="145621"/>
</workbook>
</file>

<file path=xl/calcChain.xml><?xml version="1.0" encoding="utf-8"?>
<calcChain xmlns="http://schemas.openxmlformats.org/spreadsheetml/2006/main">
  <c r="U5" i="4" l="1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115" i="4"/>
  <c r="T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4" i="4"/>
  <c r="R115" i="4"/>
  <c r="Q115" i="4"/>
  <c r="P115" i="4"/>
  <c r="O115" i="4"/>
  <c r="N115" i="4"/>
  <c r="M115" i="4"/>
  <c r="L115" i="4"/>
  <c r="K115" i="4"/>
  <c r="J115" i="4"/>
  <c r="I115" i="4"/>
  <c r="H115" i="4"/>
  <c r="G115" i="4"/>
  <c r="R114" i="4"/>
  <c r="Q114" i="4"/>
  <c r="P114" i="4"/>
  <c r="O114" i="4"/>
  <c r="N114" i="4"/>
  <c r="M114" i="4"/>
  <c r="L114" i="4"/>
  <c r="K114" i="4"/>
  <c r="J114" i="4"/>
  <c r="I114" i="4"/>
  <c r="H114" i="4"/>
  <c r="G114" i="4"/>
  <c r="R113" i="4"/>
  <c r="Q113" i="4"/>
  <c r="P113" i="4"/>
  <c r="O113" i="4"/>
  <c r="N113" i="4"/>
  <c r="M113" i="4"/>
  <c r="L113" i="4"/>
  <c r="K113" i="4"/>
  <c r="J113" i="4"/>
  <c r="I113" i="4"/>
  <c r="H113" i="4"/>
  <c r="G113" i="4"/>
  <c r="R112" i="4"/>
  <c r="Q112" i="4"/>
  <c r="P112" i="4"/>
  <c r="O112" i="4"/>
  <c r="N112" i="4"/>
  <c r="M112" i="4"/>
  <c r="L112" i="4"/>
  <c r="K112" i="4"/>
  <c r="J112" i="4"/>
  <c r="I112" i="4"/>
  <c r="H112" i="4"/>
  <c r="G112" i="4"/>
  <c r="R111" i="4"/>
  <c r="Q111" i="4"/>
  <c r="P111" i="4"/>
  <c r="O111" i="4"/>
  <c r="N111" i="4"/>
  <c r="M111" i="4"/>
  <c r="L111" i="4"/>
  <c r="K111" i="4"/>
  <c r="J111" i="4"/>
  <c r="I111" i="4"/>
  <c r="H111" i="4"/>
  <c r="G111" i="4"/>
  <c r="R110" i="4"/>
  <c r="Q110" i="4"/>
  <c r="P110" i="4"/>
  <c r="O110" i="4"/>
  <c r="N110" i="4"/>
  <c r="M110" i="4"/>
  <c r="L110" i="4"/>
  <c r="K110" i="4"/>
  <c r="J110" i="4"/>
  <c r="I110" i="4"/>
  <c r="H110" i="4"/>
  <c r="G110" i="4"/>
  <c r="R109" i="4"/>
  <c r="Q109" i="4"/>
  <c r="P109" i="4"/>
  <c r="O109" i="4"/>
  <c r="N109" i="4"/>
  <c r="M109" i="4"/>
  <c r="L109" i="4"/>
  <c r="K109" i="4"/>
  <c r="J109" i="4"/>
  <c r="I109" i="4"/>
  <c r="H109" i="4"/>
  <c r="G109" i="4"/>
  <c r="R108" i="4"/>
  <c r="Q108" i="4"/>
  <c r="P108" i="4"/>
  <c r="O108" i="4"/>
  <c r="N108" i="4"/>
  <c r="M108" i="4"/>
  <c r="L108" i="4"/>
  <c r="K108" i="4"/>
  <c r="J108" i="4"/>
  <c r="I108" i="4"/>
  <c r="H108" i="4"/>
  <c r="G108" i="4"/>
  <c r="R107" i="4"/>
  <c r="Q107" i="4"/>
  <c r="P107" i="4"/>
  <c r="O107" i="4"/>
  <c r="N107" i="4"/>
  <c r="M107" i="4"/>
  <c r="L107" i="4"/>
  <c r="K107" i="4"/>
  <c r="J107" i="4"/>
  <c r="I107" i="4"/>
  <c r="H107" i="4"/>
  <c r="G107" i="4"/>
  <c r="R106" i="4"/>
  <c r="Q106" i="4"/>
  <c r="P106" i="4"/>
  <c r="O106" i="4"/>
  <c r="N106" i="4"/>
  <c r="M106" i="4"/>
  <c r="L106" i="4"/>
  <c r="K106" i="4"/>
  <c r="J106" i="4"/>
  <c r="I106" i="4"/>
  <c r="H106" i="4"/>
  <c r="G106" i="4"/>
  <c r="R105" i="4"/>
  <c r="Q105" i="4"/>
  <c r="P105" i="4"/>
  <c r="O105" i="4"/>
  <c r="N105" i="4"/>
  <c r="M105" i="4"/>
  <c r="L105" i="4"/>
  <c r="F105" i="4" s="1"/>
  <c r="K105" i="4"/>
  <c r="J105" i="4"/>
  <c r="I105" i="4"/>
  <c r="H105" i="4"/>
  <c r="G105" i="4"/>
  <c r="R104" i="4"/>
  <c r="Q104" i="4"/>
  <c r="P104" i="4"/>
  <c r="O104" i="4"/>
  <c r="N104" i="4"/>
  <c r="M104" i="4"/>
  <c r="L104" i="4"/>
  <c r="K104" i="4"/>
  <c r="J104" i="4"/>
  <c r="I104" i="4"/>
  <c r="H104" i="4"/>
  <c r="G104" i="4"/>
  <c r="R103" i="4"/>
  <c r="Q103" i="4"/>
  <c r="P103" i="4"/>
  <c r="O103" i="4"/>
  <c r="N103" i="4"/>
  <c r="M103" i="4"/>
  <c r="L103" i="4"/>
  <c r="K103" i="4"/>
  <c r="J103" i="4"/>
  <c r="I103" i="4"/>
  <c r="H103" i="4"/>
  <c r="G103" i="4"/>
  <c r="R102" i="4"/>
  <c r="Q102" i="4"/>
  <c r="P102" i="4"/>
  <c r="O102" i="4"/>
  <c r="N102" i="4"/>
  <c r="M102" i="4"/>
  <c r="L102" i="4"/>
  <c r="K102" i="4"/>
  <c r="J102" i="4"/>
  <c r="I102" i="4"/>
  <c r="H102" i="4"/>
  <c r="G102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R100" i="4"/>
  <c r="Q100" i="4"/>
  <c r="P100" i="4"/>
  <c r="O100" i="4"/>
  <c r="N100" i="4"/>
  <c r="M100" i="4"/>
  <c r="L100" i="4"/>
  <c r="F100" i="4" s="1"/>
  <c r="K100" i="4"/>
  <c r="J100" i="4"/>
  <c r="I100" i="4"/>
  <c r="H100" i="4"/>
  <c r="G100" i="4"/>
  <c r="R99" i="4"/>
  <c r="Q99" i="4"/>
  <c r="P99" i="4"/>
  <c r="O99" i="4"/>
  <c r="N99" i="4"/>
  <c r="M99" i="4"/>
  <c r="L99" i="4"/>
  <c r="K99" i="4"/>
  <c r="J99" i="4"/>
  <c r="I99" i="4"/>
  <c r="H99" i="4"/>
  <c r="G99" i="4"/>
  <c r="R98" i="4"/>
  <c r="Q98" i="4"/>
  <c r="P98" i="4"/>
  <c r="O98" i="4"/>
  <c r="N98" i="4"/>
  <c r="M98" i="4"/>
  <c r="L98" i="4"/>
  <c r="K98" i="4"/>
  <c r="J98" i="4"/>
  <c r="I98" i="4"/>
  <c r="H98" i="4"/>
  <c r="G98" i="4"/>
  <c r="R97" i="4"/>
  <c r="Q97" i="4"/>
  <c r="P97" i="4"/>
  <c r="O97" i="4"/>
  <c r="N97" i="4"/>
  <c r="M97" i="4"/>
  <c r="L97" i="4"/>
  <c r="F97" i="4" s="1"/>
  <c r="K97" i="4"/>
  <c r="J97" i="4"/>
  <c r="I97" i="4"/>
  <c r="H97" i="4"/>
  <c r="G97" i="4"/>
  <c r="R96" i="4"/>
  <c r="Q96" i="4"/>
  <c r="P96" i="4"/>
  <c r="O96" i="4"/>
  <c r="N96" i="4"/>
  <c r="M96" i="4"/>
  <c r="L96" i="4"/>
  <c r="F96" i="4" s="1"/>
  <c r="K96" i="4"/>
  <c r="J96" i="4"/>
  <c r="I96" i="4"/>
  <c r="H96" i="4"/>
  <c r="G96" i="4"/>
  <c r="R95" i="4"/>
  <c r="Q95" i="4"/>
  <c r="P95" i="4"/>
  <c r="O95" i="4"/>
  <c r="N95" i="4"/>
  <c r="M95" i="4"/>
  <c r="L95" i="4"/>
  <c r="K95" i="4"/>
  <c r="J95" i="4"/>
  <c r="I95" i="4"/>
  <c r="H95" i="4"/>
  <c r="G95" i="4"/>
  <c r="R94" i="4"/>
  <c r="Q94" i="4"/>
  <c r="P94" i="4"/>
  <c r="O94" i="4"/>
  <c r="N94" i="4"/>
  <c r="M94" i="4"/>
  <c r="L94" i="4"/>
  <c r="F94" i="4" s="1"/>
  <c r="K94" i="4"/>
  <c r="J94" i="4"/>
  <c r="I94" i="4"/>
  <c r="H94" i="4"/>
  <c r="G94" i="4"/>
  <c r="R93" i="4"/>
  <c r="Q93" i="4"/>
  <c r="P93" i="4"/>
  <c r="O93" i="4"/>
  <c r="N93" i="4"/>
  <c r="M93" i="4"/>
  <c r="L93" i="4"/>
  <c r="F93" i="4" s="1"/>
  <c r="K93" i="4"/>
  <c r="J93" i="4"/>
  <c r="I93" i="4"/>
  <c r="H93" i="4"/>
  <c r="G93" i="4"/>
  <c r="R92" i="4"/>
  <c r="Q92" i="4"/>
  <c r="P92" i="4"/>
  <c r="O92" i="4"/>
  <c r="N92" i="4"/>
  <c r="M92" i="4"/>
  <c r="L92" i="4"/>
  <c r="F92" i="4" s="1"/>
  <c r="K92" i="4"/>
  <c r="J92" i="4"/>
  <c r="I92" i="4"/>
  <c r="H92" i="4"/>
  <c r="G92" i="4"/>
  <c r="R91" i="4"/>
  <c r="Q91" i="4"/>
  <c r="P91" i="4"/>
  <c r="O91" i="4"/>
  <c r="N91" i="4"/>
  <c r="M91" i="4"/>
  <c r="L91" i="4"/>
  <c r="K91" i="4"/>
  <c r="J91" i="4"/>
  <c r="I91" i="4"/>
  <c r="H91" i="4"/>
  <c r="G91" i="4"/>
  <c r="R90" i="4"/>
  <c r="Q90" i="4"/>
  <c r="P90" i="4"/>
  <c r="O90" i="4"/>
  <c r="N90" i="4"/>
  <c r="M90" i="4"/>
  <c r="L90" i="4"/>
  <c r="F90" i="4" s="1"/>
  <c r="K90" i="4"/>
  <c r="J90" i="4"/>
  <c r="I90" i="4"/>
  <c r="H90" i="4"/>
  <c r="G90" i="4"/>
  <c r="R89" i="4"/>
  <c r="Q89" i="4"/>
  <c r="P89" i="4"/>
  <c r="O89" i="4"/>
  <c r="N89" i="4"/>
  <c r="M89" i="4"/>
  <c r="L89" i="4"/>
  <c r="K89" i="4"/>
  <c r="J89" i="4"/>
  <c r="I89" i="4"/>
  <c r="H89" i="4"/>
  <c r="G89" i="4"/>
  <c r="R88" i="4"/>
  <c r="Q88" i="4"/>
  <c r="P88" i="4"/>
  <c r="O88" i="4"/>
  <c r="N88" i="4"/>
  <c r="M88" i="4"/>
  <c r="L88" i="4"/>
  <c r="K88" i="4"/>
  <c r="J88" i="4"/>
  <c r="I88" i="4"/>
  <c r="H88" i="4"/>
  <c r="G88" i="4"/>
  <c r="R87" i="4"/>
  <c r="Q87" i="4"/>
  <c r="P87" i="4"/>
  <c r="O87" i="4"/>
  <c r="N87" i="4"/>
  <c r="M87" i="4"/>
  <c r="L87" i="4"/>
  <c r="K87" i="4"/>
  <c r="J87" i="4"/>
  <c r="I87" i="4"/>
  <c r="H87" i="4"/>
  <c r="G87" i="4"/>
  <c r="R86" i="4"/>
  <c r="Q86" i="4"/>
  <c r="P86" i="4"/>
  <c r="O86" i="4"/>
  <c r="N86" i="4"/>
  <c r="M86" i="4"/>
  <c r="L86" i="4"/>
  <c r="K86" i="4"/>
  <c r="J86" i="4"/>
  <c r="I86" i="4"/>
  <c r="H86" i="4"/>
  <c r="G86" i="4"/>
  <c r="R85" i="4"/>
  <c r="Q85" i="4"/>
  <c r="P85" i="4"/>
  <c r="O85" i="4"/>
  <c r="N85" i="4"/>
  <c r="M85" i="4"/>
  <c r="L85" i="4"/>
  <c r="K85" i="4"/>
  <c r="J85" i="4"/>
  <c r="I85" i="4"/>
  <c r="H85" i="4"/>
  <c r="G85" i="4"/>
  <c r="R84" i="4"/>
  <c r="Q84" i="4"/>
  <c r="P84" i="4"/>
  <c r="O84" i="4"/>
  <c r="N84" i="4"/>
  <c r="M84" i="4"/>
  <c r="L84" i="4"/>
  <c r="F84" i="4" s="1"/>
  <c r="K84" i="4"/>
  <c r="J84" i="4"/>
  <c r="I84" i="4"/>
  <c r="H84" i="4"/>
  <c r="G84" i="4"/>
  <c r="R83" i="4"/>
  <c r="Q83" i="4"/>
  <c r="P83" i="4"/>
  <c r="O83" i="4"/>
  <c r="N83" i="4"/>
  <c r="M83" i="4"/>
  <c r="L83" i="4"/>
  <c r="K83" i="4"/>
  <c r="J83" i="4"/>
  <c r="I83" i="4"/>
  <c r="H83" i="4"/>
  <c r="G83" i="4"/>
  <c r="R82" i="4"/>
  <c r="Q82" i="4"/>
  <c r="P82" i="4"/>
  <c r="O82" i="4"/>
  <c r="N82" i="4"/>
  <c r="M82" i="4"/>
  <c r="L82" i="4"/>
  <c r="K82" i="4"/>
  <c r="J82" i="4"/>
  <c r="I82" i="4"/>
  <c r="H82" i="4"/>
  <c r="G82" i="4"/>
  <c r="R81" i="4"/>
  <c r="Q81" i="4"/>
  <c r="P81" i="4"/>
  <c r="O81" i="4"/>
  <c r="N81" i="4"/>
  <c r="M81" i="4"/>
  <c r="L81" i="4"/>
  <c r="K81" i="4"/>
  <c r="J81" i="4"/>
  <c r="I81" i="4"/>
  <c r="H81" i="4"/>
  <c r="G81" i="4"/>
  <c r="R80" i="4"/>
  <c r="Q80" i="4"/>
  <c r="P80" i="4"/>
  <c r="O80" i="4"/>
  <c r="N80" i="4"/>
  <c r="M80" i="4"/>
  <c r="L80" i="4"/>
  <c r="K80" i="4"/>
  <c r="J80" i="4"/>
  <c r="I80" i="4"/>
  <c r="H80" i="4"/>
  <c r="G80" i="4"/>
  <c r="R79" i="4"/>
  <c r="Q79" i="4"/>
  <c r="P79" i="4"/>
  <c r="O79" i="4"/>
  <c r="N79" i="4"/>
  <c r="M79" i="4"/>
  <c r="L79" i="4"/>
  <c r="K79" i="4"/>
  <c r="J79" i="4"/>
  <c r="I79" i="4"/>
  <c r="H79" i="4"/>
  <c r="G79" i="4"/>
  <c r="R78" i="4"/>
  <c r="Q78" i="4"/>
  <c r="P78" i="4"/>
  <c r="O78" i="4"/>
  <c r="N78" i="4"/>
  <c r="M78" i="4"/>
  <c r="L78" i="4"/>
  <c r="K78" i="4"/>
  <c r="J78" i="4"/>
  <c r="I78" i="4"/>
  <c r="H78" i="4"/>
  <c r="G78" i="4"/>
  <c r="R77" i="4"/>
  <c r="Q77" i="4"/>
  <c r="P77" i="4"/>
  <c r="O77" i="4"/>
  <c r="N77" i="4"/>
  <c r="M77" i="4"/>
  <c r="L77" i="4"/>
  <c r="F77" i="4" s="1"/>
  <c r="K77" i="4"/>
  <c r="J77" i="4"/>
  <c r="I77" i="4"/>
  <c r="H77" i="4"/>
  <c r="G77" i="4"/>
  <c r="R76" i="4"/>
  <c r="Q76" i="4"/>
  <c r="P76" i="4"/>
  <c r="O76" i="4"/>
  <c r="N76" i="4"/>
  <c r="M76" i="4"/>
  <c r="L76" i="4"/>
  <c r="K76" i="4"/>
  <c r="J76" i="4"/>
  <c r="I76" i="4"/>
  <c r="H76" i="4"/>
  <c r="G76" i="4"/>
  <c r="R75" i="4"/>
  <c r="Q75" i="4"/>
  <c r="P75" i="4"/>
  <c r="O75" i="4"/>
  <c r="N75" i="4"/>
  <c r="M75" i="4"/>
  <c r="L75" i="4"/>
  <c r="F75" i="4" s="1"/>
  <c r="K75" i="4"/>
  <c r="J75" i="4"/>
  <c r="I75" i="4"/>
  <c r="H75" i="4"/>
  <c r="G75" i="4"/>
  <c r="R74" i="4"/>
  <c r="Q74" i="4"/>
  <c r="P74" i="4"/>
  <c r="O74" i="4"/>
  <c r="N74" i="4"/>
  <c r="M74" i="4"/>
  <c r="L74" i="4"/>
  <c r="K74" i="4"/>
  <c r="J74" i="4"/>
  <c r="I74" i="4"/>
  <c r="H74" i="4"/>
  <c r="G74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R72" i="4"/>
  <c r="Q72" i="4"/>
  <c r="P72" i="4"/>
  <c r="O72" i="4"/>
  <c r="N72" i="4"/>
  <c r="M72" i="4"/>
  <c r="L72" i="4"/>
  <c r="K72" i="4"/>
  <c r="J72" i="4"/>
  <c r="I72" i="4"/>
  <c r="H72" i="4"/>
  <c r="G72" i="4"/>
  <c r="R71" i="4"/>
  <c r="Q71" i="4"/>
  <c r="P71" i="4"/>
  <c r="O71" i="4"/>
  <c r="N71" i="4"/>
  <c r="M71" i="4"/>
  <c r="L71" i="4"/>
  <c r="K71" i="4"/>
  <c r="F71" i="4" s="1"/>
  <c r="J71" i="4"/>
  <c r="I71" i="4"/>
  <c r="H71" i="4"/>
  <c r="G71" i="4"/>
  <c r="R70" i="4"/>
  <c r="Q70" i="4"/>
  <c r="P70" i="4"/>
  <c r="O70" i="4"/>
  <c r="N70" i="4"/>
  <c r="M70" i="4"/>
  <c r="L70" i="4"/>
  <c r="K70" i="4"/>
  <c r="J70" i="4"/>
  <c r="I70" i="4"/>
  <c r="H70" i="4"/>
  <c r="G70" i="4"/>
  <c r="R69" i="4"/>
  <c r="Q69" i="4"/>
  <c r="P69" i="4"/>
  <c r="O69" i="4"/>
  <c r="N69" i="4"/>
  <c r="M69" i="4"/>
  <c r="L69" i="4"/>
  <c r="K69" i="4"/>
  <c r="J69" i="4"/>
  <c r="I69" i="4"/>
  <c r="H69" i="4"/>
  <c r="G69" i="4"/>
  <c r="R68" i="4"/>
  <c r="Q68" i="4"/>
  <c r="P68" i="4"/>
  <c r="O68" i="4"/>
  <c r="N68" i="4"/>
  <c r="M68" i="4"/>
  <c r="L68" i="4"/>
  <c r="K68" i="4"/>
  <c r="J68" i="4"/>
  <c r="I68" i="4"/>
  <c r="H68" i="4"/>
  <c r="G68" i="4"/>
  <c r="R67" i="4"/>
  <c r="Q67" i="4"/>
  <c r="P67" i="4"/>
  <c r="O67" i="4"/>
  <c r="N67" i="4"/>
  <c r="M67" i="4"/>
  <c r="L67" i="4"/>
  <c r="K67" i="4"/>
  <c r="J67" i="4"/>
  <c r="I67" i="4"/>
  <c r="H67" i="4"/>
  <c r="G67" i="4"/>
  <c r="R66" i="4"/>
  <c r="Q66" i="4"/>
  <c r="P66" i="4"/>
  <c r="O66" i="4"/>
  <c r="N66" i="4"/>
  <c r="M66" i="4"/>
  <c r="L66" i="4"/>
  <c r="K66" i="4"/>
  <c r="J66" i="4"/>
  <c r="I66" i="4"/>
  <c r="H66" i="4"/>
  <c r="G66" i="4"/>
  <c r="R65" i="4"/>
  <c r="Q65" i="4"/>
  <c r="P65" i="4"/>
  <c r="O65" i="4"/>
  <c r="N65" i="4"/>
  <c r="M65" i="4"/>
  <c r="L65" i="4"/>
  <c r="K65" i="4"/>
  <c r="J65" i="4"/>
  <c r="I65" i="4"/>
  <c r="H65" i="4"/>
  <c r="G65" i="4"/>
  <c r="R64" i="4"/>
  <c r="Q64" i="4"/>
  <c r="P64" i="4"/>
  <c r="O64" i="4"/>
  <c r="N64" i="4"/>
  <c r="M64" i="4"/>
  <c r="L64" i="4"/>
  <c r="K64" i="4"/>
  <c r="J64" i="4"/>
  <c r="I64" i="4"/>
  <c r="H64" i="4"/>
  <c r="G64" i="4"/>
  <c r="R63" i="4"/>
  <c r="Q63" i="4"/>
  <c r="P63" i="4"/>
  <c r="O63" i="4"/>
  <c r="N63" i="4"/>
  <c r="M63" i="4"/>
  <c r="L63" i="4"/>
  <c r="K63" i="4"/>
  <c r="J63" i="4"/>
  <c r="I63" i="4"/>
  <c r="H63" i="4"/>
  <c r="G63" i="4"/>
  <c r="R62" i="4"/>
  <c r="Q62" i="4"/>
  <c r="P62" i="4"/>
  <c r="O62" i="4"/>
  <c r="N62" i="4"/>
  <c r="M62" i="4"/>
  <c r="L62" i="4"/>
  <c r="K62" i="4"/>
  <c r="J62" i="4"/>
  <c r="I62" i="4"/>
  <c r="H62" i="4"/>
  <c r="G62" i="4"/>
  <c r="R61" i="4"/>
  <c r="Q61" i="4"/>
  <c r="P61" i="4"/>
  <c r="O61" i="4"/>
  <c r="N61" i="4"/>
  <c r="M61" i="4"/>
  <c r="L61" i="4"/>
  <c r="F61" i="4" s="1"/>
  <c r="K61" i="4"/>
  <c r="J61" i="4"/>
  <c r="I61" i="4"/>
  <c r="H61" i="4"/>
  <c r="G61" i="4"/>
  <c r="R60" i="4"/>
  <c r="Q60" i="4"/>
  <c r="P60" i="4"/>
  <c r="O60" i="4"/>
  <c r="N60" i="4"/>
  <c r="M60" i="4"/>
  <c r="L60" i="4"/>
  <c r="K60" i="4"/>
  <c r="J60" i="4"/>
  <c r="I60" i="4"/>
  <c r="H60" i="4"/>
  <c r="G60" i="4"/>
  <c r="R59" i="4"/>
  <c r="Q59" i="4"/>
  <c r="P59" i="4"/>
  <c r="O59" i="4"/>
  <c r="N59" i="4"/>
  <c r="M59" i="4"/>
  <c r="L59" i="4"/>
  <c r="K59" i="4"/>
  <c r="J59" i="4"/>
  <c r="I59" i="4"/>
  <c r="H59" i="4"/>
  <c r="G59" i="4"/>
  <c r="R58" i="4"/>
  <c r="Q58" i="4"/>
  <c r="P58" i="4"/>
  <c r="O58" i="4"/>
  <c r="N58" i="4"/>
  <c r="M58" i="4"/>
  <c r="L58" i="4"/>
  <c r="K58" i="4"/>
  <c r="J58" i="4"/>
  <c r="I58" i="4"/>
  <c r="H58" i="4"/>
  <c r="G58" i="4"/>
  <c r="R57" i="4"/>
  <c r="Q57" i="4"/>
  <c r="P57" i="4"/>
  <c r="O57" i="4"/>
  <c r="N57" i="4"/>
  <c r="M57" i="4"/>
  <c r="L57" i="4"/>
  <c r="K57" i="4"/>
  <c r="J57" i="4"/>
  <c r="I57" i="4"/>
  <c r="H57" i="4"/>
  <c r="G57" i="4"/>
  <c r="R56" i="4"/>
  <c r="Q56" i="4"/>
  <c r="P56" i="4"/>
  <c r="O56" i="4"/>
  <c r="N56" i="4"/>
  <c r="M56" i="4"/>
  <c r="L56" i="4"/>
  <c r="K56" i="4"/>
  <c r="J56" i="4"/>
  <c r="I56" i="4"/>
  <c r="H56" i="4"/>
  <c r="G56" i="4"/>
  <c r="R55" i="4"/>
  <c r="Q55" i="4"/>
  <c r="P55" i="4"/>
  <c r="O55" i="4"/>
  <c r="N55" i="4"/>
  <c r="M55" i="4"/>
  <c r="L55" i="4"/>
  <c r="K55" i="4"/>
  <c r="J55" i="4"/>
  <c r="I55" i="4"/>
  <c r="H55" i="4"/>
  <c r="G55" i="4"/>
  <c r="R54" i="4"/>
  <c r="Q54" i="4"/>
  <c r="P54" i="4"/>
  <c r="O54" i="4"/>
  <c r="N54" i="4"/>
  <c r="M54" i="4"/>
  <c r="L54" i="4"/>
  <c r="K54" i="4"/>
  <c r="J54" i="4"/>
  <c r="I54" i="4"/>
  <c r="H54" i="4"/>
  <c r="G54" i="4"/>
  <c r="R53" i="4"/>
  <c r="Q53" i="4"/>
  <c r="P53" i="4"/>
  <c r="O53" i="4"/>
  <c r="N53" i="4"/>
  <c r="M53" i="4"/>
  <c r="L53" i="4"/>
  <c r="K53" i="4"/>
  <c r="F53" i="4" s="1"/>
  <c r="J53" i="4"/>
  <c r="I53" i="4"/>
  <c r="H53" i="4"/>
  <c r="G53" i="4"/>
  <c r="R52" i="4"/>
  <c r="Q52" i="4"/>
  <c r="P52" i="4"/>
  <c r="O52" i="4"/>
  <c r="N52" i="4"/>
  <c r="M52" i="4"/>
  <c r="L52" i="4"/>
  <c r="F52" i="4" s="1"/>
  <c r="K52" i="4"/>
  <c r="J52" i="4"/>
  <c r="I52" i="4"/>
  <c r="H52" i="4"/>
  <c r="G52" i="4"/>
  <c r="R51" i="4"/>
  <c r="Q51" i="4"/>
  <c r="P51" i="4"/>
  <c r="O51" i="4"/>
  <c r="N51" i="4"/>
  <c r="M51" i="4"/>
  <c r="L51" i="4"/>
  <c r="K51" i="4"/>
  <c r="J51" i="4"/>
  <c r="I51" i="4"/>
  <c r="H51" i="4"/>
  <c r="G51" i="4"/>
  <c r="R50" i="4"/>
  <c r="Q50" i="4"/>
  <c r="P50" i="4"/>
  <c r="O50" i="4"/>
  <c r="N50" i="4"/>
  <c r="M50" i="4"/>
  <c r="L50" i="4"/>
  <c r="K50" i="4"/>
  <c r="J50" i="4"/>
  <c r="I50" i="4"/>
  <c r="H50" i="4"/>
  <c r="G50" i="4"/>
  <c r="R49" i="4"/>
  <c r="Q49" i="4"/>
  <c r="P49" i="4"/>
  <c r="O49" i="4"/>
  <c r="N49" i="4"/>
  <c r="M49" i="4"/>
  <c r="L49" i="4"/>
  <c r="K49" i="4"/>
  <c r="J49" i="4"/>
  <c r="I49" i="4"/>
  <c r="H49" i="4"/>
  <c r="G49" i="4"/>
  <c r="R48" i="4"/>
  <c r="Q48" i="4"/>
  <c r="P48" i="4"/>
  <c r="O48" i="4"/>
  <c r="N48" i="4"/>
  <c r="M48" i="4"/>
  <c r="L48" i="4"/>
  <c r="K48" i="4"/>
  <c r="J48" i="4"/>
  <c r="I48" i="4"/>
  <c r="H48" i="4"/>
  <c r="G48" i="4"/>
  <c r="R47" i="4"/>
  <c r="Q47" i="4"/>
  <c r="P47" i="4"/>
  <c r="O47" i="4"/>
  <c r="N47" i="4"/>
  <c r="M47" i="4"/>
  <c r="L47" i="4"/>
  <c r="K47" i="4"/>
  <c r="J47" i="4"/>
  <c r="I47" i="4"/>
  <c r="H47" i="4"/>
  <c r="G47" i="4"/>
  <c r="R46" i="4"/>
  <c r="Q46" i="4"/>
  <c r="P46" i="4"/>
  <c r="O46" i="4"/>
  <c r="N46" i="4"/>
  <c r="M46" i="4"/>
  <c r="L46" i="4"/>
  <c r="K46" i="4"/>
  <c r="J46" i="4"/>
  <c r="I46" i="4"/>
  <c r="H46" i="4"/>
  <c r="G46" i="4"/>
  <c r="R45" i="4"/>
  <c r="Q45" i="4"/>
  <c r="P45" i="4"/>
  <c r="O45" i="4"/>
  <c r="N45" i="4"/>
  <c r="M45" i="4"/>
  <c r="L45" i="4"/>
  <c r="K45" i="4"/>
  <c r="J45" i="4"/>
  <c r="I45" i="4"/>
  <c r="H45" i="4"/>
  <c r="G45" i="4"/>
  <c r="R44" i="4"/>
  <c r="Q44" i="4"/>
  <c r="P44" i="4"/>
  <c r="O44" i="4"/>
  <c r="N44" i="4"/>
  <c r="M44" i="4"/>
  <c r="L44" i="4"/>
  <c r="K44" i="4"/>
  <c r="J44" i="4"/>
  <c r="I44" i="4"/>
  <c r="H44" i="4"/>
  <c r="G44" i="4"/>
  <c r="R43" i="4"/>
  <c r="Q43" i="4"/>
  <c r="P43" i="4"/>
  <c r="O43" i="4"/>
  <c r="N43" i="4"/>
  <c r="M43" i="4"/>
  <c r="L43" i="4"/>
  <c r="K43" i="4"/>
  <c r="J43" i="4"/>
  <c r="I43" i="4"/>
  <c r="H43" i="4"/>
  <c r="G43" i="4"/>
  <c r="R42" i="4"/>
  <c r="Q42" i="4"/>
  <c r="P42" i="4"/>
  <c r="O42" i="4"/>
  <c r="N42" i="4"/>
  <c r="M42" i="4"/>
  <c r="L42" i="4"/>
  <c r="K42" i="4"/>
  <c r="J42" i="4"/>
  <c r="I42" i="4"/>
  <c r="H42" i="4"/>
  <c r="G42" i="4"/>
  <c r="R41" i="4"/>
  <c r="Q41" i="4"/>
  <c r="P41" i="4"/>
  <c r="O41" i="4"/>
  <c r="N41" i="4"/>
  <c r="M41" i="4"/>
  <c r="L41" i="4"/>
  <c r="F41" i="4" s="1"/>
  <c r="K41" i="4"/>
  <c r="J41" i="4"/>
  <c r="I41" i="4"/>
  <c r="H41" i="4"/>
  <c r="G41" i="4"/>
  <c r="R40" i="4"/>
  <c r="Q40" i="4"/>
  <c r="P40" i="4"/>
  <c r="O40" i="4"/>
  <c r="N40" i="4"/>
  <c r="M40" i="4"/>
  <c r="L40" i="4"/>
  <c r="K40" i="4"/>
  <c r="J40" i="4"/>
  <c r="I40" i="4"/>
  <c r="H40" i="4"/>
  <c r="G40" i="4"/>
  <c r="R39" i="4"/>
  <c r="Q39" i="4"/>
  <c r="P39" i="4"/>
  <c r="O39" i="4"/>
  <c r="N39" i="4"/>
  <c r="M39" i="4"/>
  <c r="L39" i="4"/>
  <c r="K39" i="4"/>
  <c r="J39" i="4"/>
  <c r="I39" i="4"/>
  <c r="H39" i="4"/>
  <c r="G39" i="4"/>
  <c r="R38" i="4"/>
  <c r="Q38" i="4"/>
  <c r="P38" i="4"/>
  <c r="O38" i="4"/>
  <c r="N38" i="4"/>
  <c r="M38" i="4"/>
  <c r="L38" i="4"/>
  <c r="K38" i="4"/>
  <c r="J38" i="4"/>
  <c r="I38" i="4"/>
  <c r="H38" i="4"/>
  <c r="G38" i="4"/>
  <c r="R37" i="4"/>
  <c r="Q37" i="4"/>
  <c r="P37" i="4"/>
  <c r="O37" i="4"/>
  <c r="N37" i="4"/>
  <c r="M37" i="4"/>
  <c r="L37" i="4"/>
  <c r="K37" i="4"/>
  <c r="J37" i="4"/>
  <c r="I37" i="4"/>
  <c r="H37" i="4"/>
  <c r="G37" i="4"/>
  <c r="R36" i="4"/>
  <c r="Q36" i="4"/>
  <c r="P36" i="4"/>
  <c r="O36" i="4"/>
  <c r="N36" i="4"/>
  <c r="M36" i="4"/>
  <c r="L36" i="4"/>
  <c r="F36" i="4" s="1"/>
  <c r="K36" i="4"/>
  <c r="J36" i="4"/>
  <c r="I36" i="4"/>
  <c r="H36" i="4"/>
  <c r="G36" i="4"/>
  <c r="R35" i="4"/>
  <c r="Q35" i="4"/>
  <c r="P35" i="4"/>
  <c r="O35" i="4"/>
  <c r="N35" i="4"/>
  <c r="M35" i="4"/>
  <c r="L35" i="4"/>
  <c r="K35" i="4"/>
  <c r="J35" i="4"/>
  <c r="I35" i="4"/>
  <c r="H35" i="4"/>
  <c r="G35" i="4"/>
  <c r="R34" i="4"/>
  <c r="Q34" i="4"/>
  <c r="P34" i="4"/>
  <c r="O34" i="4"/>
  <c r="N34" i="4"/>
  <c r="M34" i="4"/>
  <c r="L34" i="4"/>
  <c r="K34" i="4"/>
  <c r="J34" i="4"/>
  <c r="I34" i="4"/>
  <c r="H34" i="4"/>
  <c r="G34" i="4"/>
  <c r="R33" i="4"/>
  <c r="Q33" i="4"/>
  <c r="P33" i="4"/>
  <c r="O33" i="4"/>
  <c r="N33" i="4"/>
  <c r="M33" i="4"/>
  <c r="L33" i="4"/>
  <c r="F33" i="4" s="1"/>
  <c r="K33" i="4"/>
  <c r="J33" i="4"/>
  <c r="I33" i="4"/>
  <c r="H33" i="4"/>
  <c r="G33" i="4"/>
  <c r="R32" i="4"/>
  <c r="Q32" i="4"/>
  <c r="P32" i="4"/>
  <c r="O32" i="4"/>
  <c r="N32" i="4"/>
  <c r="M32" i="4"/>
  <c r="L32" i="4"/>
  <c r="F32" i="4" s="1"/>
  <c r="K32" i="4"/>
  <c r="J32" i="4"/>
  <c r="I32" i="4"/>
  <c r="H32" i="4"/>
  <c r="G32" i="4"/>
  <c r="R31" i="4"/>
  <c r="Q31" i="4"/>
  <c r="P31" i="4"/>
  <c r="O31" i="4"/>
  <c r="N31" i="4"/>
  <c r="M31" i="4"/>
  <c r="L31" i="4"/>
  <c r="K31" i="4"/>
  <c r="J31" i="4"/>
  <c r="I31" i="4"/>
  <c r="H31" i="4"/>
  <c r="G31" i="4"/>
  <c r="R30" i="4"/>
  <c r="Q30" i="4"/>
  <c r="P30" i="4"/>
  <c r="O30" i="4"/>
  <c r="N30" i="4"/>
  <c r="M30" i="4"/>
  <c r="L30" i="4"/>
  <c r="F30" i="4" s="1"/>
  <c r="K30" i="4"/>
  <c r="J30" i="4"/>
  <c r="I30" i="4"/>
  <c r="H30" i="4"/>
  <c r="G30" i="4"/>
  <c r="R29" i="4"/>
  <c r="Q29" i="4"/>
  <c r="P29" i="4"/>
  <c r="O29" i="4"/>
  <c r="N29" i="4"/>
  <c r="M29" i="4"/>
  <c r="L29" i="4"/>
  <c r="K29" i="4"/>
  <c r="J29" i="4"/>
  <c r="I29" i="4"/>
  <c r="H29" i="4"/>
  <c r="G29" i="4"/>
  <c r="R28" i="4"/>
  <c r="Q28" i="4"/>
  <c r="P28" i="4"/>
  <c r="O28" i="4"/>
  <c r="N28" i="4"/>
  <c r="M28" i="4"/>
  <c r="L28" i="4"/>
  <c r="F28" i="4" s="1"/>
  <c r="K28" i="4"/>
  <c r="J28" i="4"/>
  <c r="I28" i="4"/>
  <c r="H28" i="4"/>
  <c r="G28" i="4"/>
  <c r="R27" i="4"/>
  <c r="Q27" i="4"/>
  <c r="P27" i="4"/>
  <c r="O27" i="4"/>
  <c r="N27" i="4"/>
  <c r="M27" i="4"/>
  <c r="L27" i="4"/>
  <c r="K27" i="4"/>
  <c r="J27" i="4"/>
  <c r="I27" i="4"/>
  <c r="H27" i="4"/>
  <c r="G27" i="4"/>
  <c r="R26" i="4"/>
  <c r="Q26" i="4"/>
  <c r="P26" i="4"/>
  <c r="O26" i="4"/>
  <c r="N26" i="4"/>
  <c r="M26" i="4"/>
  <c r="L26" i="4"/>
  <c r="F26" i="4" s="1"/>
  <c r="K26" i="4"/>
  <c r="J26" i="4"/>
  <c r="I26" i="4"/>
  <c r="H26" i="4"/>
  <c r="G26" i="4"/>
  <c r="R25" i="4"/>
  <c r="Q25" i="4"/>
  <c r="P25" i="4"/>
  <c r="O25" i="4"/>
  <c r="N25" i="4"/>
  <c r="M25" i="4"/>
  <c r="L25" i="4"/>
  <c r="K25" i="4"/>
  <c r="J25" i="4"/>
  <c r="I25" i="4"/>
  <c r="H25" i="4"/>
  <c r="G25" i="4"/>
  <c r="R24" i="4"/>
  <c r="Q24" i="4"/>
  <c r="P24" i="4"/>
  <c r="O24" i="4"/>
  <c r="N24" i="4"/>
  <c r="M24" i="4"/>
  <c r="L24" i="4"/>
  <c r="K24" i="4"/>
  <c r="J24" i="4"/>
  <c r="I24" i="4"/>
  <c r="H24" i="4"/>
  <c r="G24" i="4"/>
  <c r="R23" i="4"/>
  <c r="Q23" i="4"/>
  <c r="P23" i="4"/>
  <c r="O23" i="4"/>
  <c r="N23" i="4"/>
  <c r="M23" i="4"/>
  <c r="L23" i="4"/>
  <c r="K23" i="4"/>
  <c r="J23" i="4"/>
  <c r="I23" i="4"/>
  <c r="H23" i="4"/>
  <c r="G23" i="4"/>
  <c r="R22" i="4"/>
  <c r="Q22" i="4"/>
  <c r="P22" i="4"/>
  <c r="O22" i="4"/>
  <c r="N22" i="4"/>
  <c r="M22" i="4"/>
  <c r="L22" i="4"/>
  <c r="K22" i="4"/>
  <c r="J22" i="4"/>
  <c r="I22" i="4"/>
  <c r="H22" i="4"/>
  <c r="G22" i="4"/>
  <c r="R21" i="4"/>
  <c r="Q21" i="4"/>
  <c r="P21" i="4"/>
  <c r="O21" i="4"/>
  <c r="N21" i="4"/>
  <c r="M21" i="4"/>
  <c r="L21" i="4"/>
  <c r="K21" i="4"/>
  <c r="J21" i="4"/>
  <c r="I21" i="4"/>
  <c r="H21" i="4"/>
  <c r="G21" i="4"/>
  <c r="R20" i="4"/>
  <c r="Q20" i="4"/>
  <c r="P20" i="4"/>
  <c r="O20" i="4"/>
  <c r="N20" i="4"/>
  <c r="M20" i="4"/>
  <c r="L20" i="4"/>
  <c r="F20" i="4" s="1"/>
  <c r="K20" i="4"/>
  <c r="J20" i="4"/>
  <c r="I20" i="4"/>
  <c r="H20" i="4"/>
  <c r="G20" i="4"/>
  <c r="R19" i="4"/>
  <c r="Q19" i="4"/>
  <c r="P19" i="4"/>
  <c r="O19" i="4"/>
  <c r="N19" i="4"/>
  <c r="M19" i="4"/>
  <c r="L19" i="4"/>
  <c r="K19" i="4"/>
  <c r="J19" i="4"/>
  <c r="I19" i="4"/>
  <c r="H19" i="4"/>
  <c r="G19" i="4"/>
  <c r="R18" i="4"/>
  <c r="Q18" i="4"/>
  <c r="P18" i="4"/>
  <c r="O18" i="4"/>
  <c r="N18" i="4"/>
  <c r="M18" i="4"/>
  <c r="L18" i="4"/>
  <c r="K18" i="4"/>
  <c r="J18" i="4"/>
  <c r="I18" i="4"/>
  <c r="H18" i="4"/>
  <c r="G18" i="4"/>
  <c r="R17" i="4"/>
  <c r="Q17" i="4"/>
  <c r="P17" i="4"/>
  <c r="O17" i="4"/>
  <c r="N17" i="4"/>
  <c r="M17" i="4"/>
  <c r="L17" i="4"/>
  <c r="K17" i="4"/>
  <c r="J17" i="4"/>
  <c r="I17" i="4"/>
  <c r="H17" i="4"/>
  <c r="G17" i="4"/>
  <c r="R16" i="4"/>
  <c r="Q16" i="4"/>
  <c r="P16" i="4"/>
  <c r="O16" i="4"/>
  <c r="N16" i="4"/>
  <c r="M16" i="4"/>
  <c r="L16" i="4"/>
  <c r="F16" i="4" s="1"/>
  <c r="K16" i="4"/>
  <c r="J16" i="4"/>
  <c r="I16" i="4"/>
  <c r="H16" i="4"/>
  <c r="G16" i="4"/>
  <c r="R15" i="4"/>
  <c r="Q15" i="4"/>
  <c r="P15" i="4"/>
  <c r="O15" i="4"/>
  <c r="N15" i="4"/>
  <c r="M15" i="4"/>
  <c r="L15" i="4"/>
  <c r="K15" i="4"/>
  <c r="J15" i="4"/>
  <c r="I15" i="4"/>
  <c r="H15" i="4"/>
  <c r="G15" i="4"/>
  <c r="R14" i="4"/>
  <c r="Q14" i="4"/>
  <c r="P14" i="4"/>
  <c r="O14" i="4"/>
  <c r="N14" i="4"/>
  <c r="M14" i="4"/>
  <c r="L14" i="4"/>
  <c r="F14" i="4" s="1"/>
  <c r="K14" i="4"/>
  <c r="J14" i="4"/>
  <c r="I14" i="4"/>
  <c r="H14" i="4"/>
  <c r="G14" i="4"/>
  <c r="R13" i="4"/>
  <c r="Q13" i="4"/>
  <c r="P13" i="4"/>
  <c r="O13" i="4"/>
  <c r="N13" i="4"/>
  <c r="M13" i="4"/>
  <c r="L13" i="4"/>
  <c r="K13" i="4"/>
  <c r="J13" i="4"/>
  <c r="I13" i="4"/>
  <c r="H13" i="4"/>
  <c r="G13" i="4"/>
  <c r="R12" i="4"/>
  <c r="Q12" i="4"/>
  <c r="P12" i="4"/>
  <c r="O12" i="4"/>
  <c r="N12" i="4"/>
  <c r="M12" i="4"/>
  <c r="L12" i="4"/>
  <c r="F12" i="4" s="1"/>
  <c r="K12" i="4"/>
  <c r="J12" i="4"/>
  <c r="I12" i="4"/>
  <c r="H12" i="4"/>
  <c r="G12" i="4"/>
  <c r="R11" i="4"/>
  <c r="Q11" i="4"/>
  <c r="P11" i="4"/>
  <c r="O11" i="4"/>
  <c r="N11" i="4"/>
  <c r="M11" i="4"/>
  <c r="L11" i="4"/>
  <c r="K11" i="4"/>
  <c r="J11" i="4"/>
  <c r="I11" i="4"/>
  <c r="H11" i="4"/>
  <c r="G11" i="4"/>
  <c r="R10" i="4"/>
  <c r="Q10" i="4"/>
  <c r="P10" i="4"/>
  <c r="O10" i="4"/>
  <c r="N10" i="4"/>
  <c r="M10" i="4"/>
  <c r="L10" i="4"/>
  <c r="K10" i="4"/>
  <c r="J10" i="4"/>
  <c r="I10" i="4"/>
  <c r="H10" i="4"/>
  <c r="G10" i="4"/>
  <c r="R9" i="4"/>
  <c r="Q9" i="4"/>
  <c r="P9" i="4"/>
  <c r="O9" i="4"/>
  <c r="N9" i="4"/>
  <c r="M9" i="4"/>
  <c r="L9" i="4"/>
  <c r="F9" i="4" s="1"/>
  <c r="K9" i="4"/>
  <c r="J9" i="4"/>
  <c r="I9" i="4"/>
  <c r="H9" i="4"/>
  <c r="G9" i="4"/>
  <c r="R8" i="4"/>
  <c r="Q8" i="4"/>
  <c r="P8" i="4"/>
  <c r="O8" i="4"/>
  <c r="N8" i="4"/>
  <c r="M8" i="4"/>
  <c r="L8" i="4"/>
  <c r="K8" i="4"/>
  <c r="J8" i="4"/>
  <c r="I8" i="4"/>
  <c r="H8" i="4"/>
  <c r="G8" i="4"/>
  <c r="R7" i="4"/>
  <c r="Q7" i="4"/>
  <c r="P7" i="4"/>
  <c r="O7" i="4"/>
  <c r="N7" i="4"/>
  <c r="M7" i="4"/>
  <c r="L7" i="4"/>
  <c r="K7" i="4"/>
  <c r="J7" i="4"/>
  <c r="I7" i="4"/>
  <c r="H7" i="4"/>
  <c r="G7" i="4"/>
  <c r="R6" i="4"/>
  <c r="Q6" i="4"/>
  <c r="P6" i="4"/>
  <c r="O6" i="4"/>
  <c r="N6" i="4"/>
  <c r="M6" i="4"/>
  <c r="L6" i="4"/>
  <c r="K6" i="4"/>
  <c r="J6" i="4"/>
  <c r="I6" i="4"/>
  <c r="H6" i="4"/>
  <c r="G6" i="4"/>
  <c r="R5" i="4"/>
  <c r="Q5" i="4"/>
  <c r="P5" i="4"/>
  <c r="O5" i="4"/>
  <c r="N5" i="4"/>
  <c r="M5" i="4"/>
  <c r="L5" i="4"/>
  <c r="K5" i="4"/>
  <c r="J5" i="4"/>
  <c r="I5" i="4"/>
  <c r="H5" i="4"/>
  <c r="G5" i="4"/>
  <c r="R4" i="4"/>
  <c r="Q4" i="4"/>
  <c r="P4" i="4"/>
  <c r="O4" i="4"/>
  <c r="N4" i="4"/>
  <c r="M4" i="4"/>
  <c r="L4" i="4"/>
  <c r="K4" i="4"/>
  <c r="J4" i="4"/>
  <c r="I4" i="4"/>
  <c r="H4" i="4"/>
  <c r="G4" i="4"/>
  <c r="F5" i="4" l="1"/>
  <c r="F7" i="4"/>
  <c r="F109" i="4"/>
  <c r="F58" i="4"/>
  <c r="F60" i="4"/>
  <c r="F62" i="4"/>
  <c r="F64" i="4"/>
  <c r="F68" i="4"/>
  <c r="F11" i="4"/>
  <c r="F17" i="4"/>
  <c r="F21" i="4"/>
  <c r="F23" i="4"/>
  <c r="F25" i="4"/>
  <c r="F39" i="4"/>
  <c r="F76" i="4"/>
  <c r="F78" i="4"/>
  <c r="F80" i="4"/>
  <c r="F44" i="4"/>
  <c r="F113" i="4"/>
  <c r="F43" i="4"/>
  <c r="F45" i="4"/>
  <c r="F47" i="4"/>
  <c r="F49" i="4"/>
  <c r="F55" i="4"/>
  <c r="F57" i="4"/>
  <c r="F108" i="4"/>
  <c r="F110" i="4"/>
  <c r="F112" i="4"/>
  <c r="F46" i="4"/>
  <c r="F107" i="4"/>
  <c r="F4" i="4"/>
  <c r="F65" i="4"/>
  <c r="F48" i="4"/>
  <c r="F81" i="4"/>
  <c r="F87" i="4"/>
  <c r="F89" i="4"/>
  <c r="F103" i="4"/>
  <c r="F51" i="4"/>
  <c r="F83" i="4"/>
  <c r="F38" i="4"/>
  <c r="F40" i="4"/>
  <c r="F70" i="4"/>
  <c r="F72" i="4"/>
  <c r="F85" i="4"/>
  <c r="F102" i="4"/>
  <c r="F104" i="4"/>
  <c r="F10" i="4"/>
  <c r="F27" i="4"/>
  <c r="F29" i="4"/>
  <c r="F31" i="4"/>
  <c r="F42" i="4"/>
  <c r="F59" i="4"/>
  <c r="F63" i="4"/>
  <c r="F74" i="4"/>
  <c r="F91" i="4"/>
  <c r="F95" i="4"/>
  <c r="F106" i="4"/>
  <c r="F66" i="4"/>
  <c r="F8" i="4"/>
  <c r="F18" i="4"/>
  <c r="F35" i="4"/>
  <c r="F50" i="4"/>
  <c r="F67" i="4"/>
  <c r="F82" i="4"/>
  <c r="F99" i="4"/>
  <c r="F114" i="4"/>
  <c r="F34" i="4"/>
  <c r="F98" i="4"/>
  <c r="F6" i="4"/>
  <c r="F22" i="4"/>
  <c r="F24" i="4"/>
  <c r="F37" i="4"/>
  <c r="F54" i="4"/>
  <c r="F56" i="4"/>
  <c r="F69" i="4"/>
  <c r="F86" i="4"/>
  <c r="F88" i="4"/>
  <c r="F101" i="4"/>
  <c r="F19" i="4"/>
  <c r="F115" i="4"/>
  <c r="F13" i="4"/>
  <c r="F15" i="4"/>
  <c r="F79" i="4"/>
  <c r="F111" i="4"/>
  <c r="S5" i="1"/>
  <c r="T5" i="1"/>
  <c r="U5" i="1"/>
  <c r="V5" i="1"/>
  <c r="W5" i="1"/>
  <c r="X5" i="1"/>
  <c r="Y5" i="1"/>
  <c r="Z5" i="1"/>
  <c r="AA5" i="1"/>
  <c r="AB5" i="1"/>
  <c r="AC5" i="1"/>
  <c r="AD5" i="1"/>
  <c r="S6" i="1"/>
  <c r="T6" i="1"/>
  <c r="U6" i="1"/>
  <c r="V6" i="1"/>
  <c r="W6" i="1"/>
  <c r="X6" i="1"/>
  <c r="Y6" i="1"/>
  <c r="Z6" i="1"/>
  <c r="AA6" i="1"/>
  <c r="AB6" i="1"/>
  <c r="AC6" i="1"/>
  <c r="AD6" i="1"/>
  <c r="S7" i="1"/>
  <c r="T7" i="1"/>
  <c r="U7" i="1"/>
  <c r="V7" i="1"/>
  <c r="W7" i="1"/>
  <c r="X7" i="1"/>
  <c r="R7" i="1" s="1"/>
  <c r="Y7" i="1"/>
  <c r="Z7" i="1"/>
  <c r="AA7" i="1"/>
  <c r="AB7" i="1"/>
  <c r="AC7" i="1"/>
  <c r="AD7" i="1"/>
  <c r="S8" i="1"/>
  <c r="T8" i="1"/>
  <c r="U8" i="1"/>
  <c r="V8" i="1"/>
  <c r="W8" i="1"/>
  <c r="X8" i="1"/>
  <c r="Y8" i="1"/>
  <c r="Z8" i="1"/>
  <c r="AA8" i="1"/>
  <c r="AB8" i="1"/>
  <c r="AC8" i="1"/>
  <c r="AD8" i="1"/>
  <c r="S9" i="1"/>
  <c r="T9" i="1"/>
  <c r="U9" i="1"/>
  <c r="V9" i="1"/>
  <c r="W9" i="1"/>
  <c r="X9" i="1"/>
  <c r="Y9" i="1"/>
  <c r="Z9" i="1"/>
  <c r="AA9" i="1"/>
  <c r="AB9" i="1"/>
  <c r="AC9" i="1"/>
  <c r="AD9" i="1"/>
  <c r="S10" i="1"/>
  <c r="T10" i="1"/>
  <c r="U10" i="1"/>
  <c r="V10" i="1"/>
  <c r="W10" i="1"/>
  <c r="X10" i="1"/>
  <c r="Y10" i="1"/>
  <c r="Z10" i="1"/>
  <c r="AA10" i="1"/>
  <c r="AB10" i="1"/>
  <c r="AC10" i="1"/>
  <c r="AD10" i="1"/>
  <c r="S11" i="1"/>
  <c r="T11" i="1"/>
  <c r="U11" i="1"/>
  <c r="V11" i="1"/>
  <c r="W11" i="1"/>
  <c r="X11" i="1"/>
  <c r="Y11" i="1"/>
  <c r="Z11" i="1"/>
  <c r="AA11" i="1"/>
  <c r="AB11" i="1"/>
  <c r="AC11" i="1"/>
  <c r="AD11" i="1"/>
  <c r="S12" i="1"/>
  <c r="T12" i="1"/>
  <c r="U12" i="1"/>
  <c r="V12" i="1"/>
  <c r="W12" i="1"/>
  <c r="X12" i="1"/>
  <c r="Y12" i="1"/>
  <c r="Z12" i="1"/>
  <c r="AA12" i="1"/>
  <c r="AB12" i="1"/>
  <c r="AC12" i="1"/>
  <c r="AD12" i="1"/>
  <c r="S13" i="1"/>
  <c r="T13" i="1"/>
  <c r="U13" i="1"/>
  <c r="V13" i="1"/>
  <c r="W13" i="1"/>
  <c r="X13" i="1"/>
  <c r="Y13" i="1"/>
  <c r="Z13" i="1"/>
  <c r="AA13" i="1"/>
  <c r="AB13" i="1"/>
  <c r="AC13" i="1"/>
  <c r="AD13" i="1"/>
  <c r="S14" i="1"/>
  <c r="T14" i="1"/>
  <c r="U14" i="1"/>
  <c r="V14" i="1"/>
  <c r="W14" i="1"/>
  <c r="X14" i="1"/>
  <c r="Y14" i="1"/>
  <c r="Z14" i="1"/>
  <c r="AA14" i="1"/>
  <c r="AB14" i="1"/>
  <c r="AC14" i="1"/>
  <c r="AD14" i="1"/>
  <c r="S15" i="1"/>
  <c r="T15" i="1"/>
  <c r="U15" i="1"/>
  <c r="V15" i="1"/>
  <c r="W15" i="1"/>
  <c r="X15" i="1"/>
  <c r="R15" i="1" s="1"/>
  <c r="Y15" i="1"/>
  <c r="Z15" i="1"/>
  <c r="AA15" i="1"/>
  <c r="AB15" i="1"/>
  <c r="AC15" i="1"/>
  <c r="AD15" i="1"/>
  <c r="S16" i="1"/>
  <c r="T16" i="1"/>
  <c r="U16" i="1"/>
  <c r="V16" i="1"/>
  <c r="W16" i="1"/>
  <c r="X16" i="1"/>
  <c r="Y16" i="1"/>
  <c r="Z16" i="1"/>
  <c r="AA16" i="1"/>
  <c r="AB16" i="1"/>
  <c r="AC16" i="1"/>
  <c r="AD16" i="1"/>
  <c r="S17" i="1"/>
  <c r="T17" i="1"/>
  <c r="U17" i="1"/>
  <c r="V17" i="1"/>
  <c r="W17" i="1"/>
  <c r="X17" i="1"/>
  <c r="Y17" i="1"/>
  <c r="Z17" i="1"/>
  <c r="AA17" i="1"/>
  <c r="AB17" i="1"/>
  <c r="AC17" i="1"/>
  <c r="AD17" i="1"/>
  <c r="S18" i="1"/>
  <c r="T18" i="1"/>
  <c r="U18" i="1"/>
  <c r="V18" i="1"/>
  <c r="W18" i="1"/>
  <c r="X18" i="1"/>
  <c r="Y18" i="1"/>
  <c r="Z18" i="1"/>
  <c r="AA18" i="1"/>
  <c r="AB18" i="1"/>
  <c r="AC18" i="1"/>
  <c r="AD18" i="1"/>
  <c r="S19" i="1"/>
  <c r="T19" i="1"/>
  <c r="U19" i="1"/>
  <c r="V19" i="1"/>
  <c r="W19" i="1"/>
  <c r="X19" i="1"/>
  <c r="Y19" i="1"/>
  <c r="Z19" i="1"/>
  <c r="AA19" i="1"/>
  <c r="AB19" i="1"/>
  <c r="AC19" i="1"/>
  <c r="AD19" i="1"/>
  <c r="S20" i="1"/>
  <c r="T20" i="1"/>
  <c r="U20" i="1"/>
  <c r="V20" i="1"/>
  <c r="W20" i="1"/>
  <c r="X20" i="1"/>
  <c r="Y20" i="1"/>
  <c r="Z20" i="1"/>
  <c r="AA20" i="1"/>
  <c r="AB20" i="1"/>
  <c r="AC20" i="1"/>
  <c r="AD20" i="1"/>
  <c r="S21" i="1"/>
  <c r="T21" i="1"/>
  <c r="U21" i="1"/>
  <c r="V21" i="1"/>
  <c r="W21" i="1"/>
  <c r="X21" i="1"/>
  <c r="Y21" i="1"/>
  <c r="Z21" i="1"/>
  <c r="AA21" i="1"/>
  <c r="AB21" i="1"/>
  <c r="AC21" i="1"/>
  <c r="AD21" i="1"/>
  <c r="S22" i="1"/>
  <c r="T22" i="1"/>
  <c r="U22" i="1"/>
  <c r="V22" i="1"/>
  <c r="W22" i="1"/>
  <c r="X22" i="1"/>
  <c r="Y22" i="1"/>
  <c r="Z22" i="1"/>
  <c r="AA22" i="1"/>
  <c r="AB22" i="1"/>
  <c r="AC22" i="1"/>
  <c r="AD22" i="1"/>
  <c r="S23" i="1"/>
  <c r="T23" i="1"/>
  <c r="U23" i="1"/>
  <c r="V23" i="1"/>
  <c r="W23" i="1"/>
  <c r="X23" i="1"/>
  <c r="R23" i="1" s="1"/>
  <c r="Y23" i="1"/>
  <c r="Z23" i="1"/>
  <c r="AA23" i="1"/>
  <c r="AB23" i="1"/>
  <c r="AC23" i="1"/>
  <c r="AD23" i="1"/>
  <c r="S24" i="1"/>
  <c r="T24" i="1"/>
  <c r="U24" i="1"/>
  <c r="V24" i="1"/>
  <c r="W24" i="1"/>
  <c r="X24" i="1"/>
  <c r="Y24" i="1"/>
  <c r="Z24" i="1"/>
  <c r="AA24" i="1"/>
  <c r="AB24" i="1"/>
  <c r="AC24" i="1"/>
  <c r="AD24" i="1"/>
  <c r="S25" i="1"/>
  <c r="T25" i="1"/>
  <c r="U25" i="1"/>
  <c r="V25" i="1"/>
  <c r="W25" i="1"/>
  <c r="X25" i="1"/>
  <c r="Y25" i="1"/>
  <c r="Z25" i="1"/>
  <c r="AA25" i="1"/>
  <c r="AB25" i="1"/>
  <c r="AC25" i="1"/>
  <c r="AD25" i="1"/>
  <c r="S26" i="1"/>
  <c r="T26" i="1"/>
  <c r="U26" i="1"/>
  <c r="V26" i="1"/>
  <c r="W26" i="1"/>
  <c r="X26" i="1"/>
  <c r="Y26" i="1"/>
  <c r="Z26" i="1"/>
  <c r="AA26" i="1"/>
  <c r="AB26" i="1"/>
  <c r="AC26" i="1"/>
  <c r="AD26" i="1"/>
  <c r="S27" i="1"/>
  <c r="T27" i="1"/>
  <c r="U27" i="1"/>
  <c r="V27" i="1"/>
  <c r="W27" i="1"/>
  <c r="X27" i="1"/>
  <c r="Y27" i="1"/>
  <c r="Z27" i="1"/>
  <c r="AA27" i="1"/>
  <c r="AB27" i="1"/>
  <c r="AC27" i="1"/>
  <c r="AD27" i="1"/>
  <c r="S28" i="1"/>
  <c r="T28" i="1"/>
  <c r="U28" i="1"/>
  <c r="V28" i="1"/>
  <c r="W28" i="1"/>
  <c r="X28" i="1"/>
  <c r="Y28" i="1"/>
  <c r="Z28" i="1"/>
  <c r="AA28" i="1"/>
  <c r="AB28" i="1"/>
  <c r="AC28" i="1"/>
  <c r="AD28" i="1"/>
  <c r="S29" i="1"/>
  <c r="T29" i="1"/>
  <c r="U29" i="1"/>
  <c r="V29" i="1"/>
  <c r="W29" i="1"/>
  <c r="X29" i="1"/>
  <c r="Y29" i="1"/>
  <c r="Z29" i="1"/>
  <c r="AA29" i="1"/>
  <c r="AB29" i="1"/>
  <c r="AC29" i="1"/>
  <c r="AD29" i="1"/>
  <c r="S30" i="1"/>
  <c r="T30" i="1"/>
  <c r="U30" i="1"/>
  <c r="V30" i="1"/>
  <c r="W30" i="1"/>
  <c r="X30" i="1"/>
  <c r="Y30" i="1"/>
  <c r="Z30" i="1"/>
  <c r="AA30" i="1"/>
  <c r="AB30" i="1"/>
  <c r="AC30" i="1"/>
  <c r="AD30" i="1"/>
  <c r="S31" i="1"/>
  <c r="T31" i="1"/>
  <c r="U31" i="1"/>
  <c r="V31" i="1"/>
  <c r="W31" i="1"/>
  <c r="X31" i="1"/>
  <c r="R31" i="1" s="1"/>
  <c r="Y31" i="1"/>
  <c r="Z31" i="1"/>
  <c r="AA31" i="1"/>
  <c r="AB31" i="1"/>
  <c r="AC31" i="1"/>
  <c r="AD31" i="1"/>
  <c r="S32" i="1"/>
  <c r="T32" i="1"/>
  <c r="U32" i="1"/>
  <c r="V32" i="1"/>
  <c r="W32" i="1"/>
  <c r="X32" i="1"/>
  <c r="Y32" i="1"/>
  <c r="Z32" i="1"/>
  <c r="AA32" i="1"/>
  <c r="AB32" i="1"/>
  <c r="AC32" i="1"/>
  <c r="AD32" i="1"/>
  <c r="S33" i="1"/>
  <c r="T33" i="1"/>
  <c r="U33" i="1"/>
  <c r="V33" i="1"/>
  <c r="W33" i="1"/>
  <c r="X33" i="1"/>
  <c r="Y33" i="1"/>
  <c r="Z33" i="1"/>
  <c r="AA33" i="1"/>
  <c r="AB33" i="1"/>
  <c r="AC33" i="1"/>
  <c r="AD33" i="1"/>
  <c r="S34" i="1"/>
  <c r="T34" i="1"/>
  <c r="U34" i="1"/>
  <c r="V34" i="1"/>
  <c r="W34" i="1"/>
  <c r="X34" i="1"/>
  <c r="Y34" i="1"/>
  <c r="Z34" i="1"/>
  <c r="AA34" i="1"/>
  <c r="AB34" i="1"/>
  <c r="AC34" i="1"/>
  <c r="AD34" i="1"/>
  <c r="S35" i="1"/>
  <c r="T35" i="1"/>
  <c r="U35" i="1"/>
  <c r="V35" i="1"/>
  <c r="W35" i="1"/>
  <c r="X35" i="1"/>
  <c r="Y35" i="1"/>
  <c r="Z35" i="1"/>
  <c r="AA35" i="1"/>
  <c r="AB35" i="1"/>
  <c r="AC35" i="1"/>
  <c r="AD35" i="1"/>
  <c r="S36" i="1"/>
  <c r="T36" i="1"/>
  <c r="U36" i="1"/>
  <c r="V36" i="1"/>
  <c r="W36" i="1"/>
  <c r="X36" i="1"/>
  <c r="Y36" i="1"/>
  <c r="Z36" i="1"/>
  <c r="AA36" i="1"/>
  <c r="AB36" i="1"/>
  <c r="AC36" i="1"/>
  <c r="AD36" i="1"/>
  <c r="S37" i="1"/>
  <c r="T37" i="1"/>
  <c r="U37" i="1"/>
  <c r="V37" i="1"/>
  <c r="W37" i="1"/>
  <c r="X37" i="1"/>
  <c r="Y37" i="1"/>
  <c r="Z37" i="1"/>
  <c r="AA37" i="1"/>
  <c r="AB37" i="1"/>
  <c r="AC37" i="1"/>
  <c r="AD37" i="1"/>
  <c r="S38" i="1"/>
  <c r="T38" i="1"/>
  <c r="U38" i="1"/>
  <c r="V38" i="1"/>
  <c r="W38" i="1"/>
  <c r="X38" i="1"/>
  <c r="Y38" i="1"/>
  <c r="Z38" i="1"/>
  <c r="AA38" i="1"/>
  <c r="AB38" i="1"/>
  <c r="AC38" i="1"/>
  <c r="AD38" i="1"/>
  <c r="S39" i="1"/>
  <c r="T39" i="1"/>
  <c r="U39" i="1"/>
  <c r="V39" i="1"/>
  <c r="W39" i="1"/>
  <c r="X39" i="1"/>
  <c r="R39" i="1" s="1"/>
  <c r="Y39" i="1"/>
  <c r="Z39" i="1"/>
  <c r="AA39" i="1"/>
  <c r="AB39" i="1"/>
  <c r="AC39" i="1"/>
  <c r="AD39" i="1"/>
  <c r="S40" i="1"/>
  <c r="T40" i="1"/>
  <c r="U40" i="1"/>
  <c r="V40" i="1"/>
  <c r="W40" i="1"/>
  <c r="X40" i="1"/>
  <c r="Y40" i="1"/>
  <c r="Z40" i="1"/>
  <c r="AA40" i="1"/>
  <c r="AB40" i="1"/>
  <c r="AC40" i="1"/>
  <c r="AD40" i="1"/>
  <c r="S41" i="1"/>
  <c r="T41" i="1"/>
  <c r="U41" i="1"/>
  <c r="V41" i="1"/>
  <c r="W41" i="1"/>
  <c r="X41" i="1"/>
  <c r="Y41" i="1"/>
  <c r="Z41" i="1"/>
  <c r="AA41" i="1"/>
  <c r="AB41" i="1"/>
  <c r="AC41" i="1"/>
  <c r="AD41" i="1"/>
  <c r="S42" i="1"/>
  <c r="T42" i="1"/>
  <c r="U42" i="1"/>
  <c r="V42" i="1"/>
  <c r="W42" i="1"/>
  <c r="X42" i="1"/>
  <c r="Y42" i="1"/>
  <c r="Z42" i="1"/>
  <c r="AA42" i="1"/>
  <c r="AB42" i="1"/>
  <c r="AC42" i="1"/>
  <c r="AD42" i="1"/>
  <c r="S43" i="1"/>
  <c r="T43" i="1"/>
  <c r="U43" i="1"/>
  <c r="V43" i="1"/>
  <c r="W43" i="1"/>
  <c r="X43" i="1"/>
  <c r="Y43" i="1"/>
  <c r="Z43" i="1"/>
  <c r="AA43" i="1"/>
  <c r="AB43" i="1"/>
  <c r="AC43" i="1"/>
  <c r="AD43" i="1"/>
  <c r="S44" i="1"/>
  <c r="T44" i="1"/>
  <c r="U44" i="1"/>
  <c r="V44" i="1"/>
  <c r="W44" i="1"/>
  <c r="X44" i="1"/>
  <c r="Y44" i="1"/>
  <c r="Z44" i="1"/>
  <c r="AA44" i="1"/>
  <c r="AB44" i="1"/>
  <c r="AC44" i="1"/>
  <c r="AD44" i="1"/>
  <c r="S45" i="1"/>
  <c r="T45" i="1"/>
  <c r="U45" i="1"/>
  <c r="V45" i="1"/>
  <c r="W45" i="1"/>
  <c r="X45" i="1"/>
  <c r="Y45" i="1"/>
  <c r="Z45" i="1"/>
  <c r="AA45" i="1"/>
  <c r="AB45" i="1"/>
  <c r="AC45" i="1"/>
  <c r="AD45" i="1"/>
  <c r="S46" i="1"/>
  <c r="T46" i="1"/>
  <c r="U46" i="1"/>
  <c r="V46" i="1"/>
  <c r="W46" i="1"/>
  <c r="X46" i="1"/>
  <c r="Y46" i="1"/>
  <c r="Z46" i="1"/>
  <c r="AA46" i="1"/>
  <c r="AB46" i="1"/>
  <c r="AC46" i="1"/>
  <c r="AD46" i="1"/>
  <c r="S47" i="1"/>
  <c r="T47" i="1"/>
  <c r="U47" i="1"/>
  <c r="V47" i="1"/>
  <c r="W47" i="1"/>
  <c r="X47" i="1"/>
  <c r="R47" i="1" s="1"/>
  <c r="Y47" i="1"/>
  <c r="Z47" i="1"/>
  <c r="AA47" i="1"/>
  <c r="AB47" i="1"/>
  <c r="AC47" i="1"/>
  <c r="AD47" i="1"/>
  <c r="S48" i="1"/>
  <c r="T48" i="1"/>
  <c r="U48" i="1"/>
  <c r="V48" i="1"/>
  <c r="W48" i="1"/>
  <c r="X48" i="1"/>
  <c r="Y48" i="1"/>
  <c r="Z48" i="1"/>
  <c r="AA48" i="1"/>
  <c r="AB48" i="1"/>
  <c r="AC48" i="1"/>
  <c r="AD48" i="1"/>
  <c r="S49" i="1"/>
  <c r="T49" i="1"/>
  <c r="U49" i="1"/>
  <c r="V49" i="1"/>
  <c r="W49" i="1"/>
  <c r="X49" i="1"/>
  <c r="Y49" i="1"/>
  <c r="Z49" i="1"/>
  <c r="AA49" i="1"/>
  <c r="AB49" i="1"/>
  <c r="AC49" i="1"/>
  <c r="AD49" i="1"/>
  <c r="S50" i="1"/>
  <c r="T50" i="1"/>
  <c r="U50" i="1"/>
  <c r="V50" i="1"/>
  <c r="W50" i="1"/>
  <c r="X50" i="1"/>
  <c r="Y50" i="1"/>
  <c r="Z50" i="1"/>
  <c r="AA50" i="1"/>
  <c r="AB50" i="1"/>
  <c r="AC50" i="1"/>
  <c r="AD50" i="1"/>
  <c r="S51" i="1"/>
  <c r="T51" i="1"/>
  <c r="U51" i="1"/>
  <c r="V51" i="1"/>
  <c r="W51" i="1"/>
  <c r="X51" i="1"/>
  <c r="Y51" i="1"/>
  <c r="Z51" i="1"/>
  <c r="AA51" i="1"/>
  <c r="AB51" i="1"/>
  <c r="AC51" i="1"/>
  <c r="AD51" i="1"/>
  <c r="S52" i="1"/>
  <c r="T52" i="1"/>
  <c r="U52" i="1"/>
  <c r="V52" i="1"/>
  <c r="W52" i="1"/>
  <c r="X52" i="1"/>
  <c r="Y52" i="1"/>
  <c r="Z52" i="1"/>
  <c r="AA52" i="1"/>
  <c r="AB52" i="1"/>
  <c r="AC52" i="1"/>
  <c r="AD52" i="1"/>
  <c r="S53" i="1"/>
  <c r="T53" i="1"/>
  <c r="U53" i="1"/>
  <c r="V53" i="1"/>
  <c r="W53" i="1"/>
  <c r="X53" i="1"/>
  <c r="Y53" i="1"/>
  <c r="Z53" i="1"/>
  <c r="AA53" i="1"/>
  <c r="AB53" i="1"/>
  <c r="AC53" i="1"/>
  <c r="AD53" i="1"/>
  <c r="S54" i="1"/>
  <c r="T54" i="1"/>
  <c r="U54" i="1"/>
  <c r="V54" i="1"/>
  <c r="W54" i="1"/>
  <c r="X54" i="1"/>
  <c r="Y54" i="1"/>
  <c r="Z54" i="1"/>
  <c r="AA54" i="1"/>
  <c r="AB54" i="1"/>
  <c r="AC54" i="1"/>
  <c r="AD54" i="1"/>
  <c r="S55" i="1"/>
  <c r="T55" i="1"/>
  <c r="U55" i="1"/>
  <c r="V55" i="1"/>
  <c r="W55" i="1"/>
  <c r="X55" i="1"/>
  <c r="R55" i="1" s="1"/>
  <c r="Y55" i="1"/>
  <c r="Z55" i="1"/>
  <c r="AA55" i="1"/>
  <c r="AB55" i="1"/>
  <c r="AC55" i="1"/>
  <c r="AD55" i="1"/>
  <c r="S56" i="1"/>
  <c r="T56" i="1"/>
  <c r="U56" i="1"/>
  <c r="V56" i="1"/>
  <c r="W56" i="1"/>
  <c r="X56" i="1"/>
  <c r="Y56" i="1"/>
  <c r="Z56" i="1"/>
  <c r="AA56" i="1"/>
  <c r="AB56" i="1"/>
  <c r="AC56" i="1"/>
  <c r="AD56" i="1"/>
  <c r="S57" i="1"/>
  <c r="T57" i="1"/>
  <c r="U57" i="1"/>
  <c r="V57" i="1"/>
  <c r="W57" i="1"/>
  <c r="X57" i="1"/>
  <c r="Y57" i="1"/>
  <c r="Z57" i="1"/>
  <c r="AA57" i="1"/>
  <c r="AB57" i="1"/>
  <c r="AC57" i="1"/>
  <c r="AD57" i="1"/>
  <c r="S58" i="1"/>
  <c r="T58" i="1"/>
  <c r="U58" i="1"/>
  <c r="V58" i="1"/>
  <c r="W58" i="1"/>
  <c r="X58" i="1"/>
  <c r="Y58" i="1"/>
  <c r="Z58" i="1"/>
  <c r="AA58" i="1"/>
  <c r="AB58" i="1"/>
  <c r="AC58" i="1"/>
  <c r="AD58" i="1"/>
  <c r="S59" i="1"/>
  <c r="T59" i="1"/>
  <c r="U59" i="1"/>
  <c r="V59" i="1"/>
  <c r="W59" i="1"/>
  <c r="X59" i="1"/>
  <c r="Y59" i="1"/>
  <c r="Z59" i="1"/>
  <c r="AA59" i="1"/>
  <c r="AB59" i="1"/>
  <c r="AC59" i="1"/>
  <c r="AD59" i="1"/>
  <c r="S60" i="1"/>
  <c r="T60" i="1"/>
  <c r="U60" i="1"/>
  <c r="V60" i="1"/>
  <c r="W60" i="1"/>
  <c r="X60" i="1"/>
  <c r="Y60" i="1"/>
  <c r="Z60" i="1"/>
  <c r="AA60" i="1"/>
  <c r="AB60" i="1"/>
  <c r="AC60" i="1"/>
  <c r="AD60" i="1"/>
  <c r="S61" i="1"/>
  <c r="T61" i="1"/>
  <c r="U61" i="1"/>
  <c r="V61" i="1"/>
  <c r="W61" i="1"/>
  <c r="X61" i="1"/>
  <c r="Y61" i="1"/>
  <c r="Z61" i="1"/>
  <c r="AA61" i="1"/>
  <c r="AB61" i="1"/>
  <c r="AC61" i="1"/>
  <c r="AD61" i="1"/>
  <c r="S62" i="1"/>
  <c r="T62" i="1"/>
  <c r="U62" i="1"/>
  <c r="V62" i="1"/>
  <c r="W62" i="1"/>
  <c r="X62" i="1"/>
  <c r="Y62" i="1"/>
  <c r="Z62" i="1"/>
  <c r="AA62" i="1"/>
  <c r="AB62" i="1"/>
  <c r="AC62" i="1"/>
  <c r="AD62" i="1"/>
  <c r="S63" i="1"/>
  <c r="T63" i="1"/>
  <c r="U63" i="1"/>
  <c r="V63" i="1"/>
  <c r="W63" i="1"/>
  <c r="X63" i="1"/>
  <c r="R63" i="1" s="1"/>
  <c r="Y63" i="1"/>
  <c r="Z63" i="1"/>
  <c r="AA63" i="1"/>
  <c r="AB63" i="1"/>
  <c r="AC63" i="1"/>
  <c r="AD63" i="1"/>
  <c r="S64" i="1"/>
  <c r="T64" i="1"/>
  <c r="U64" i="1"/>
  <c r="V64" i="1"/>
  <c r="W64" i="1"/>
  <c r="X64" i="1"/>
  <c r="Y64" i="1"/>
  <c r="Z64" i="1"/>
  <c r="AA64" i="1"/>
  <c r="AB64" i="1"/>
  <c r="AC64" i="1"/>
  <c r="AD64" i="1"/>
  <c r="S65" i="1"/>
  <c r="T65" i="1"/>
  <c r="U65" i="1"/>
  <c r="V65" i="1"/>
  <c r="W65" i="1"/>
  <c r="X65" i="1"/>
  <c r="Y65" i="1"/>
  <c r="Z65" i="1"/>
  <c r="AA65" i="1"/>
  <c r="AB65" i="1"/>
  <c r="AC65" i="1"/>
  <c r="AD65" i="1"/>
  <c r="S66" i="1"/>
  <c r="T66" i="1"/>
  <c r="U66" i="1"/>
  <c r="V66" i="1"/>
  <c r="W66" i="1"/>
  <c r="X66" i="1"/>
  <c r="Y66" i="1"/>
  <c r="Z66" i="1"/>
  <c r="AA66" i="1"/>
  <c r="AB66" i="1"/>
  <c r="AC66" i="1"/>
  <c r="AD66" i="1"/>
  <c r="S67" i="1"/>
  <c r="T67" i="1"/>
  <c r="U67" i="1"/>
  <c r="V67" i="1"/>
  <c r="W67" i="1"/>
  <c r="X67" i="1"/>
  <c r="Y67" i="1"/>
  <c r="Z67" i="1"/>
  <c r="AA67" i="1"/>
  <c r="AB67" i="1"/>
  <c r="AC67" i="1"/>
  <c r="AD67" i="1"/>
  <c r="S68" i="1"/>
  <c r="T68" i="1"/>
  <c r="U68" i="1"/>
  <c r="V68" i="1"/>
  <c r="W68" i="1"/>
  <c r="X68" i="1"/>
  <c r="Y68" i="1"/>
  <c r="Z68" i="1"/>
  <c r="AA68" i="1"/>
  <c r="AB68" i="1"/>
  <c r="AC68" i="1"/>
  <c r="AD68" i="1"/>
  <c r="S69" i="1"/>
  <c r="T69" i="1"/>
  <c r="U69" i="1"/>
  <c r="V69" i="1"/>
  <c r="W69" i="1"/>
  <c r="X69" i="1"/>
  <c r="Y69" i="1"/>
  <c r="Z69" i="1"/>
  <c r="AA69" i="1"/>
  <c r="AB69" i="1"/>
  <c r="AC69" i="1"/>
  <c r="AD69" i="1"/>
  <c r="S70" i="1"/>
  <c r="T70" i="1"/>
  <c r="U70" i="1"/>
  <c r="V70" i="1"/>
  <c r="W70" i="1"/>
  <c r="X70" i="1"/>
  <c r="Y70" i="1"/>
  <c r="Z70" i="1"/>
  <c r="AA70" i="1"/>
  <c r="AB70" i="1"/>
  <c r="AC70" i="1"/>
  <c r="AD70" i="1"/>
  <c r="S71" i="1"/>
  <c r="T71" i="1"/>
  <c r="U71" i="1"/>
  <c r="V71" i="1"/>
  <c r="W71" i="1"/>
  <c r="X71" i="1"/>
  <c r="R71" i="1" s="1"/>
  <c r="Y71" i="1"/>
  <c r="Z71" i="1"/>
  <c r="AA71" i="1"/>
  <c r="AB71" i="1"/>
  <c r="AC71" i="1"/>
  <c r="AD71" i="1"/>
  <c r="S72" i="1"/>
  <c r="T72" i="1"/>
  <c r="U72" i="1"/>
  <c r="V72" i="1"/>
  <c r="W72" i="1"/>
  <c r="X72" i="1"/>
  <c r="Y72" i="1"/>
  <c r="Z72" i="1"/>
  <c r="AA72" i="1"/>
  <c r="AB72" i="1"/>
  <c r="AC72" i="1"/>
  <c r="AD72" i="1"/>
  <c r="S73" i="1"/>
  <c r="T73" i="1"/>
  <c r="U73" i="1"/>
  <c r="V73" i="1"/>
  <c r="W73" i="1"/>
  <c r="X73" i="1"/>
  <c r="Y73" i="1"/>
  <c r="Z73" i="1"/>
  <c r="AA73" i="1"/>
  <c r="AB73" i="1"/>
  <c r="AC73" i="1"/>
  <c r="AD73" i="1"/>
  <c r="S74" i="1"/>
  <c r="T74" i="1"/>
  <c r="U74" i="1"/>
  <c r="V74" i="1"/>
  <c r="W74" i="1"/>
  <c r="X74" i="1"/>
  <c r="Y74" i="1"/>
  <c r="Z74" i="1"/>
  <c r="AA74" i="1"/>
  <c r="AB74" i="1"/>
  <c r="AC74" i="1"/>
  <c r="AD74" i="1"/>
  <c r="S75" i="1"/>
  <c r="T75" i="1"/>
  <c r="U75" i="1"/>
  <c r="V75" i="1"/>
  <c r="W75" i="1"/>
  <c r="X75" i="1"/>
  <c r="Y75" i="1"/>
  <c r="Z75" i="1"/>
  <c r="AA75" i="1"/>
  <c r="AB75" i="1"/>
  <c r="AC75" i="1"/>
  <c r="AD75" i="1"/>
  <c r="S76" i="1"/>
  <c r="T76" i="1"/>
  <c r="U76" i="1"/>
  <c r="V76" i="1"/>
  <c r="W76" i="1"/>
  <c r="X76" i="1"/>
  <c r="Y76" i="1"/>
  <c r="Z76" i="1"/>
  <c r="AA76" i="1"/>
  <c r="AB76" i="1"/>
  <c r="AC76" i="1"/>
  <c r="AD76" i="1"/>
  <c r="S77" i="1"/>
  <c r="T77" i="1"/>
  <c r="U77" i="1"/>
  <c r="V77" i="1"/>
  <c r="W77" i="1"/>
  <c r="X77" i="1"/>
  <c r="Y77" i="1"/>
  <c r="Z77" i="1"/>
  <c r="AA77" i="1"/>
  <c r="AB77" i="1"/>
  <c r="AC77" i="1"/>
  <c r="AD77" i="1"/>
  <c r="S78" i="1"/>
  <c r="T78" i="1"/>
  <c r="U78" i="1"/>
  <c r="V78" i="1"/>
  <c r="W78" i="1"/>
  <c r="X78" i="1"/>
  <c r="Y78" i="1"/>
  <c r="Z78" i="1"/>
  <c r="AA78" i="1"/>
  <c r="AB78" i="1"/>
  <c r="AC78" i="1"/>
  <c r="AD78" i="1"/>
  <c r="S79" i="1"/>
  <c r="T79" i="1"/>
  <c r="U79" i="1"/>
  <c r="V79" i="1"/>
  <c r="W79" i="1"/>
  <c r="X79" i="1"/>
  <c r="R79" i="1" s="1"/>
  <c r="Y79" i="1"/>
  <c r="Z79" i="1"/>
  <c r="AA79" i="1"/>
  <c r="AB79" i="1"/>
  <c r="AC79" i="1"/>
  <c r="AD79" i="1"/>
  <c r="S80" i="1"/>
  <c r="T80" i="1"/>
  <c r="U80" i="1"/>
  <c r="V80" i="1"/>
  <c r="W80" i="1"/>
  <c r="X80" i="1"/>
  <c r="Y80" i="1"/>
  <c r="Z80" i="1"/>
  <c r="AA80" i="1"/>
  <c r="AB80" i="1"/>
  <c r="AC80" i="1"/>
  <c r="AD80" i="1"/>
  <c r="S81" i="1"/>
  <c r="T81" i="1"/>
  <c r="U81" i="1"/>
  <c r="V81" i="1"/>
  <c r="W81" i="1"/>
  <c r="X81" i="1"/>
  <c r="Y81" i="1"/>
  <c r="Z81" i="1"/>
  <c r="AA81" i="1"/>
  <c r="AB81" i="1"/>
  <c r="AC81" i="1"/>
  <c r="AD81" i="1"/>
  <c r="S82" i="1"/>
  <c r="T82" i="1"/>
  <c r="U82" i="1"/>
  <c r="V82" i="1"/>
  <c r="W82" i="1"/>
  <c r="X82" i="1"/>
  <c r="Y82" i="1"/>
  <c r="Z82" i="1"/>
  <c r="AA82" i="1"/>
  <c r="AB82" i="1"/>
  <c r="AC82" i="1"/>
  <c r="AD82" i="1"/>
  <c r="S83" i="1"/>
  <c r="T83" i="1"/>
  <c r="U83" i="1"/>
  <c r="V83" i="1"/>
  <c r="W83" i="1"/>
  <c r="X83" i="1"/>
  <c r="Y83" i="1"/>
  <c r="Z83" i="1"/>
  <c r="AA83" i="1"/>
  <c r="AB83" i="1"/>
  <c r="AC83" i="1"/>
  <c r="AD83" i="1"/>
  <c r="S84" i="1"/>
  <c r="T84" i="1"/>
  <c r="U84" i="1"/>
  <c r="V84" i="1"/>
  <c r="W84" i="1"/>
  <c r="X84" i="1"/>
  <c r="Y84" i="1"/>
  <c r="Z84" i="1"/>
  <c r="AA84" i="1"/>
  <c r="AB84" i="1"/>
  <c r="AC84" i="1"/>
  <c r="AD84" i="1"/>
  <c r="S85" i="1"/>
  <c r="T85" i="1"/>
  <c r="U85" i="1"/>
  <c r="V85" i="1"/>
  <c r="W85" i="1"/>
  <c r="X85" i="1"/>
  <c r="Y85" i="1"/>
  <c r="Z85" i="1"/>
  <c r="AA85" i="1"/>
  <c r="AB85" i="1"/>
  <c r="AC85" i="1"/>
  <c r="AD85" i="1"/>
  <c r="S86" i="1"/>
  <c r="T86" i="1"/>
  <c r="U86" i="1"/>
  <c r="V86" i="1"/>
  <c r="W86" i="1"/>
  <c r="X86" i="1"/>
  <c r="Y86" i="1"/>
  <c r="Z86" i="1"/>
  <c r="AA86" i="1"/>
  <c r="AB86" i="1"/>
  <c r="AC86" i="1"/>
  <c r="AD86" i="1"/>
  <c r="S87" i="1"/>
  <c r="T87" i="1"/>
  <c r="U87" i="1"/>
  <c r="V87" i="1"/>
  <c r="W87" i="1"/>
  <c r="X87" i="1"/>
  <c r="R87" i="1" s="1"/>
  <c r="Y87" i="1"/>
  <c r="Z87" i="1"/>
  <c r="AA87" i="1"/>
  <c r="AB87" i="1"/>
  <c r="AC87" i="1"/>
  <c r="AD87" i="1"/>
  <c r="S88" i="1"/>
  <c r="T88" i="1"/>
  <c r="U88" i="1"/>
  <c r="V88" i="1"/>
  <c r="W88" i="1"/>
  <c r="X88" i="1"/>
  <c r="Y88" i="1"/>
  <c r="Z88" i="1"/>
  <c r="AA88" i="1"/>
  <c r="AB88" i="1"/>
  <c r="AC88" i="1"/>
  <c r="AD88" i="1"/>
  <c r="S89" i="1"/>
  <c r="T89" i="1"/>
  <c r="U89" i="1"/>
  <c r="V89" i="1"/>
  <c r="W89" i="1"/>
  <c r="X89" i="1"/>
  <c r="Y89" i="1"/>
  <c r="Z89" i="1"/>
  <c r="AA89" i="1"/>
  <c r="AB89" i="1"/>
  <c r="AC89" i="1"/>
  <c r="AD89" i="1"/>
  <c r="S90" i="1"/>
  <c r="T90" i="1"/>
  <c r="U90" i="1"/>
  <c r="V90" i="1"/>
  <c r="W90" i="1"/>
  <c r="X90" i="1"/>
  <c r="Y90" i="1"/>
  <c r="Z90" i="1"/>
  <c r="AA90" i="1"/>
  <c r="AB90" i="1"/>
  <c r="AC90" i="1"/>
  <c r="AD90" i="1"/>
  <c r="S91" i="1"/>
  <c r="T91" i="1"/>
  <c r="U91" i="1"/>
  <c r="V91" i="1"/>
  <c r="W91" i="1"/>
  <c r="X91" i="1"/>
  <c r="Y91" i="1"/>
  <c r="Z91" i="1"/>
  <c r="AA91" i="1"/>
  <c r="AB91" i="1"/>
  <c r="AC91" i="1"/>
  <c r="AD91" i="1"/>
  <c r="S92" i="1"/>
  <c r="T92" i="1"/>
  <c r="U92" i="1"/>
  <c r="V92" i="1"/>
  <c r="W92" i="1"/>
  <c r="X92" i="1"/>
  <c r="Y92" i="1"/>
  <c r="Z92" i="1"/>
  <c r="AA92" i="1"/>
  <c r="AB92" i="1"/>
  <c r="AC92" i="1"/>
  <c r="AD92" i="1"/>
  <c r="S93" i="1"/>
  <c r="T93" i="1"/>
  <c r="U93" i="1"/>
  <c r="V93" i="1"/>
  <c r="W93" i="1"/>
  <c r="X93" i="1"/>
  <c r="Y93" i="1"/>
  <c r="Z93" i="1"/>
  <c r="AA93" i="1"/>
  <c r="AB93" i="1"/>
  <c r="AC93" i="1"/>
  <c r="AD93" i="1"/>
  <c r="S94" i="1"/>
  <c r="T94" i="1"/>
  <c r="U94" i="1"/>
  <c r="V94" i="1"/>
  <c r="W94" i="1"/>
  <c r="X94" i="1"/>
  <c r="Y94" i="1"/>
  <c r="Z94" i="1"/>
  <c r="AA94" i="1"/>
  <c r="AB94" i="1"/>
  <c r="AC94" i="1"/>
  <c r="AD94" i="1"/>
  <c r="S95" i="1"/>
  <c r="T95" i="1"/>
  <c r="U95" i="1"/>
  <c r="V95" i="1"/>
  <c r="W95" i="1"/>
  <c r="X95" i="1"/>
  <c r="R95" i="1" s="1"/>
  <c r="Y95" i="1"/>
  <c r="Z95" i="1"/>
  <c r="AA95" i="1"/>
  <c r="AB95" i="1"/>
  <c r="AC95" i="1"/>
  <c r="AD95" i="1"/>
  <c r="S96" i="1"/>
  <c r="T96" i="1"/>
  <c r="U96" i="1"/>
  <c r="V96" i="1"/>
  <c r="W96" i="1"/>
  <c r="X96" i="1"/>
  <c r="Y96" i="1"/>
  <c r="Z96" i="1"/>
  <c r="AA96" i="1"/>
  <c r="AB96" i="1"/>
  <c r="AC96" i="1"/>
  <c r="AD96" i="1"/>
  <c r="S97" i="1"/>
  <c r="T97" i="1"/>
  <c r="U97" i="1"/>
  <c r="V97" i="1"/>
  <c r="W97" i="1"/>
  <c r="X97" i="1"/>
  <c r="Y97" i="1"/>
  <c r="Z97" i="1"/>
  <c r="AA97" i="1"/>
  <c r="AB97" i="1"/>
  <c r="AC97" i="1"/>
  <c r="AD97" i="1"/>
  <c r="S98" i="1"/>
  <c r="T98" i="1"/>
  <c r="U98" i="1"/>
  <c r="V98" i="1"/>
  <c r="W98" i="1"/>
  <c r="X98" i="1"/>
  <c r="Y98" i="1"/>
  <c r="Z98" i="1"/>
  <c r="AA98" i="1"/>
  <c r="AB98" i="1"/>
  <c r="AC98" i="1"/>
  <c r="AD98" i="1"/>
  <c r="S99" i="1"/>
  <c r="T99" i="1"/>
  <c r="U99" i="1"/>
  <c r="V99" i="1"/>
  <c r="W99" i="1"/>
  <c r="X99" i="1"/>
  <c r="Y99" i="1"/>
  <c r="Z99" i="1"/>
  <c r="AA99" i="1"/>
  <c r="AB99" i="1"/>
  <c r="AC99" i="1"/>
  <c r="AD99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S103" i="1"/>
  <c r="T103" i="1"/>
  <c r="U103" i="1"/>
  <c r="V103" i="1"/>
  <c r="W103" i="1"/>
  <c r="X103" i="1"/>
  <c r="R103" i="1" s="1"/>
  <c r="Y103" i="1"/>
  <c r="Z103" i="1"/>
  <c r="AA103" i="1"/>
  <c r="AB103" i="1"/>
  <c r="AC103" i="1"/>
  <c r="AD103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S111" i="1"/>
  <c r="T111" i="1"/>
  <c r="U111" i="1"/>
  <c r="V111" i="1"/>
  <c r="W111" i="1"/>
  <c r="X111" i="1"/>
  <c r="R111" i="1" s="1"/>
  <c r="Y111" i="1"/>
  <c r="Z111" i="1"/>
  <c r="AA111" i="1"/>
  <c r="AB111" i="1"/>
  <c r="AC111" i="1"/>
  <c r="AD111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T4" i="1"/>
  <c r="U4" i="1"/>
  <c r="V4" i="1"/>
  <c r="W4" i="1"/>
  <c r="X4" i="1"/>
  <c r="R4" i="1" s="1"/>
  <c r="Y4" i="1"/>
  <c r="Z4" i="1"/>
  <c r="AA4" i="1"/>
  <c r="AB4" i="1"/>
  <c r="AC4" i="1"/>
  <c r="AD4" i="1"/>
  <c r="S4" i="1"/>
  <c r="R116" i="1"/>
  <c r="R115" i="1"/>
  <c r="R114" i="1"/>
  <c r="R113" i="1"/>
  <c r="R112" i="1"/>
  <c r="R110" i="1"/>
  <c r="R109" i="1"/>
  <c r="R108" i="1"/>
  <c r="R107" i="1"/>
  <c r="R106" i="1"/>
  <c r="R105" i="1"/>
  <c r="R104" i="1"/>
  <c r="R102" i="1"/>
  <c r="R101" i="1"/>
  <c r="R100" i="1"/>
  <c r="R99" i="1"/>
  <c r="R98" i="1"/>
  <c r="R97" i="1"/>
  <c r="R96" i="1"/>
  <c r="R94" i="1"/>
  <c r="R93" i="1"/>
  <c r="R92" i="1"/>
  <c r="R91" i="1"/>
  <c r="R90" i="1"/>
  <c r="R89" i="1"/>
  <c r="R88" i="1"/>
  <c r="R86" i="1"/>
  <c r="R85" i="1"/>
  <c r="R84" i="1"/>
  <c r="R83" i="1"/>
  <c r="R82" i="1"/>
  <c r="R81" i="1"/>
  <c r="R80" i="1"/>
  <c r="R78" i="1"/>
  <c r="R77" i="1"/>
  <c r="R76" i="1"/>
  <c r="R75" i="1"/>
  <c r="R74" i="1"/>
  <c r="R73" i="1"/>
  <c r="R72" i="1"/>
  <c r="R70" i="1"/>
  <c r="R69" i="1"/>
  <c r="R68" i="1"/>
  <c r="R67" i="1"/>
  <c r="R66" i="1"/>
  <c r="R65" i="1"/>
  <c r="R64" i="1"/>
  <c r="R62" i="1"/>
  <c r="R61" i="1"/>
  <c r="R60" i="1"/>
  <c r="R59" i="1"/>
  <c r="R58" i="1"/>
  <c r="R57" i="1"/>
  <c r="R56" i="1"/>
  <c r="R54" i="1"/>
  <c r="R53" i="1"/>
  <c r="R52" i="1"/>
  <c r="R51" i="1"/>
  <c r="R50" i="1"/>
  <c r="R49" i="1"/>
  <c r="R48" i="1"/>
  <c r="R46" i="1"/>
  <c r="R45" i="1"/>
  <c r="R44" i="1"/>
  <c r="R43" i="1"/>
  <c r="R42" i="1"/>
  <c r="R41" i="1"/>
  <c r="R40" i="1"/>
  <c r="R38" i="1"/>
  <c r="R37" i="1"/>
  <c r="R36" i="1"/>
  <c r="R35" i="1"/>
  <c r="R34" i="1"/>
  <c r="R33" i="1"/>
  <c r="R32" i="1"/>
  <c r="R30" i="1"/>
  <c r="R29" i="1"/>
  <c r="R28" i="1"/>
  <c r="R27" i="1"/>
  <c r="R26" i="1"/>
  <c r="R25" i="1"/>
  <c r="R24" i="1"/>
  <c r="R22" i="1"/>
  <c r="R21" i="1"/>
  <c r="R20" i="1"/>
  <c r="R19" i="1"/>
  <c r="R18" i="1"/>
  <c r="R17" i="1"/>
  <c r="R16" i="1"/>
  <c r="R14" i="1"/>
  <c r="R13" i="1"/>
  <c r="R12" i="1"/>
  <c r="R11" i="1"/>
  <c r="R10" i="1"/>
  <c r="R9" i="1"/>
  <c r="R8" i="1"/>
  <c r="R6" i="1"/>
  <c r="R5" i="1"/>
</calcChain>
</file>

<file path=xl/sharedStrings.xml><?xml version="1.0" encoding="utf-8"?>
<sst xmlns="http://schemas.openxmlformats.org/spreadsheetml/2006/main" count="761" uniqueCount="165">
  <si>
    <t>wt.%</t>
  </si>
  <si>
    <t>atom</t>
  </si>
  <si>
    <t>BASE O = 24</t>
  </si>
  <si>
    <t>MEMO</t>
  </si>
  <si>
    <t xml:space="preserve">Comment  </t>
  </si>
  <si>
    <t xml:space="preserve">   No. </t>
  </si>
  <si>
    <t xml:space="preserve">   SiO2  </t>
  </si>
  <si>
    <t xml:space="preserve">   TiO2  </t>
  </si>
  <si>
    <t xml:space="preserve">   Al2O3 </t>
  </si>
  <si>
    <t xml:space="preserve">   Cr2O3 </t>
  </si>
  <si>
    <t xml:space="preserve">   FeO   </t>
  </si>
  <si>
    <t xml:space="preserve">   MgO   </t>
  </si>
  <si>
    <t xml:space="preserve">   CaO   </t>
  </si>
  <si>
    <t xml:space="preserve">   MnO   </t>
  </si>
  <si>
    <t xml:space="preserve">   NiO   </t>
  </si>
  <si>
    <t xml:space="preserve">   Na2O  </t>
  </si>
  <si>
    <t xml:space="preserve">   K2O   </t>
  </si>
  <si>
    <t xml:space="preserve">  Total  </t>
  </si>
  <si>
    <t xml:space="preserve">      Si </t>
  </si>
  <si>
    <t xml:space="preserve">      Ti </t>
  </si>
  <si>
    <t xml:space="preserve">      Al </t>
  </si>
  <si>
    <t xml:space="preserve">      Cr </t>
  </si>
  <si>
    <t xml:space="preserve">      Fe </t>
  </si>
  <si>
    <t xml:space="preserve">      Mg </t>
  </si>
  <si>
    <t xml:space="preserve">      Ca </t>
  </si>
  <si>
    <t xml:space="preserve">      Mn </t>
  </si>
  <si>
    <t xml:space="preserve">      Ni </t>
  </si>
  <si>
    <t xml:space="preserve">      Na </t>
  </si>
  <si>
    <t xml:space="preserve">      K  </t>
  </si>
  <si>
    <t>O</t>
  </si>
  <si>
    <t>LINE</t>
    <phoneticPr fontId="1"/>
  </si>
  <si>
    <t xml:space="preserve">HK1206g_Cpx4r-line_mid </t>
  </si>
  <si>
    <t xml:space="preserve">HK1206g_Cpx4r-line_1 </t>
  </si>
  <si>
    <t xml:space="preserve">HK1206g_Cpx4r-line_2 </t>
  </si>
  <si>
    <t xml:space="preserve">HK1206g_Cpx4r-line_3 </t>
  </si>
  <si>
    <t xml:space="preserve">HK1206g_Cpx4r-line_4 </t>
  </si>
  <si>
    <t xml:space="preserve">HK1206g_Cpx4r-line_5 </t>
  </si>
  <si>
    <t xml:space="preserve">HK1206g_Cpx4r-line_6 </t>
  </si>
  <si>
    <t xml:space="preserve">HK1206g_Cpx4r-line_7 </t>
  </si>
  <si>
    <t xml:space="preserve">HK1206g_Cpx4r-line_8 </t>
  </si>
  <si>
    <t xml:space="preserve">HK1206g_Cpx4r-line_9 </t>
  </si>
  <si>
    <t xml:space="preserve">HK1206g_Cpx4r-line_10 </t>
  </si>
  <si>
    <t xml:space="preserve">HK1206g_Cpx4r-line_11 </t>
  </si>
  <si>
    <t xml:space="preserve">HK1206g_Cpx4r-line_12 </t>
  </si>
  <si>
    <t xml:space="preserve">HK1206g_Cpx4r-line_13 </t>
  </si>
  <si>
    <t xml:space="preserve">HK1206g_Cpx4r-line_14 </t>
  </si>
  <si>
    <t xml:space="preserve">HK1206g_Cpx4r-line_15 </t>
  </si>
  <si>
    <t xml:space="preserve">HK1206g_Cpx4r-line_16 </t>
  </si>
  <si>
    <t xml:space="preserve">HK1206g_Cpx4r-line_17 </t>
  </si>
  <si>
    <t xml:space="preserve">HK1206g_Cpx4r-line_18 </t>
  </si>
  <si>
    <t xml:space="preserve">HK1206g_Cpx4r-line_19 </t>
  </si>
  <si>
    <t xml:space="preserve">HK1206g_Cpx4r-line_20 </t>
  </si>
  <si>
    <t xml:space="preserve">HK1206g_Cpx4r-line_21 </t>
  </si>
  <si>
    <t xml:space="preserve">HK1206g_Cpx4r-line_22 </t>
  </si>
  <si>
    <t xml:space="preserve">HK1206g_Cpx4r-line_23 </t>
  </si>
  <si>
    <t xml:space="preserve">HK1206g_Cpx4r-line_24 </t>
  </si>
  <si>
    <t xml:space="preserve">HK1206g_Cpx4r-line_25 </t>
  </si>
  <si>
    <t xml:space="preserve">HK1206g_Cpx4r-line_26 </t>
  </si>
  <si>
    <t xml:space="preserve">HK1206g_Cpx4r-line_27 </t>
  </si>
  <si>
    <t xml:space="preserve">HK1206g_Cpx4r-line_28 </t>
  </si>
  <si>
    <t xml:space="preserve">HK1206g_Cpx4r-line_29 </t>
  </si>
  <si>
    <t xml:space="preserve">HK1206g_Cpx4r-line_30 </t>
  </si>
  <si>
    <t xml:space="preserve">HK1206g_Cpx4r-line_31 </t>
  </si>
  <si>
    <t xml:space="preserve">HK1206g_Cpx4r-line_32 </t>
  </si>
  <si>
    <t xml:space="preserve">HK1206g_Cpx4r-line_33 </t>
  </si>
  <si>
    <t xml:space="preserve">HK1206g_Cpx4r-line_34 </t>
  </si>
  <si>
    <t xml:space="preserve">HK1206g_Cpx4r-line_35 </t>
  </si>
  <si>
    <t xml:space="preserve">HK1206g_Cpx4r-line_36 </t>
  </si>
  <si>
    <t xml:space="preserve">HK1206g_Cpx4r-line_37 </t>
  </si>
  <si>
    <t xml:space="preserve">HK1206g_Cpx4r-line_38 </t>
  </si>
  <si>
    <t xml:space="preserve">HK1206g_Cpx4r-line_39 </t>
  </si>
  <si>
    <t xml:space="preserve">HK1206g_Cpx4r-line_40 </t>
  </si>
  <si>
    <t xml:space="preserve">HK1206g_Cpx4r-line_41 </t>
  </si>
  <si>
    <t xml:space="preserve">HK1206g_Cpx4r-line_42 </t>
  </si>
  <si>
    <t xml:space="preserve">HK1206g_Cpx4r-line_43 </t>
  </si>
  <si>
    <t xml:space="preserve">HK1206g_Cpx4r-line_44 </t>
  </si>
  <si>
    <t xml:space="preserve">HK1206g_Cpx4r-line_45 </t>
  </si>
  <si>
    <t xml:space="preserve">HK1206g_Cpx4r-line_46 </t>
  </si>
  <si>
    <t xml:space="preserve">HK1206g_Cpx4r-line_47 </t>
  </si>
  <si>
    <t xml:space="preserve">HK1206g_Cpx4r-line_48 </t>
  </si>
  <si>
    <t xml:space="preserve">HK1206g_Cpx4r-line_49 </t>
  </si>
  <si>
    <t xml:space="preserve">HK1206g_Cpx4r-line_50 </t>
  </si>
  <si>
    <t xml:space="preserve">HK1206g_Cpx4r-line_51 </t>
  </si>
  <si>
    <t xml:space="preserve">HK1206g_Cpx4r-line_52 </t>
  </si>
  <si>
    <t xml:space="preserve">HK1206g_Cpx4r-line_53 </t>
  </si>
  <si>
    <t xml:space="preserve">HK1206g_Cpx4r-line_54 </t>
  </si>
  <si>
    <t xml:space="preserve">HK1206g_Cpx4r-line_55 </t>
  </si>
  <si>
    <t xml:space="preserve">HK1206g_Cpx4r-line_56 </t>
  </si>
  <si>
    <t xml:space="preserve">HK1206g_Cpx4r-line_57 </t>
  </si>
  <si>
    <t xml:space="preserve">HK1206g_Cpx4r-line_58 </t>
  </si>
  <si>
    <t xml:space="preserve">HK1206g_Cpx4r-line_59 </t>
  </si>
  <si>
    <t xml:space="preserve">HK1206g_Cpx4r-line_60 </t>
  </si>
  <si>
    <t xml:space="preserve">HK1206g_Cpx4r-line_61 </t>
  </si>
  <si>
    <t xml:space="preserve">HK1206g_Cpx4r-line_62 </t>
  </si>
  <si>
    <t xml:space="preserve">HK1206g_Cpx4r-line_63 </t>
  </si>
  <si>
    <t xml:space="preserve">HK1206g_Cpx4r-line_64 </t>
  </si>
  <si>
    <t xml:space="preserve">HK1206g_Cpx4r-line_65 </t>
  </si>
  <si>
    <t xml:space="preserve">HK1206g_Cpx4r-line_66 </t>
  </si>
  <si>
    <t xml:space="preserve">HK1206g_Cpx4r-line_67 </t>
  </si>
  <si>
    <t xml:space="preserve">HK1206g_Cpx4r-line_68 </t>
  </si>
  <si>
    <t xml:space="preserve">HK1206g_Cpx4r-line_69 </t>
  </si>
  <si>
    <t xml:space="preserve">HK1206g_Cpx4r-line_70 </t>
  </si>
  <si>
    <t xml:space="preserve">HK1206g_Cpx4r-line_71 </t>
  </si>
  <si>
    <t xml:space="preserve">HK1206g_Cpx4r-line_72 </t>
  </si>
  <si>
    <t xml:space="preserve">HK1206g_Cpx4r-line_73 </t>
  </si>
  <si>
    <t xml:space="preserve">HK1206g_Cpx4r-line_74 </t>
  </si>
  <si>
    <t xml:space="preserve">HK1206g_Cpx4r-line_75 </t>
  </si>
  <si>
    <t xml:space="preserve">HK1206g_Cpx4r-line_76 </t>
  </si>
  <si>
    <t xml:space="preserve">HK1206g_Cpx4r-line_77 </t>
  </si>
  <si>
    <t xml:space="preserve">HK1206g_Cpx4r-line_78 </t>
  </si>
  <si>
    <t xml:space="preserve">HK1206g_Cpx4r-line_79 </t>
  </si>
  <si>
    <t xml:space="preserve">HK1206g_Cpx4r-line_80 </t>
  </si>
  <si>
    <t xml:space="preserve">HK1206g_Cpx4r-line_81 </t>
  </si>
  <si>
    <t xml:space="preserve">HK1206g_Cpx4r-line_82 </t>
  </si>
  <si>
    <t xml:space="preserve">HK1206g_Cpx4r-line_83 </t>
  </si>
  <si>
    <t xml:space="preserve">HK1206g_Cpx4r-line_84 </t>
  </si>
  <si>
    <t xml:space="preserve">HK1206g_Cpx4r-line_85 </t>
  </si>
  <si>
    <t xml:space="preserve">HK1206g_Cpx4r-line_86 </t>
  </si>
  <si>
    <t xml:space="preserve">HK1206g_Cpx4r-line_87 </t>
  </si>
  <si>
    <t xml:space="preserve">HK1206g_Cpx4r-line_88 </t>
  </si>
  <si>
    <t xml:space="preserve">HK1206g_Cpx4r-line_89 </t>
  </si>
  <si>
    <t xml:space="preserve">HK1206g_Cpx4r-line_90 </t>
  </si>
  <si>
    <t xml:space="preserve">HK1206g_Cpx4r-line_91 </t>
  </si>
  <si>
    <t xml:space="preserve">HK1206g_Cpx4r-line_92 </t>
  </si>
  <si>
    <t xml:space="preserve">HK1206g_Cpx4r-line_93 </t>
  </si>
  <si>
    <t xml:space="preserve">HK1206g_Cpx4r-line_94 </t>
  </si>
  <si>
    <t xml:space="preserve">HK1206g_Cpx4r-line_95 </t>
  </si>
  <si>
    <t xml:space="preserve">HK1206g_Cpx4r-line_96 </t>
  </si>
  <si>
    <t xml:space="preserve">HK1206g_Cpx4r-line_97 </t>
  </si>
  <si>
    <t xml:space="preserve">HK1206g_Cpx4r-line_98 </t>
  </si>
  <si>
    <t xml:space="preserve">HK1206g_Cpx4r-line_99 </t>
  </si>
  <si>
    <t xml:space="preserve">HK1206g_Cpx4r-line_100 </t>
  </si>
  <si>
    <t xml:space="preserve">HK1206g_Cpx4r-line_101 </t>
  </si>
  <si>
    <t xml:space="preserve">HK1206g_Cpx4r-line_102 </t>
  </si>
  <si>
    <t xml:space="preserve">HK1206g_Cpx4r-line_103 </t>
  </si>
  <si>
    <t xml:space="preserve">HK1206g_Cpx4r-line_104 </t>
  </si>
  <si>
    <t xml:space="preserve">HK1206g_Cpx4r-line_105 </t>
  </si>
  <si>
    <t xml:space="preserve">HK1206g_Cpx4r-line_106 </t>
  </si>
  <si>
    <t xml:space="preserve">HK1206g_Cpx4r-line_107 </t>
  </si>
  <si>
    <t xml:space="preserve">HK1206g_Cpx4r-line_108 </t>
  </si>
  <si>
    <t xml:space="preserve">HK1206g_Cpx4r-line_109 </t>
  </si>
  <si>
    <t xml:space="preserve">HK1206g_Cpx4r-line_110 </t>
  </si>
  <si>
    <t xml:space="preserve">HK1206g_Cpx4r-line_111 </t>
  </si>
  <si>
    <t xml:space="preserve">HK1206g_Cpx4r-line_112 </t>
  </si>
  <si>
    <t>Cpx-line</t>
    <phoneticPr fontId="1"/>
  </si>
  <si>
    <t>μm</t>
    <phoneticPr fontId="1"/>
  </si>
  <si>
    <t>Mg# ratio</t>
    <phoneticPr fontId="1"/>
  </si>
  <si>
    <t>Al+Cr</t>
    <phoneticPr fontId="1"/>
  </si>
  <si>
    <t>Fe+Mg+Mn+Ni</t>
    <phoneticPr fontId="1"/>
  </si>
  <si>
    <t>Ca1</t>
    <phoneticPr fontId="1"/>
  </si>
  <si>
    <t>Ca2</t>
    <phoneticPr fontId="1"/>
  </si>
  <si>
    <t>Al1</t>
    <phoneticPr fontId="1"/>
  </si>
  <si>
    <t>Al2</t>
    <phoneticPr fontId="1"/>
  </si>
  <si>
    <t>Cr1</t>
    <phoneticPr fontId="1"/>
  </si>
  <si>
    <t>Cr2</t>
    <phoneticPr fontId="1"/>
  </si>
  <si>
    <t>x</t>
  </si>
  <si>
    <t>x</t>
    <phoneticPr fontId="1"/>
  </si>
  <si>
    <t>conc</t>
  </si>
  <si>
    <t>conc</t>
    <phoneticPr fontId="1"/>
  </si>
  <si>
    <t>μm</t>
  </si>
  <si>
    <t>Interval</t>
    <phoneticPr fontId="1"/>
  </si>
  <si>
    <t>data label</t>
  </si>
  <si>
    <t>data label</t>
    <phoneticPr fontId="1"/>
  </si>
  <si>
    <t>Ti1</t>
    <phoneticPr fontId="1"/>
  </si>
  <si>
    <t>Ti2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</si>
</sst>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76" fontId="0" fillId="0" borderId="0" xfId="0" applyNumberFormat="1"/>
    <xf numFmtId="1" fontId="0" fillId="0" borderId="0" xfId="0" applyNumberFormat="1"/>
    <xf numFmtId="177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Summary!$G$4:$G$115</c:f>
              <c:numCache>
                <c:formatCode>0.000</c:formatCode>
                <c:ptCount val="112"/>
                <c:pt idx="0">
                  <c:v>1.9287478660004629</c:v>
                </c:pt>
                <c:pt idx="1">
                  <c:v>1.9223399395490586</c:v>
                </c:pt>
                <c:pt idx="2">
                  <c:v>1.9079493727794394</c:v>
                </c:pt>
                <c:pt idx="3">
                  <c:v>1.9126377544000102</c:v>
                </c:pt>
                <c:pt idx="4">
                  <c:v>1.9035134307654817</c:v>
                </c:pt>
                <c:pt idx="5">
                  <c:v>1.897025128765413</c:v>
                </c:pt>
                <c:pt idx="6">
                  <c:v>1.8949142807197175</c:v>
                </c:pt>
                <c:pt idx="7">
                  <c:v>1.9031437340984816</c:v>
                </c:pt>
                <c:pt idx="8">
                  <c:v>1.9190478877831914</c:v>
                </c:pt>
                <c:pt idx="9">
                  <c:v>1.8899161604874304</c:v>
                </c:pt>
                <c:pt idx="10">
                  <c:v>1.8925704003149038</c:v>
                </c:pt>
                <c:pt idx="11">
                  <c:v>1.8997999499874967</c:v>
                </c:pt>
                <c:pt idx="12">
                  <c:v>1.8942489677874736</c:v>
                </c:pt>
                <c:pt idx="13">
                  <c:v>1.8951632565030663</c:v>
                </c:pt>
                <c:pt idx="14">
                  <c:v>1.8926964607078585</c:v>
                </c:pt>
                <c:pt idx="15">
                  <c:v>1.8941922584273172</c:v>
                </c:pt>
                <c:pt idx="16">
                  <c:v>1.8915476071535622</c:v>
                </c:pt>
                <c:pt idx="17">
                  <c:v>1.8903514249319378</c:v>
                </c:pt>
                <c:pt idx="18">
                  <c:v>1.8821813103572966</c:v>
                </c:pt>
                <c:pt idx="19">
                  <c:v>1.8882319521011919</c:v>
                </c:pt>
                <c:pt idx="20">
                  <c:v>1.8763548425297458</c:v>
                </c:pt>
                <c:pt idx="21">
                  <c:v>1.8747991580206009</c:v>
                </c:pt>
                <c:pt idx="22">
                  <c:v>1.8827359531991594</c:v>
                </c:pt>
                <c:pt idx="23">
                  <c:v>1.8867735971618447</c:v>
                </c:pt>
                <c:pt idx="24">
                  <c:v>1.8817966313162817</c:v>
                </c:pt>
                <c:pt idx="25">
                  <c:v>1.8795820988616874</c:v>
                </c:pt>
                <c:pt idx="26">
                  <c:v>1.8774212452385555</c:v>
                </c:pt>
                <c:pt idx="27">
                  <c:v>1.9025782942436043</c:v>
                </c:pt>
                <c:pt idx="28">
                  <c:v>1.8947065520649577</c:v>
                </c:pt>
                <c:pt idx="29">
                  <c:v>1.8740986551560666</c:v>
                </c:pt>
                <c:pt idx="30">
                  <c:v>1.8800528994909673</c:v>
                </c:pt>
                <c:pt idx="31">
                  <c:v>1.8737524141798021</c:v>
                </c:pt>
                <c:pt idx="32">
                  <c:v>1.8881854169008105</c:v>
                </c:pt>
                <c:pt idx="33">
                  <c:v>1.8691214180795179</c:v>
                </c:pt>
                <c:pt idx="34">
                  <c:v>1.8757307208116767</c:v>
                </c:pt>
                <c:pt idx="35">
                  <c:v>1.873695224334222</c:v>
                </c:pt>
                <c:pt idx="36">
                  <c:v>1.8749337903100172</c:v>
                </c:pt>
                <c:pt idx="37">
                  <c:v>1.8716818566661688</c:v>
                </c:pt>
                <c:pt idx="38">
                  <c:v>1.8736498523714014</c:v>
                </c:pt>
                <c:pt idx="39">
                  <c:v>1.870938808052621</c:v>
                </c:pt>
                <c:pt idx="40">
                  <c:v>1.8728238730854756</c:v>
                </c:pt>
                <c:pt idx="41">
                  <c:v>1.8716668119714539</c:v>
                </c:pt>
                <c:pt idx="42">
                  <c:v>1.8800418806401755</c:v>
                </c:pt>
                <c:pt idx="43">
                  <c:v>1.8943679537064753</c:v>
                </c:pt>
                <c:pt idx="44">
                  <c:v>1.9420029970343153</c:v>
                </c:pt>
                <c:pt idx="45">
                  <c:v>1.8821480334160647</c:v>
                </c:pt>
                <c:pt idx="46">
                  <c:v>1.8776745083635775</c:v>
                </c:pt>
                <c:pt idx="47">
                  <c:v>1.8798170967219447</c:v>
                </c:pt>
                <c:pt idx="48">
                  <c:v>1.8798245832606582</c:v>
                </c:pt>
                <c:pt idx="49">
                  <c:v>1.8853679524112386</c:v>
                </c:pt>
                <c:pt idx="50">
                  <c:v>1.8958179750852775</c:v>
                </c:pt>
                <c:pt idx="51">
                  <c:v>1.8812121513882234</c:v>
                </c:pt>
                <c:pt idx="52">
                  <c:v>1.868812235721981</c:v>
                </c:pt>
                <c:pt idx="53">
                  <c:v>1.8669719633146258</c:v>
                </c:pt>
                <c:pt idx="54">
                  <c:v>1.8744158805717204</c:v>
                </c:pt>
                <c:pt idx="55">
                  <c:v>1.8689853051926633</c:v>
                </c:pt>
                <c:pt idx="56">
                  <c:v>1.8639327128850842</c:v>
                </c:pt>
                <c:pt idx="57">
                  <c:v>1.8713459034876263</c:v>
                </c:pt>
                <c:pt idx="58">
                  <c:v>1.8865708931917551</c:v>
                </c:pt>
                <c:pt idx="59">
                  <c:v>1.8856214865708931</c:v>
                </c:pt>
                <c:pt idx="60">
                  <c:v>1.8806424640267567</c:v>
                </c:pt>
                <c:pt idx="61">
                  <c:v>1.8821693230698155</c:v>
                </c:pt>
                <c:pt idx="62">
                  <c:v>1.8917969897095304</c:v>
                </c:pt>
                <c:pt idx="63">
                  <c:v>1.895917895092343</c:v>
                </c:pt>
                <c:pt idx="64">
                  <c:v>1.8970398970398969</c:v>
                </c:pt>
                <c:pt idx="65">
                  <c:v>1.9088981593250234</c:v>
                </c:pt>
                <c:pt idx="66">
                  <c:v>1.8948695386266763</c:v>
                </c:pt>
                <c:pt idx="67">
                  <c:v>1.939071615369141</c:v>
                </c:pt>
                <c:pt idx="68">
                  <c:v>1.8689302892084365</c:v>
                </c:pt>
                <c:pt idx="69">
                  <c:v>1.8961322929486657</c:v>
                </c:pt>
                <c:pt idx="70">
                  <c:v>1.8891475432344553</c:v>
                </c:pt>
                <c:pt idx="71">
                  <c:v>1.8869412741103129</c:v>
                </c:pt>
                <c:pt idx="72">
                  <c:v>1.8839765906737047</c:v>
                </c:pt>
                <c:pt idx="73">
                  <c:v>1.8849977519108758</c:v>
                </c:pt>
                <c:pt idx="74">
                  <c:v>1.8826112448696999</c:v>
                </c:pt>
                <c:pt idx="75">
                  <c:v>1.897170626620408</c:v>
                </c:pt>
                <c:pt idx="76">
                  <c:v>1.8886055697215138</c:v>
                </c:pt>
                <c:pt idx="77">
                  <c:v>1.8807819744042531</c:v>
                </c:pt>
                <c:pt idx="78">
                  <c:v>1.8869744486787028</c:v>
                </c:pt>
                <c:pt idx="79">
                  <c:v>1.8812964221791217</c:v>
                </c:pt>
                <c:pt idx="80">
                  <c:v>1.8814808343889031</c:v>
                </c:pt>
                <c:pt idx="81">
                  <c:v>1.8792990593031738</c:v>
                </c:pt>
                <c:pt idx="82">
                  <c:v>1.8814032986500986</c:v>
                </c:pt>
                <c:pt idx="83">
                  <c:v>1.8767713495878267</c:v>
                </c:pt>
                <c:pt idx="84">
                  <c:v>1.8903489351086717</c:v>
                </c:pt>
                <c:pt idx="85">
                  <c:v>1.9262975062547421</c:v>
                </c:pt>
                <c:pt idx="86">
                  <c:v>1.9106081718602574</c:v>
                </c:pt>
                <c:pt idx="87">
                  <c:v>1.8970831040176115</c:v>
                </c:pt>
                <c:pt idx="88">
                  <c:v>1.8858511275194572</c:v>
                </c:pt>
                <c:pt idx="89">
                  <c:v>1.8874183343005297</c:v>
                </c:pt>
                <c:pt idx="90">
                  <c:v>1.8826463491430105</c:v>
                </c:pt>
                <c:pt idx="91">
                  <c:v>1.8859536846837284</c:v>
                </c:pt>
                <c:pt idx="92">
                  <c:v>1.8793543964603976</c:v>
                </c:pt>
                <c:pt idx="93">
                  <c:v>1.8940559440559444</c:v>
                </c:pt>
                <c:pt idx="94">
                  <c:v>1.8731028300359822</c:v>
                </c:pt>
                <c:pt idx="95">
                  <c:v>1.8806051995313944</c:v>
                </c:pt>
                <c:pt idx="96">
                  <c:v>1.9070769307835844</c:v>
                </c:pt>
                <c:pt idx="97">
                  <c:v>1.8863935602633302</c:v>
                </c:pt>
                <c:pt idx="98">
                  <c:v>1.8788222605963507</c:v>
                </c:pt>
                <c:pt idx="99">
                  <c:v>1.8812233064189297</c:v>
                </c:pt>
                <c:pt idx="100">
                  <c:v>1.8844345798471265</c:v>
                </c:pt>
                <c:pt idx="101">
                  <c:v>1.8772983207932632</c:v>
                </c:pt>
                <c:pt idx="102">
                  <c:v>1.8813631151219026</c:v>
                </c:pt>
                <c:pt idx="103">
                  <c:v>1.8754956334459985</c:v>
                </c:pt>
                <c:pt idx="104">
                  <c:v>1.8901120846751045</c:v>
                </c:pt>
                <c:pt idx="105">
                  <c:v>1.8878145546642047</c:v>
                </c:pt>
                <c:pt idx="106">
                  <c:v>1.892994250828667</c:v>
                </c:pt>
                <c:pt idx="107">
                  <c:v>1.9062445294720785</c:v>
                </c:pt>
                <c:pt idx="108">
                  <c:v>1.8878425510712504</c:v>
                </c:pt>
                <c:pt idx="109">
                  <c:v>1.9068470541162348</c:v>
                </c:pt>
                <c:pt idx="110">
                  <c:v>1.8935859876581687</c:v>
                </c:pt>
                <c:pt idx="111">
                  <c:v>1.9038353601496725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52160"/>
        <c:axId val="93852736"/>
      </c:scatterChart>
      <c:valAx>
        <c:axId val="93852160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93852736"/>
        <c:crosses val="autoZero"/>
        <c:crossBetween val="midCat"/>
        <c:majorUnit val="200"/>
      </c:valAx>
      <c:valAx>
        <c:axId val="93852736"/>
        <c:scaling>
          <c:orientation val="minMax"/>
          <c:max val="1.95"/>
          <c:min val="1.85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93852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Na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Summary!$P$4:$P$115</c:f>
              <c:numCache>
                <c:formatCode>0.000</c:formatCode>
                <c:ptCount val="112"/>
                <c:pt idx="0">
                  <c:v>3.7921093608319634E-2</c:v>
                </c:pt>
                <c:pt idx="1">
                  <c:v>3.4868803934943272E-2</c:v>
                </c:pt>
                <c:pt idx="2">
                  <c:v>3.996228559297163E-2</c:v>
                </c:pt>
                <c:pt idx="3">
                  <c:v>4.1504572007555383E-2</c:v>
                </c:pt>
                <c:pt idx="4">
                  <c:v>4.5162862480708305E-2</c:v>
                </c:pt>
                <c:pt idx="5">
                  <c:v>4.4701108162946777E-2</c:v>
                </c:pt>
                <c:pt idx="6">
                  <c:v>4.3752419244072076E-2</c:v>
                </c:pt>
                <c:pt idx="7">
                  <c:v>4.6383986897461385E-2</c:v>
                </c:pt>
                <c:pt idx="8">
                  <c:v>4.0206424750904524E-2</c:v>
                </c:pt>
                <c:pt idx="9">
                  <c:v>4.1426582681491006E-2</c:v>
                </c:pt>
                <c:pt idx="10">
                  <c:v>4.1237371055114373E-2</c:v>
                </c:pt>
                <c:pt idx="11">
                  <c:v>4.5886471617904476E-2</c:v>
                </c:pt>
                <c:pt idx="12">
                  <c:v>4.4699018695383314E-2</c:v>
                </c:pt>
                <c:pt idx="13">
                  <c:v>4.2784894006739058E-2</c:v>
                </c:pt>
                <c:pt idx="14">
                  <c:v>4.416616676664667E-2</c:v>
                </c:pt>
                <c:pt idx="15">
                  <c:v>4.6761848230185254E-2</c:v>
                </c:pt>
                <c:pt idx="16">
                  <c:v>4.895593965431113E-2</c:v>
                </c:pt>
                <c:pt idx="17">
                  <c:v>4.7356195519144786E-2</c:v>
                </c:pt>
                <c:pt idx="18">
                  <c:v>4.9701057986645807E-2</c:v>
                </c:pt>
                <c:pt idx="19">
                  <c:v>4.7299448714186718E-2</c:v>
                </c:pt>
                <c:pt idx="20">
                  <c:v>4.9487980154945994E-2</c:v>
                </c:pt>
                <c:pt idx="21">
                  <c:v>5.0643317099904092E-2</c:v>
                </c:pt>
                <c:pt idx="22">
                  <c:v>5.0418176488564857E-2</c:v>
                </c:pt>
                <c:pt idx="23">
                  <c:v>4.7619047619047616E-2</c:v>
                </c:pt>
                <c:pt idx="24">
                  <c:v>4.8384279475982526E-2</c:v>
                </c:pt>
                <c:pt idx="25">
                  <c:v>4.8202089505691569E-2</c:v>
                </c:pt>
                <c:pt idx="26">
                  <c:v>4.5510370753664209E-2</c:v>
                </c:pt>
                <c:pt idx="27">
                  <c:v>4.6206438848470428E-2</c:v>
                </c:pt>
                <c:pt idx="28">
                  <c:v>4.4689662075091646E-2</c:v>
                </c:pt>
                <c:pt idx="29">
                  <c:v>4.1293445445245637E-2</c:v>
                </c:pt>
                <c:pt idx="30">
                  <c:v>4.6336959776424796E-2</c:v>
                </c:pt>
                <c:pt idx="31">
                  <c:v>4.7697962743754284E-2</c:v>
                </c:pt>
                <c:pt idx="32">
                  <c:v>4.1134379799947558E-2</c:v>
                </c:pt>
                <c:pt idx="33">
                  <c:v>4.8821171608534365E-2</c:v>
                </c:pt>
                <c:pt idx="34">
                  <c:v>4.5170698874471824E-2</c:v>
                </c:pt>
                <c:pt idx="35">
                  <c:v>4.9649983807080043E-2</c:v>
                </c:pt>
                <c:pt idx="36">
                  <c:v>4.9104221841408321E-2</c:v>
                </c:pt>
                <c:pt idx="37">
                  <c:v>5.2542457293689927E-2</c:v>
                </c:pt>
                <c:pt idx="38">
                  <c:v>4.8711208561212929E-2</c:v>
                </c:pt>
                <c:pt idx="39">
                  <c:v>4.6292605142515444E-2</c:v>
                </c:pt>
                <c:pt idx="40">
                  <c:v>4.9056674286354941E-2</c:v>
                </c:pt>
                <c:pt idx="41">
                  <c:v>4.3740892503518453E-2</c:v>
                </c:pt>
                <c:pt idx="42">
                  <c:v>4.3650595801964405E-2</c:v>
                </c:pt>
                <c:pt idx="43">
                  <c:v>4.242741694103562E-2</c:v>
                </c:pt>
                <c:pt idx="44">
                  <c:v>4.2058799556087802E-2</c:v>
                </c:pt>
                <c:pt idx="45">
                  <c:v>3.9064200894495554E-2</c:v>
                </c:pt>
                <c:pt idx="46">
                  <c:v>4.68634249892615E-2</c:v>
                </c:pt>
                <c:pt idx="47">
                  <c:v>4.9463624923686479E-2</c:v>
                </c:pt>
                <c:pt idx="48">
                  <c:v>4.9983803852191463E-2</c:v>
                </c:pt>
                <c:pt idx="49">
                  <c:v>4.1827228852557137E-2</c:v>
                </c:pt>
                <c:pt idx="50">
                  <c:v>4.4706558544600358E-2</c:v>
                </c:pt>
                <c:pt idx="51">
                  <c:v>4.4537663453100396E-2</c:v>
                </c:pt>
                <c:pt idx="52">
                  <c:v>4.3343151968812853E-2</c:v>
                </c:pt>
                <c:pt idx="53">
                  <c:v>5.0647718363842256E-2</c:v>
                </c:pt>
                <c:pt idx="54">
                  <c:v>4.2343206768931697E-2</c:v>
                </c:pt>
                <c:pt idx="55">
                  <c:v>4.8596804610721425E-2</c:v>
                </c:pt>
                <c:pt idx="56">
                  <c:v>4.8275518837406065E-2</c:v>
                </c:pt>
                <c:pt idx="57">
                  <c:v>4.7091360977706359E-2</c:v>
                </c:pt>
                <c:pt idx="58">
                  <c:v>4.572142410993129E-2</c:v>
                </c:pt>
                <c:pt idx="59">
                  <c:v>4.5146783260462203E-2</c:v>
                </c:pt>
                <c:pt idx="60">
                  <c:v>4.6450099215015785E-2</c:v>
                </c:pt>
                <c:pt idx="61">
                  <c:v>4.567390232177751E-2</c:v>
                </c:pt>
                <c:pt idx="62">
                  <c:v>4.648518284796721E-2</c:v>
                </c:pt>
                <c:pt idx="63">
                  <c:v>4.1602821887137022E-2</c:v>
                </c:pt>
                <c:pt idx="64">
                  <c:v>4.5607327160725221E-2</c:v>
                </c:pt>
                <c:pt idx="65">
                  <c:v>4.1504312420647081E-2</c:v>
                </c:pt>
                <c:pt idx="66">
                  <c:v>4.4134074725878221E-2</c:v>
                </c:pt>
                <c:pt idx="67">
                  <c:v>4.2069000201166766E-2</c:v>
                </c:pt>
                <c:pt idx="68">
                  <c:v>4.0814804687985491E-2</c:v>
                </c:pt>
                <c:pt idx="69">
                  <c:v>4.5205505125914446E-2</c:v>
                </c:pt>
                <c:pt idx="70">
                  <c:v>4.4236134081419951E-2</c:v>
                </c:pt>
                <c:pt idx="71">
                  <c:v>4.4604469183104213E-2</c:v>
                </c:pt>
                <c:pt idx="72">
                  <c:v>4.1977064849823428E-2</c:v>
                </c:pt>
                <c:pt idx="73">
                  <c:v>4.1589648798521256E-2</c:v>
                </c:pt>
                <c:pt idx="74">
                  <c:v>4.8377639999501003E-2</c:v>
                </c:pt>
                <c:pt idx="75">
                  <c:v>4.2434338247266445E-2</c:v>
                </c:pt>
                <c:pt idx="76">
                  <c:v>4.3972801359932E-2</c:v>
                </c:pt>
                <c:pt idx="77">
                  <c:v>4.6923456112216946E-2</c:v>
                </c:pt>
                <c:pt idx="78">
                  <c:v>4.2156556506528386E-2</c:v>
                </c:pt>
                <c:pt idx="79">
                  <c:v>4.9492045475805893E-2</c:v>
                </c:pt>
                <c:pt idx="80">
                  <c:v>4.1557209801511286E-2</c:v>
                </c:pt>
                <c:pt idx="81">
                  <c:v>4.7028607407130343E-2</c:v>
                </c:pt>
                <c:pt idx="82">
                  <c:v>4.4938493400204609E-2</c:v>
                </c:pt>
                <c:pt idx="83">
                  <c:v>5.1278858366747192E-2</c:v>
                </c:pt>
                <c:pt idx="84">
                  <c:v>4.3705759456172624E-2</c:v>
                </c:pt>
                <c:pt idx="85">
                  <c:v>4.000526715116097E-2</c:v>
                </c:pt>
                <c:pt idx="86">
                  <c:v>3.9440879296662651E-2</c:v>
                </c:pt>
                <c:pt idx="87">
                  <c:v>4.4478911292340023E-2</c:v>
                </c:pt>
                <c:pt idx="88">
                  <c:v>4.4427260027938537E-2</c:v>
                </c:pt>
                <c:pt idx="89">
                  <c:v>4.1458407433060646E-2</c:v>
                </c:pt>
                <c:pt idx="90">
                  <c:v>4.653743757287062E-2</c:v>
                </c:pt>
                <c:pt idx="91">
                  <c:v>3.8385894370110446E-2</c:v>
                </c:pt>
                <c:pt idx="92">
                  <c:v>4.4344737334081133E-2</c:v>
                </c:pt>
                <c:pt idx="93">
                  <c:v>4.6153846153846156E-2</c:v>
                </c:pt>
                <c:pt idx="94">
                  <c:v>4.4722785960630999E-2</c:v>
                </c:pt>
                <c:pt idx="95">
                  <c:v>4.6711034671851247E-2</c:v>
                </c:pt>
                <c:pt idx="96">
                  <c:v>4.2704537200535998E-2</c:v>
                </c:pt>
                <c:pt idx="97">
                  <c:v>4.2182771208386635E-2</c:v>
                </c:pt>
                <c:pt idx="98">
                  <c:v>4.5433859696151713E-2</c:v>
                </c:pt>
                <c:pt idx="99">
                  <c:v>4.4118839043551454E-2</c:v>
                </c:pt>
                <c:pt idx="100">
                  <c:v>4.5088968415277375E-2</c:v>
                </c:pt>
                <c:pt idx="101">
                  <c:v>4.3375355025163188E-2</c:v>
                </c:pt>
                <c:pt idx="102">
                  <c:v>4.3326519419653986E-2</c:v>
                </c:pt>
                <c:pt idx="103">
                  <c:v>4.8228168786141563E-2</c:v>
                </c:pt>
                <c:pt idx="104">
                  <c:v>4.253725754512095E-2</c:v>
                </c:pt>
                <c:pt idx="105">
                  <c:v>4.182001921325465E-2</c:v>
                </c:pt>
                <c:pt idx="106">
                  <c:v>4.184847406630586E-2</c:v>
                </c:pt>
                <c:pt idx="107">
                  <c:v>4.4514467201840595E-2</c:v>
                </c:pt>
                <c:pt idx="108">
                  <c:v>4.9725959142999501E-2</c:v>
                </c:pt>
                <c:pt idx="109">
                  <c:v>4.1087326197859354E-2</c:v>
                </c:pt>
                <c:pt idx="110">
                  <c:v>3.9743190176400919E-2</c:v>
                </c:pt>
                <c:pt idx="111">
                  <c:v>3.7942001870907391E-2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404160"/>
        <c:axId val="369404736"/>
      </c:scatterChart>
      <c:valAx>
        <c:axId val="369404160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369404736"/>
        <c:crosses val="autoZero"/>
        <c:crossBetween val="midCat"/>
        <c:majorUnit val="200"/>
      </c:valAx>
      <c:valAx>
        <c:axId val="369404736"/>
        <c:scaling>
          <c:orientation val="minMax"/>
          <c:max val="6.0000000000000012E-2"/>
          <c:min val="3.0000000000000006E-2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369404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Mg# ratio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Summary!$F$4:$F$115</c:f>
              <c:numCache>
                <c:formatCode>0.000</c:formatCode>
                <c:ptCount val="112"/>
                <c:pt idx="0">
                  <c:v>0.92479738974844761</c:v>
                </c:pt>
                <c:pt idx="1">
                  <c:v>0.92402930794737415</c:v>
                </c:pt>
                <c:pt idx="2">
                  <c:v>0.92377466581795031</c:v>
                </c:pt>
                <c:pt idx="3">
                  <c:v>0.92061487194646741</c:v>
                </c:pt>
                <c:pt idx="4">
                  <c:v>0.9215591786469628</c:v>
                </c:pt>
                <c:pt idx="5">
                  <c:v>0.91970254235013027</c:v>
                </c:pt>
                <c:pt idx="6">
                  <c:v>0.91715817694369983</c:v>
                </c:pt>
                <c:pt idx="7">
                  <c:v>0.92012917115177617</c:v>
                </c:pt>
                <c:pt idx="8">
                  <c:v>0.91488168367074407</c:v>
                </c:pt>
                <c:pt idx="9">
                  <c:v>0.91872565238273118</c:v>
                </c:pt>
                <c:pt idx="10">
                  <c:v>0.91782191595730311</c:v>
                </c:pt>
                <c:pt idx="11">
                  <c:v>0.91792973958475066</c:v>
                </c:pt>
                <c:pt idx="12">
                  <c:v>0.91653142918965702</c:v>
                </c:pt>
                <c:pt idx="13">
                  <c:v>0.91760544217687068</c:v>
                </c:pt>
                <c:pt idx="14">
                  <c:v>0.91719262128558654</c:v>
                </c:pt>
                <c:pt idx="15">
                  <c:v>0.91656779203969363</c:v>
                </c:pt>
                <c:pt idx="16">
                  <c:v>0.9165704155362755</c:v>
                </c:pt>
                <c:pt idx="17">
                  <c:v>0.91621409851125346</c:v>
                </c:pt>
                <c:pt idx="18">
                  <c:v>0.91701222611626843</c:v>
                </c:pt>
                <c:pt idx="19">
                  <c:v>0.91619542786696329</c:v>
                </c:pt>
                <c:pt idx="20">
                  <c:v>0.91497143467350095</c:v>
                </c:pt>
                <c:pt idx="21">
                  <c:v>0.91605966007630946</c:v>
                </c:pt>
                <c:pt idx="22">
                  <c:v>0.91736980706185844</c:v>
                </c:pt>
                <c:pt idx="23">
                  <c:v>0.91575081610446141</c:v>
                </c:pt>
                <c:pt idx="24">
                  <c:v>0.91775301563260669</c:v>
                </c:pt>
                <c:pt idx="25">
                  <c:v>0.91785405872193437</c:v>
                </c:pt>
                <c:pt idx="26">
                  <c:v>0.91745522587543438</c:v>
                </c:pt>
                <c:pt idx="27">
                  <c:v>0.91691174449605584</c:v>
                </c:pt>
                <c:pt idx="28">
                  <c:v>0.91742438809988192</c:v>
                </c:pt>
                <c:pt idx="29">
                  <c:v>0.92202191208379092</c:v>
                </c:pt>
                <c:pt idx="30">
                  <c:v>0.9206199206199206</c:v>
                </c:pt>
                <c:pt idx="31">
                  <c:v>0.9192838352928544</c:v>
                </c:pt>
                <c:pt idx="32">
                  <c:v>0.91808428506775286</c:v>
                </c:pt>
                <c:pt idx="33">
                  <c:v>0.91993090619186813</c:v>
                </c:pt>
                <c:pt idx="34">
                  <c:v>0.92036745266643527</c:v>
                </c:pt>
                <c:pt idx="35">
                  <c:v>0.91823059878800817</c:v>
                </c:pt>
                <c:pt idx="36">
                  <c:v>0.92083566797406546</c:v>
                </c:pt>
                <c:pt idx="37">
                  <c:v>0.92073480973676469</c:v>
                </c:pt>
                <c:pt idx="38">
                  <c:v>0.91793313069908811</c:v>
                </c:pt>
                <c:pt idx="39">
                  <c:v>0.92022436067839863</c:v>
                </c:pt>
                <c:pt idx="40">
                  <c:v>0.91825054570622366</c:v>
                </c:pt>
                <c:pt idx="41">
                  <c:v>0.9198993110757816</c:v>
                </c:pt>
                <c:pt idx="42">
                  <c:v>0.91693703674395299</c:v>
                </c:pt>
                <c:pt idx="43">
                  <c:v>0.9221636572382842</c:v>
                </c:pt>
                <c:pt idx="44">
                  <c:v>0.92083069520070915</c:v>
                </c:pt>
                <c:pt idx="45">
                  <c:v>0.9239943349814892</c:v>
                </c:pt>
                <c:pt idx="46">
                  <c:v>0.9241522746419546</c:v>
                </c:pt>
                <c:pt idx="47">
                  <c:v>0.92030047148451033</c:v>
                </c:pt>
                <c:pt idx="48">
                  <c:v>0.92053227875160326</c:v>
                </c:pt>
                <c:pt idx="49">
                  <c:v>0.92334275840402136</c:v>
                </c:pt>
                <c:pt idx="50">
                  <c:v>0.91924111948331544</c:v>
                </c:pt>
                <c:pt idx="51">
                  <c:v>0.92227277374501582</c:v>
                </c:pt>
                <c:pt idx="52">
                  <c:v>0.92206349206349214</c:v>
                </c:pt>
                <c:pt idx="53">
                  <c:v>0.92032477039797689</c:v>
                </c:pt>
                <c:pt idx="54">
                  <c:v>0.92207347282981067</c:v>
                </c:pt>
                <c:pt idx="55">
                  <c:v>0.9190534173328393</c:v>
                </c:pt>
                <c:pt idx="56">
                  <c:v>0.92136140908488939</c:v>
                </c:pt>
                <c:pt idx="57">
                  <c:v>0.92146220767818665</c:v>
                </c:pt>
                <c:pt idx="58">
                  <c:v>0.91863929364606467</c:v>
                </c:pt>
                <c:pt idx="59">
                  <c:v>0.92107399989173389</c:v>
                </c:pt>
                <c:pt idx="60">
                  <c:v>0.9198544278204609</c:v>
                </c:pt>
                <c:pt idx="61">
                  <c:v>0.92190906888476132</c:v>
                </c:pt>
                <c:pt idx="62">
                  <c:v>0.91952868351749784</c:v>
                </c:pt>
                <c:pt idx="63">
                  <c:v>0.9214310958866867</c:v>
                </c:pt>
                <c:pt idx="64">
                  <c:v>0.9205911010068204</c:v>
                </c:pt>
                <c:pt idx="65">
                  <c:v>0.92415571854598222</c:v>
                </c:pt>
                <c:pt idx="66">
                  <c:v>0.92270672693432598</c:v>
                </c:pt>
                <c:pt idx="67">
                  <c:v>0.91775793392517768</c:v>
                </c:pt>
                <c:pt idx="68">
                  <c:v>0.92644045774823847</c:v>
                </c:pt>
                <c:pt idx="69">
                  <c:v>0.92019018965239352</c:v>
                </c:pt>
                <c:pt idx="70">
                  <c:v>0.91952195458038533</c:v>
                </c:pt>
                <c:pt idx="71">
                  <c:v>0.92056162079918857</c:v>
                </c:pt>
                <c:pt idx="72">
                  <c:v>0.92094598197621713</c:v>
                </c:pt>
                <c:pt idx="73">
                  <c:v>0.92054377437102719</c:v>
                </c:pt>
                <c:pt idx="74">
                  <c:v>0.92129419006074875</c:v>
                </c:pt>
                <c:pt idx="75">
                  <c:v>0.92031388152077809</c:v>
                </c:pt>
                <c:pt idx="76">
                  <c:v>0.9181164901664145</c:v>
                </c:pt>
                <c:pt idx="77">
                  <c:v>0.92079340795018394</c:v>
                </c:pt>
                <c:pt idx="78">
                  <c:v>0.92296907438863274</c:v>
                </c:pt>
                <c:pt idx="79">
                  <c:v>0.92118596359542138</c:v>
                </c:pt>
                <c:pt idx="80">
                  <c:v>0.92045999041686632</c:v>
                </c:pt>
                <c:pt idx="81">
                  <c:v>0.92327666978985412</c:v>
                </c:pt>
                <c:pt idx="82">
                  <c:v>0.92067134509165627</c:v>
                </c:pt>
                <c:pt idx="83">
                  <c:v>0.92172782509485529</c:v>
                </c:pt>
                <c:pt idx="84">
                  <c:v>0.92604713769167835</c:v>
                </c:pt>
                <c:pt idx="85">
                  <c:v>0.9221374874480962</c:v>
                </c:pt>
                <c:pt idx="86">
                  <c:v>0.92356274040960595</c:v>
                </c:pt>
                <c:pt idx="87">
                  <c:v>0.91850767701314484</c:v>
                </c:pt>
                <c:pt idx="88">
                  <c:v>0.9225445834442374</c:v>
                </c:pt>
                <c:pt idx="89">
                  <c:v>0.92077525554228057</c:v>
                </c:pt>
                <c:pt idx="90">
                  <c:v>0.92237248429347241</c:v>
                </c:pt>
                <c:pt idx="91">
                  <c:v>0.92358352219704043</c:v>
                </c:pt>
                <c:pt idx="92">
                  <c:v>0.92346844589783483</c:v>
                </c:pt>
                <c:pt idx="93">
                  <c:v>0.92016806722689071</c:v>
                </c:pt>
                <c:pt idx="94">
                  <c:v>0.9212687549355093</c:v>
                </c:pt>
                <c:pt idx="95">
                  <c:v>0.92467277833713113</c:v>
                </c:pt>
                <c:pt idx="96">
                  <c:v>0.92001422942206645</c:v>
                </c:pt>
                <c:pt idx="97">
                  <c:v>0.92208033557225155</c:v>
                </c:pt>
                <c:pt idx="98">
                  <c:v>0.92199733688415442</c:v>
                </c:pt>
                <c:pt idx="99">
                  <c:v>0.92034245300576956</c:v>
                </c:pt>
                <c:pt idx="100">
                  <c:v>0.92332234393278745</c:v>
                </c:pt>
                <c:pt idx="101">
                  <c:v>0.92259063008236719</c:v>
                </c:pt>
                <c:pt idx="102">
                  <c:v>0.92231780041163125</c:v>
                </c:pt>
                <c:pt idx="103">
                  <c:v>0.92418896144933649</c:v>
                </c:pt>
                <c:pt idx="104">
                  <c:v>0.92217898832684819</c:v>
                </c:pt>
                <c:pt idx="105">
                  <c:v>0.92309732869989658</c:v>
                </c:pt>
                <c:pt idx="106">
                  <c:v>0.92393089926342009</c:v>
                </c:pt>
                <c:pt idx="107">
                  <c:v>0.92292457948996198</c:v>
                </c:pt>
                <c:pt idx="108">
                  <c:v>0.92340200739566825</c:v>
                </c:pt>
                <c:pt idx="109">
                  <c:v>0.92349594804916013</c:v>
                </c:pt>
                <c:pt idx="110">
                  <c:v>0.92533640504738468</c:v>
                </c:pt>
                <c:pt idx="111">
                  <c:v>0.92759851030028384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406464"/>
        <c:axId val="369407040"/>
      </c:scatterChart>
      <c:valAx>
        <c:axId val="369406464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369407040"/>
        <c:crosses val="autoZero"/>
        <c:crossBetween val="midCat"/>
        <c:majorUnit val="200"/>
      </c:valAx>
      <c:valAx>
        <c:axId val="369407040"/>
        <c:scaling>
          <c:orientation val="minMax"/>
          <c:max val="0.93"/>
          <c:min val="0.91200000000000003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369406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Al+Cr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Summary!$T$4:$T$115</c:f>
              <c:numCache>
                <c:formatCode>0.000_ </c:formatCode>
                <c:ptCount val="112"/>
                <c:pt idx="0">
                  <c:v>0.17552263446542141</c:v>
                </c:pt>
                <c:pt idx="1">
                  <c:v>0.19031408206559489</c:v>
                </c:pt>
                <c:pt idx="2">
                  <c:v>0.19853763011158218</c:v>
                </c:pt>
                <c:pt idx="3">
                  <c:v>0.20872371564739878</c:v>
                </c:pt>
                <c:pt idx="4">
                  <c:v>0.21346763057428314</c:v>
                </c:pt>
                <c:pt idx="5">
                  <c:v>0.21656313407210864</c:v>
                </c:pt>
                <c:pt idx="6">
                  <c:v>0.21946133579732044</c:v>
                </c:pt>
                <c:pt idx="7">
                  <c:v>0.22001762841550548</c:v>
                </c:pt>
                <c:pt idx="8">
                  <c:v>0.21771164493939565</c:v>
                </c:pt>
                <c:pt idx="9">
                  <c:v>0.22481225068201541</c:v>
                </c:pt>
                <c:pt idx="10">
                  <c:v>0.2283300739148636</c:v>
                </c:pt>
                <c:pt idx="11">
                  <c:v>0.22785696424106025</c:v>
                </c:pt>
                <c:pt idx="12">
                  <c:v>0.22766766816787742</c:v>
                </c:pt>
                <c:pt idx="13">
                  <c:v>0.2313284947144027</c:v>
                </c:pt>
                <c:pt idx="14">
                  <c:v>0.23100379924015199</c:v>
                </c:pt>
                <c:pt idx="15">
                  <c:v>0.23058514792714549</c:v>
                </c:pt>
                <c:pt idx="16">
                  <c:v>0.22959336597062646</c:v>
                </c:pt>
                <c:pt idx="17">
                  <c:v>0.23181057521792342</c:v>
                </c:pt>
                <c:pt idx="18">
                  <c:v>0.23257002849144948</c:v>
                </c:pt>
                <c:pt idx="19">
                  <c:v>0.2325264873166803</c:v>
                </c:pt>
                <c:pt idx="20">
                  <c:v>0.23629575612522827</c:v>
                </c:pt>
                <c:pt idx="21">
                  <c:v>0.23428450434067777</c:v>
                </c:pt>
                <c:pt idx="22">
                  <c:v>0.23305621215050612</c:v>
                </c:pt>
                <c:pt idx="23">
                  <c:v>0.23752061160245838</c:v>
                </c:pt>
                <c:pt idx="24">
                  <c:v>0.23693075483468495</c:v>
                </c:pt>
                <c:pt idx="25">
                  <c:v>0.23861531264618746</c:v>
                </c:pt>
                <c:pt idx="26">
                  <c:v>0.23675367667687017</c:v>
                </c:pt>
                <c:pt idx="27">
                  <c:v>0.23411262349891682</c:v>
                </c:pt>
                <c:pt idx="28">
                  <c:v>0.24048843348471768</c:v>
                </c:pt>
                <c:pt idx="29">
                  <c:v>0.24097407619950595</c:v>
                </c:pt>
                <c:pt idx="30">
                  <c:v>0.23822237748278269</c:v>
                </c:pt>
                <c:pt idx="31">
                  <c:v>0.2380661641019251</c:v>
                </c:pt>
                <c:pt idx="32">
                  <c:v>0.22727556537918808</c:v>
                </c:pt>
                <c:pt idx="33">
                  <c:v>0.23449597928647892</c:v>
                </c:pt>
                <c:pt idx="34">
                  <c:v>0.23582495107754056</c:v>
                </c:pt>
                <c:pt idx="35">
                  <c:v>0.23621733389800953</c:v>
                </c:pt>
                <c:pt idx="36">
                  <c:v>0.23520174482006545</c:v>
                </c:pt>
                <c:pt idx="37">
                  <c:v>0.23347776283679467</c:v>
                </c:pt>
                <c:pt idx="38">
                  <c:v>0.23595659594613116</c:v>
                </c:pt>
                <c:pt idx="39">
                  <c:v>0.23796591588598762</c:v>
                </c:pt>
                <c:pt idx="40">
                  <c:v>0.23738547110228031</c:v>
                </c:pt>
                <c:pt idx="41">
                  <c:v>0.23397391986648566</c:v>
                </c:pt>
                <c:pt idx="42">
                  <c:v>0.22468464875105948</c:v>
                </c:pt>
                <c:pt idx="43">
                  <c:v>0.20158635139179887</c:v>
                </c:pt>
                <c:pt idx="44">
                  <c:v>0.1777153569793907</c:v>
                </c:pt>
                <c:pt idx="45">
                  <c:v>0.19417644826792568</c:v>
                </c:pt>
                <c:pt idx="46">
                  <c:v>0.22047224487509104</c:v>
                </c:pt>
                <c:pt idx="47">
                  <c:v>0.226211983404144</c:v>
                </c:pt>
                <c:pt idx="48">
                  <c:v>0.22614805770812049</c:v>
                </c:pt>
                <c:pt idx="49">
                  <c:v>0.21861398979884517</c:v>
                </c:pt>
                <c:pt idx="50">
                  <c:v>0.22465732885184864</c:v>
                </c:pt>
                <c:pt idx="51">
                  <c:v>0.20700428821270533</c:v>
                </c:pt>
                <c:pt idx="52">
                  <c:v>0.23462594735301628</c:v>
                </c:pt>
                <c:pt idx="53">
                  <c:v>0.23693674635075102</c:v>
                </c:pt>
                <c:pt idx="54">
                  <c:v>0.23010878640232274</c:v>
                </c:pt>
                <c:pt idx="55">
                  <c:v>0.23374764266908987</c:v>
                </c:pt>
                <c:pt idx="56">
                  <c:v>0.23806798387498135</c:v>
                </c:pt>
                <c:pt idx="57">
                  <c:v>0.23789857916144991</c:v>
                </c:pt>
                <c:pt idx="58">
                  <c:v>0.23900062460961896</c:v>
                </c:pt>
                <c:pt idx="59">
                  <c:v>0.24027482823235474</c:v>
                </c:pt>
                <c:pt idx="60">
                  <c:v>0.2393889852612662</c:v>
                </c:pt>
                <c:pt idx="61">
                  <c:v>0.23890772198602811</c:v>
                </c:pt>
                <c:pt idx="62">
                  <c:v>0.23557491049727902</c:v>
                </c:pt>
                <c:pt idx="63">
                  <c:v>0.23453184317012005</c:v>
                </c:pt>
                <c:pt idx="64">
                  <c:v>0.22438804963076808</c:v>
                </c:pt>
                <c:pt idx="65">
                  <c:v>0.21077385903794557</c:v>
                </c:pt>
                <c:pt idx="66">
                  <c:v>0.21160890919189457</c:v>
                </c:pt>
                <c:pt idx="67">
                  <c:v>0.20974150070408368</c:v>
                </c:pt>
                <c:pt idx="68">
                  <c:v>0.21093449000136713</c:v>
                </c:pt>
                <c:pt idx="69">
                  <c:v>0.22432825843854837</c:v>
                </c:pt>
                <c:pt idx="70">
                  <c:v>0.22392670581847457</c:v>
                </c:pt>
                <c:pt idx="71">
                  <c:v>0.22951208401714787</c:v>
                </c:pt>
                <c:pt idx="72">
                  <c:v>0.23062429029561141</c:v>
                </c:pt>
                <c:pt idx="73">
                  <c:v>0.23607433681370835</c:v>
                </c:pt>
                <c:pt idx="74">
                  <c:v>0.23472761068349945</c:v>
                </c:pt>
                <c:pt idx="75">
                  <c:v>0.24441076639821646</c:v>
                </c:pt>
                <c:pt idx="76">
                  <c:v>0.24063796810159488</c:v>
                </c:pt>
                <c:pt idx="77">
                  <c:v>0.23928466688714034</c:v>
                </c:pt>
                <c:pt idx="78">
                  <c:v>0.23744611732367088</c:v>
                </c:pt>
                <c:pt idx="79">
                  <c:v>0.2349874336603284</c:v>
                </c:pt>
                <c:pt idx="80">
                  <c:v>0.23504158840890799</c:v>
                </c:pt>
                <c:pt idx="81">
                  <c:v>0.23384638402124519</c:v>
                </c:pt>
                <c:pt idx="82">
                  <c:v>0.23252738478429025</c:v>
                </c:pt>
                <c:pt idx="83">
                  <c:v>0.22752969890170099</c:v>
                </c:pt>
                <c:pt idx="84">
                  <c:v>0.21588449904892576</c:v>
                </c:pt>
                <c:pt idx="85">
                  <c:v>0.20594561039384496</c:v>
                </c:pt>
                <c:pt idx="86">
                  <c:v>0.19213056980573243</c:v>
                </c:pt>
                <c:pt idx="87">
                  <c:v>0.23287636964026617</c:v>
                </c:pt>
                <c:pt idx="88">
                  <c:v>0.22390740371183396</c:v>
                </c:pt>
                <c:pt idx="89">
                  <c:v>0.2256625295618912</c:v>
                </c:pt>
                <c:pt idx="90">
                  <c:v>0.22799852855904784</c:v>
                </c:pt>
                <c:pt idx="91">
                  <c:v>0.22809263063254306</c:v>
                </c:pt>
                <c:pt idx="92">
                  <c:v>0.22421636442948839</c:v>
                </c:pt>
                <c:pt idx="93">
                  <c:v>0.22240259740259744</c:v>
                </c:pt>
                <c:pt idx="94">
                  <c:v>0.22789695830272544</c:v>
                </c:pt>
                <c:pt idx="95">
                  <c:v>0.22866970761983102</c:v>
                </c:pt>
                <c:pt idx="96">
                  <c:v>0.2294273083618239</c:v>
                </c:pt>
                <c:pt idx="97">
                  <c:v>0.22549062431749398</c:v>
                </c:pt>
                <c:pt idx="98">
                  <c:v>0.23218148607621766</c:v>
                </c:pt>
                <c:pt idx="99">
                  <c:v>0.23071983040808058</c:v>
                </c:pt>
                <c:pt idx="100">
                  <c:v>0.22681646445627643</c:v>
                </c:pt>
                <c:pt idx="101">
                  <c:v>0.22537246499576463</c:v>
                </c:pt>
                <c:pt idx="102">
                  <c:v>0.22717754399960116</c:v>
                </c:pt>
                <c:pt idx="103">
                  <c:v>0.22525567527528273</c:v>
                </c:pt>
                <c:pt idx="104">
                  <c:v>0.22511795102224219</c:v>
                </c:pt>
                <c:pt idx="105">
                  <c:v>0.22222499469764076</c:v>
                </c:pt>
                <c:pt idx="106">
                  <c:v>0.21920510371604962</c:v>
                </c:pt>
                <c:pt idx="107">
                  <c:v>0.21962137694750797</c:v>
                </c:pt>
                <c:pt idx="108">
                  <c:v>0.21375186846038863</c:v>
                </c:pt>
                <c:pt idx="109">
                  <c:v>0.20911273382014606</c:v>
                </c:pt>
                <c:pt idx="110">
                  <c:v>0.19966340460013715</c:v>
                </c:pt>
                <c:pt idx="111">
                  <c:v>0.18679139382600563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408768"/>
        <c:axId val="369409344"/>
      </c:scatterChart>
      <c:valAx>
        <c:axId val="369408768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369409344"/>
        <c:crosses val="autoZero"/>
        <c:crossBetween val="midCat"/>
        <c:majorUnit val="200"/>
      </c:valAx>
      <c:valAx>
        <c:axId val="369409344"/>
        <c:scaling>
          <c:orientation val="minMax"/>
          <c:max val="0.26"/>
          <c:min val="0.15000000000000002"/>
        </c:scaling>
        <c:delete val="0"/>
        <c:axPos val="l"/>
        <c:majorGridlines/>
        <c:numFmt formatCode="0.000_ " sourceLinked="1"/>
        <c:majorTickMark val="out"/>
        <c:minorTickMark val="none"/>
        <c:tickLblPos val="nextTo"/>
        <c:crossAx val="369408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Fe+Mg+Mn+Ni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Summary!$U$4:$U$115</c:f>
              <c:numCache>
                <c:formatCode>0.000_ </c:formatCode>
                <c:ptCount val="112"/>
                <c:pt idx="0">
                  <c:v>0.95445591610333247</c:v>
                </c:pt>
                <c:pt idx="1">
                  <c:v>0.94120739178593094</c:v>
                </c:pt>
                <c:pt idx="2">
                  <c:v>0.94343463356457347</c:v>
                </c:pt>
                <c:pt idx="3">
                  <c:v>0.93359018300539132</c:v>
                </c:pt>
                <c:pt idx="4">
                  <c:v>0.93492373924507777</c:v>
                </c:pt>
                <c:pt idx="5">
                  <c:v>0.93427813329171228</c:v>
                </c:pt>
                <c:pt idx="6">
                  <c:v>0.93360969945184613</c:v>
                </c:pt>
                <c:pt idx="7">
                  <c:v>0.93113040651626255</c:v>
                </c:pt>
                <c:pt idx="8">
                  <c:v>0.94147745442916531</c:v>
                </c:pt>
                <c:pt idx="9">
                  <c:v>0.94057570214811437</c:v>
                </c:pt>
                <c:pt idx="10">
                  <c:v>0.92861561146898763</c:v>
                </c:pt>
                <c:pt idx="11">
                  <c:v>0.92320580145036246</c:v>
                </c:pt>
                <c:pt idx="12">
                  <c:v>0.92556201707757368</c:v>
                </c:pt>
                <c:pt idx="13">
                  <c:v>0.92153810568694017</c:v>
                </c:pt>
                <c:pt idx="14">
                  <c:v>0.92678964207158576</c:v>
                </c:pt>
                <c:pt idx="15">
                  <c:v>0.9286888062732358</c:v>
                </c:pt>
                <c:pt idx="16">
                  <c:v>0.9340343690678391</c:v>
                </c:pt>
                <c:pt idx="17">
                  <c:v>0.92789170017733591</c:v>
                </c:pt>
                <c:pt idx="18">
                  <c:v>0.93571655683638932</c:v>
                </c:pt>
                <c:pt idx="19">
                  <c:v>0.93432643861872633</c:v>
                </c:pt>
                <c:pt idx="20">
                  <c:v>0.93568432402784785</c:v>
                </c:pt>
                <c:pt idx="21">
                  <c:v>0.93701346419719256</c:v>
                </c:pt>
                <c:pt idx="22">
                  <c:v>0.93092759715353113</c:v>
                </c:pt>
                <c:pt idx="23">
                  <c:v>0.92247539099585252</c:v>
                </c:pt>
                <c:pt idx="24">
                  <c:v>0.92830941983780402</c:v>
                </c:pt>
                <c:pt idx="25">
                  <c:v>0.92836426009667861</c:v>
                </c:pt>
                <c:pt idx="26">
                  <c:v>0.93566828550588199</c:v>
                </c:pt>
                <c:pt idx="27">
                  <c:v>0.91533828372506543</c:v>
                </c:pt>
                <c:pt idx="28">
                  <c:v>0.91408625154824907</c:v>
                </c:pt>
                <c:pt idx="29">
                  <c:v>0.93642555951994799</c:v>
                </c:pt>
                <c:pt idx="30">
                  <c:v>0.92736301028046697</c:v>
                </c:pt>
                <c:pt idx="31">
                  <c:v>0.93260233007289284</c:v>
                </c:pt>
                <c:pt idx="32">
                  <c:v>0.94261916357596887</c:v>
                </c:pt>
                <c:pt idx="33">
                  <c:v>0.93985112156745587</c:v>
                </c:pt>
                <c:pt idx="34">
                  <c:v>0.93873786286754157</c:v>
                </c:pt>
                <c:pt idx="35">
                  <c:v>0.93624971973792381</c:v>
                </c:pt>
                <c:pt idx="36">
                  <c:v>0.93779093316716</c:v>
                </c:pt>
                <c:pt idx="37">
                  <c:v>0.93445888739479066</c:v>
                </c:pt>
                <c:pt idx="38">
                  <c:v>0.9387434750650937</c:v>
                </c:pt>
                <c:pt idx="39">
                  <c:v>0.93968008770181366</c:v>
                </c:pt>
                <c:pt idx="40">
                  <c:v>0.93872898616621725</c:v>
                </c:pt>
                <c:pt idx="41">
                  <c:v>0.94548579541916289</c:v>
                </c:pt>
                <c:pt idx="42">
                  <c:v>0.94717554968340223</c:v>
                </c:pt>
                <c:pt idx="43">
                  <c:v>0.9595181083507931</c:v>
                </c:pt>
                <c:pt idx="44">
                  <c:v>0.99521603099861444</c:v>
                </c:pt>
                <c:pt idx="45">
                  <c:v>1.00623907539764</c:v>
                </c:pt>
                <c:pt idx="46">
                  <c:v>0.94884740128363942</c:v>
                </c:pt>
                <c:pt idx="47">
                  <c:v>0.93973411744184598</c:v>
                </c:pt>
                <c:pt idx="48">
                  <c:v>0.93598784043056826</c:v>
                </c:pt>
                <c:pt idx="49">
                  <c:v>0.95496776285432794</c:v>
                </c:pt>
                <c:pt idx="50">
                  <c:v>0.93314007971711677</c:v>
                </c:pt>
                <c:pt idx="51">
                  <c:v>0.97659220902080612</c:v>
                </c:pt>
                <c:pt idx="52">
                  <c:v>0.94612620579278728</c:v>
                </c:pt>
                <c:pt idx="53">
                  <c:v>0.93858808596423549</c:v>
                </c:pt>
                <c:pt idx="54">
                  <c:v>0.94842303330882627</c:v>
                </c:pt>
                <c:pt idx="55">
                  <c:v>0.94357965755684048</c:v>
                </c:pt>
                <c:pt idx="56">
                  <c:v>0.94418454188025691</c:v>
                </c:pt>
                <c:pt idx="57">
                  <c:v>0.94003326294545253</c:v>
                </c:pt>
                <c:pt idx="58">
                  <c:v>0.9273454091193003</c:v>
                </c:pt>
                <c:pt idx="59">
                  <c:v>0.9270455965021861</c:v>
                </c:pt>
                <c:pt idx="60">
                  <c:v>0.93022501216787923</c:v>
                </c:pt>
                <c:pt idx="61">
                  <c:v>0.93085860193908054</c:v>
                </c:pt>
                <c:pt idx="62">
                  <c:v>0.92288083173488455</c:v>
                </c:pt>
                <c:pt idx="63">
                  <c:v>0.9220416153302522</c:v>
                </c:pt>
                <c:pt idx="64">
                  <c:v>0.92589121715335321</c:v>
                </c:pt>
                <c:pt idx="65">
                  <c:v>0.93445996234840856</c:v>
                </c:pt>
                <c:pt idx="66">
                  <c:v>0.9423423760757369</c:v>
                </c:pt>
                <c:pt idx="67">
                  <c:v>0.97105713136189908</c:v>
                </c:pt>
                <c:pt idx="68">
                  <c:v>0.99973900398951054</c:v>
                </c:pt>
                <c:pt idx="69">
                  <c:v>0.93349742923364287</c:v>
                </c:pt>
                <c:pt idx="70">
                  <c:v>0.94521035255350094</c:v>
                </c:pt>
                <c:pt idx="71">
                  <c:v>0.9382414057771149</c:v>
                </c:pt>
                <c:pt idx="72">
                  <c:v>0.93964237137972761</c:v>
                </c:pt>
                <c:pt idx="73">
                  <c:v>0.93777788879452462</c:v>
                </c:pt>
                <c:pt idx="74">
                  <c:v>0.93696435922705557</c:v>
                </c:pt>
                <c:pt idx="75">
                  <c:v>0.91013389110857834</c:v>
                </c:pt>
                <c:pt idx="76">
                  <c:v>0.92825358732063379</c:v>
                </c:pt>
                <c:pt idx="77">
                  <c:v>0.93205458595665824</c:v>
                </c:pt>
                <c:pt idx="78">
                  <c:v>0.93036796401574307</c:v>
                </c:pt>
                <c:pt idx="79">
                  <c:v>0.93289013339652882</c:v>
                </c:pt>
                <c:pt idx="80">
                  <c:v>0.94024123149113026</c:v>
                </c:pt>
                <c:pt idx="81">
                  <c:v>0.93715596616234342</c:v>
                </c:pt>
                <c:pt idx="82">
                  <c:v>0.93871796791176987</c:v>
                </c:pt>
                <c:pt idx="83">
                  <c:v>0.94142405299728538</c:v>
                </c:pt>
                <c:pt idx="84">
                  <c:v>0.94803080856902289</c:v>
                </c:pt>
                <c:pt idx="85">
                  <c:v>0.92797170787376404</c:v>
                </c:pt>
                <c:pt idx="86">
                  <c:v>0.964651924242519</c:v>
                </c:pt>
                <c:pt idx="87">
                  <c:v>0.90916595787261723</c:v>
                </c:pt>
                <c:pt idx="88">
                  <c:v>0.94127918579125924</c:v>
                </c:pt>
                <c:pt idx="89">
                  <c:v>0.94073893808070796</c:v>
                </c:pt>
                <c:pt idx="90">
                  <c:v>0.94062486361114062</c:v>
                </c:pt>
                <c:pt idx="91">
                  <c:v>0.93809431641515195</c:v>
                </c:pt>
                <c:pt idx="92">
                  <c:v>0.94901227643796338</c:v>
                </c:pt>
                <c:pt idx="93">
                  <c:v>0.93511488511488527</c:v>
                </c:pt>
                <c:pt idx="94">
                  <c:v>0.94951255649488886</c:v>
                </c:pt>
                <c:pt idx="95">
                  <c:v>0.94351803384929844</c:v>
                </c:pt>
                <c:pt idx="96">
                  <c:v>0.91760904684975764</c:v>
                </c:pt>
                <c:pt idx="97">
                  <c:v>0.94257277464041678</c:v>
                </c:pt>
                <c:pt idx="98">
                  <c:v>0.94074522003129502</c:v>
                </c:pt>
                <c:pt idx="99">
                  <c:v>0.94031237335162265</c:v>
                </c:pt>
                <c:pt idx="100">
                  <c:v>0.94113246131401418</c:v>
                </c:pt>
                <c:pt idx="101">
                  <c:v>0.95276296776122382</c:v>
                </c:pt>
                <c:pt idx="102">
                  <c:v>0.9464775390138106</c:v>
                </c:pt>
                <c:pt idx="103">
                  <c:v>0.94805574748059485</c:v>
                </c:pt>
                <c:pt idx="104">
                  <c:v>0.94612945904790458</c:v>
                </c:pt>
                <c:pt idx="105">
                  <c:v>0.94481803550709276</c:v>
                </c:pt>
                <c:pt idx="106">
                  <c:v>0.94456200802761592</c:v>
                </c:pt>
                <c:pt idx="107">
                  <c:v>0.92310000750243826</c:v>
                </c:pt>
                <c:pt idx="108">
                  <c:v>0.94484304932735419</c:v>
                </c:pt>
                <c:pt idx="109">
                  <c:v>0.93563068920676207</c:v>
                </c:pt>
                <c:pt idx="110">
                  <c:v>0.95750171414324003</c:v>
                </c:pt>
                <c:pt idx="111">
                  <c:v>0.96084814468350488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886336"/>
        <c:axId val="369886912"/>
      </c:scatterChart>
      <c:valAx>
        <c:axId val="369886336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369886912"/>
        <c:crosses val="autoZero"/>
        <c:crossBetween val="midCat"/>
        <c:majorUnit val="200"/>
      </c:valAx>
      <c:valAx>
        <c:axId val="369886912"/>
        <c:scaling>
          <c:orientation val="minMax"/>
          <c:max val="0.98"/>
        </c:scaling>
        <c:delete val="0"/>
        <c:axPos val="l"/>
        <c:majorGridlines/>
        <c:numFmt formatCode="0.000_ " sourceLinked="1"/>
        <c:majorTickMark val="out"/>
        <c:minorTickMark val="none"/>
        <c:tickLblPos val="nextTo"/>
        <c:crossAx val="369886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Lines!$Q$4:$Q$38</c:f>
              <c:numCache>
                <c:formatCode>General</c:formatCode>
                <c:ptCount val="35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235.74486486486484</c:v>
                </c:pt>
                <c:pt idx="33">
                  <c:v>242.88864864864863</c:v>
                </c:pt>
                <c:pt idx="34">
                  <c:v>250.03243243243239</c:v>
                </c:pt>
              </c:numCache>
            </c:numRef>
          </c:xVal>
          <c:yVal>
            <c:numRef>
              <c:f>Lines!$R$4:$R$38</c:f>
              <c:numCache>
                <c:formatCode>General</c:formatCode>
                <c:ptCount val="35"/>
                <c:pt idx="0">
                  <c:v>0.15598676763949948</c:v>
                </c:pt>
                <c:pt idx="1">
                  <c:v>0.1673602463094262</c:v>
                </c:pt>
                <c:pt idx="2">
                  <c:v>0.17483499946925088</c:v>
                </c:pt>
                <c:pt idx="3">
                  <c:v>0.18240496353651978</c:v>
                </c:pt>
                <c:pt idx="4">
                  <c:v>0.1863749117424692</c:v>
                </c:pt>
                <c:pt idx="5">
                  <c:v>0.18836897143749026</c:v>
                </c:pt>
                <c:pt idx="6">
                  <c:v>0.19104224156230101</c:v>
                </c:pt>
                <c:pt idx="7">
                  <c:v>0.1940876044733667</c:v>
                </c:pt>
                <c:pt idx="8">
                  <c:v>0.19170162468569135</c:v>
                </c:pt>
                <c:pt idx="9">
                  <c:v>0.1958960464956582</c:v>
                </c:pt>
                <c:pt idx="10">
                  <c:v>0.19808933514111304</c:v>
                </c:pt>
                <c:pt idx="11">
                  <c:v>0.19757439359839959</c:v>
                </c:pt>
                <c:pt idx="12">
                  <c:v>0.1968355893137114</c:v>
                </c:pt>
                <c:pt idx="13">
                  <c:v>0.19942111613310579</c:v>
                </c:pt>
                <c:pt idx="14">
                  <c:v>0.19993501299740055</c:v>
                </c:pt>
                <c:pt idx="15">
                  <c:v>0.19896903995751195</c:v>
                </c:pt>
                <c:pt idx="16">
                  <c:v>0.19794684783694677</c:v>
                </c:pt>
                <c:pt idx="17">
                  <c:v>0.2001898244124185</c:v>
                </c:pt>
                <c:pt idx="18">
                  <c:v>0.2007743190418893</c:v>
                </c:pt>
                <c:pt idx="19">
                  <c:v>0.20113503692928184</c:v>
                </c:pt>
                <c:pt idx="20">
                  <c:v>0.20388549204390344</c:v>
                </c:pt>
                <c:pt idx="21">
                  <c:v>0.20252344713340886</c:v>
                </c:pt>
                <c:pt idx="22">
                  <c:v>0.2019970188163828</c:v>
                </c:pt>
                <c:pt idx="23">
                  <c:v>0.2045920151901264</c:v>
                </c:pt>
                <c:pt idx="24">
                  <c:v>0.20449157829070491</c:v>
                </c:pt>
                <c:pt idx="25">
                  <c:v>0.20610634648370499</c:v>
                </c:pt>
                <c:pt idx="26">
                  <c:v>0.204410141954951</c:v>
                </c:pt>
                <c:pt idx="27">
                  <c:v>0.20275735984672985</c:v>
                </c:pt>
                <c:pt idx="28">
                  <c:v>0.20610792077969198</c:v>
                </c:pt>
                <c:pt idx="29">
                  <c:v>0.20756505900845829</c:v>
                </c:pt>
                <c:pt idx="30">
                  <c:v>0.20530991116877931</c:v>
                </c:pt>
                <c:pt idx="31">
                  <c:v>0.2048221294623388</c:v>
                </c:pt>
                <c:pt idx="32">
                  <c:v>0.20205641446958944</c:v>
                </c:pt>
                <c:pt idx="33">
                  <c:v>0.20404093282977478</c:v>
                </c:pt>
                <c:pt idx="34">
                  <c:v>0.2039311427219053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833152"/>
        <c:axId val="382833728"/>
      </c:scatterChart>
      <c:valAx>
        <c:axId val="38283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2833728"/>
        <c:crosses val="autoZero"/>
        <c:crossBetween val="midCat"/>
      </c:valAx>
      <c:valAx>
        <c:axId val="382833728"/>
        <c:scaling>
          <c:orientation val="minMax"/>
          <c:max val="0.22000000000000003"/>
          <c:min val="0.1500000000000000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2833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Lines!$T$4:$T$25</c:f>
              <c:numCache>
                <c:formatCode>General</c:formatCode>
                <c:ptCount val="2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</c:numCache>
            </c:numRef>
          </c:xVal>
          <c:yVal>
            <c:numRef>
              <c:f>Lines!$U$4:$U$25</c:f>
              <c:numCache>
                <c:formatCode>General</c:formatCode>
                <c:ptCount val="22"/>
                <c:pt idx="0">
                  <c:v>0.16394137823511071</c:v>
                </c:pt>
                <c:pt idx="1">
                  <c:v>0.17383282428473479</c:v>
                </c:pt>
                <c:pt idx="2">
                  <c:v>0.18272981894568371</c:v>
                </c:pt>
                <c:pt idx="3">
                  <c:v>0.18659691081215743</c:v>
                </c:pt>
                <c:pt idx="4">
                  <c:v>0.19153724960612201</c:v>
                </c:pt>
                <c:pt idx="5">
                  <c:v>0.19074015118884874</c:v>
                </c:pt>
                <c:pt idx="6">
                  <c:v>0.19195788055344154</c:v>
                </c:pt>
                <c:pt idx="7">
                  <c:v>0.19463790908410095</c:v>
                </c:pt>
                <c:pt idx="8">
                  <c:v>0.19527802157444926</c:v>
                </c:pt>
                <c:pt idx="9">
                  <c:v>0.19641521663259712</c:v>
                </c:pt>
                <c:pt idx="10">
                  <c:v>0.19520155463650407</c:v>
                </c:pt>
                <c:pt idx="11">
                  <c:v>0.1957679214933227</c:v>
                </c:pt>
                <c:pt idx="12">
                  <c:v>0.199420145275431</c:v>
                </c:pt>
                <c:pt idx="13">
                  <c:v>0.20041269504828282</c:v>
                </c:pt>
                <c:pt idx="14">
                  <c:v>0.19613740600917287</c:v>
                </c:pt>
                <c:pt idx="15">
                  <c:v>0.19887039611276003</c:v>
                </c:pt>
                <c:pt idx="16">
                  <c:v>0.19688925446795785</c:v>
                </c:pt>
                <c:pt idx="17">
                  <c:v>0.19701931098024078</c:v>
                </c:pt>
                <c:pt idx="18">
                  <c:v>0.19228271728271731</c:v>
                </c:pt>
                <c:pt idx="19">
                  <c:v>0.19497725431544838</c:v>
                </c:pt>
                <c:pt idx="20">
                  <c:v>0.19622509568377214</c:v>
                </c:pt>
                <c:pt idx="21">
                  <c:v>0.19582634502796364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469760"/>
        <c:axId val="316470336"/>
      </c:scatterChart>
      <c:valAx>
        <c:axId val="31646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6470336"/>
        <c:crosses val="autoZero"/>
        <c:crossBetween val="midCat"/>
      </c:valAx>
      <c:valAx>
        <c:axId val="316470336"/>
        <c:scaling>
          <c:orientation val="minMax"/>
          <c:max val="0.22000000000000003"/>
          <c:min val="0.1500000000000000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6469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Lines!$W$4:$W$49</c:f>
              <c:numCache>
                <c:formatCode>General</c:formatCode>
                <c:ptCount val="46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235.74486486486484</c:v>
                </c:pt>
                <c:pt idx="33">
                  <c:v>242.88864864864863</c:v>
                </c:pt>
                <c:pt idx="34">
                  <c:v>250.03243243243239</c:v>
                </c:pt>
                <c:pt idx="35">
                  <c:v>257.17621621621618</c:v>
                </c:pt>
                <c:pt idx="36">
                  <c:v>264.31999999999994</c:v>
                </c:pt>
                <c:pt idx="37">
                  <c:v>271.46378378378375</c:v>
                </c:pt>
                <c:pt idx="38">
                  <c:v>278.60756756756751</c:v>
                </c:pt>
                <c:pt idx="39">
                  <c:v>285.75135135135133</c:v>
                </c:pt>
                <c:pt idx="40">
                  <c:v>292.89513513513509</c:v>
                </c:pt>
                <c:pt idx="41">
                  <c:v>378.6205405405405</c:v>
                </c:pt>
                <c:pt idx="42">
                  <c:v>400.05189189189184</c:v>
                </c:pt>
                <c:pt idx="43">
                  <c:v>407.1956756756756</c:v>
                </c:pt>
                <c:pt idx="44">
                  <c:v>414.33945945945942</c:v>
                </c:pt>
                <c:pt idx="45">
                  <c:v>421.48324324324318</c:v>
                </c:pt>
              </c:numCache>
            </c:numRef>
          </c:xVal>
          <c:yVal>
            <c:numRef>
              <c:f>Lines!$X$4:$X$49</c:f>
              <c:numCache>
                <c:formatCode>General</c:formatCode>
                <c:ptCount val="46"/>
                <c:pt idx="0">
                  <c:v>1.953586682592192E-2</c:v>
                </c:pt>
                <c:pt idx="1">
                  <c:v>2.2953835756168686E-2</c:v>
                </c:pt>
                <c:pt idx="2">
                  <c:v>2.3702630642331298E-2</c:v>
                </c:pt>
                <c:pt idx="3">
                  <c:v>2.6318752110879001E-2</c:v>
                </c:pt>
                <c:pt idx="4">
                  <c:v>2.7092718831813949E-2</c:v>
                </c:pt>
                <c:pt idx="5">
                  <c:v>2.8194162634618391E-2</c:v>
                </c:pt>
                <c:pt idx="6">
                  <c:v>2.841909423501942E-2</c:v>
                </c:pt>
                <c:pt idx="7">
                  <c:v>2.5930023942138791E-2</c:v>
                </c:pt>
                <c:pt idx="8">
                  <c:v>2.6010020253704295E-2</c:v>
                </c:pt>
                <c:pt idx="9">
                  <c:v>2.8916204186357198E-2</c:v>
                </c:pt>
                <c:pt idx="10">
                  <c:v>3.0240738773750539E-2</c:v>
                </c:pt>
                <c:pt idx="11">
                  <c:v>3.0282570642660663E-2</c:v>
                </c:pt>
                <c:pt idx="12">
                  <c:v>3.0832078854166015E-2</c:v>
                </c:pt>
                <c:pt idx="13">
                  <c:v>3.190737858129692E-2</c:v>
                </c:pt>
                <c:pt idx="14">
                  <c:v>3.1068786242751448E-2</c:v>
                </c:pt>
                <c:pt idx="15">
                  <c:v>3.1616107969633538E-2</c:v>
                </c:pt>
                <c:pt idx="16">
                  <c:v>3.1646518133679691E-2</c:v>
                </c:pt>
                <c:pt idx="17">
                  <c:v>3.1620750805504902E-2</c:v>
                </c:pt>
                <c:pt idx="18">
                  <c:v>3.1795709449560158E-2</c:v>
                </c:pt>
                <c:pt idx="19">
                  <c:v>3.1391450387398469E-2</c:v>
                </c:pt>
                <c:pt idx="20">
                  <c:v>3.2410264081324837E-2</c:v>
                </c:pt>
                <c:pt idx="21">
                  <c:v>3.176105720726892E-2</c:v>
                </c:pt>
                <c:pt idx="22">
                  <c:v>3.1059193334123329E-2</c:v>
                </c:pt>
                <c:pt idx="23">
                  <c:v>3.2928596412331985E-2</c:v>
                </c:pt>
                <c:pt idx="24">
                  <c:v>3.2439176543980035E-2</c:v>
                </c:pt>
                <c:pt idx="25">
                  <c:v>3.2508966162482458E-2</c:v>
                </c:pt>
                <c:pt idx="26">
                  <c:v>3.234353472191917E-2</c:v>
                </c:pt>
                <c:pt idx="27">
                  <c:v>3.1355263652186979E-2</c:v>
                </c:pt>
                <c:pt idx="28">
                  <c:v>3.4380512705025713E-2</c:v>
                </c:pt>
                <c:pt idx="29">
                  <c:v>3.3409017191047677E-2</c:v>
                </c:pt>
                <c:pt idx="30">
                  <c:v>3.2912466314003387E-2</c:v>
                </c:pt>
                <c:pt idx="31">
                  <c:v>3.324403463958632E-2</c:v>
                </c:pt>
                <c:pt idx="32">
                  <c:v>3.2439564816889484E-2</c:v>
                </c:pt>
                <c:pt idx="33">
                  <c:v>3.178401824776577E-2</c:v>
                </c:pt>
                <c:pt idx="34">
                  <c:v>3.2286191176104234E-2</c:v>
                </c:pt>
                <c:pt idx="35">
                  <c:v>3.3276211247857922E-2</c:v>
                </c:pt>
                <c:pt idx="36">
                  <c:v>3.2919966133771607E-2</c:v>
                </c:pt>
                <c:pt idx="37">
                  <c:v>3.351231484134598E-2</c:v>
                </c:pt>
                <c:pt idx="38">
                  <c:v>3.4158859876420172E-2</c:v>
                </c:pt>
                <c:pt idx="39">
                  <c:v>3.32608736273661E-2</c:v>
                </c:pt>
                <c:pt idx="40">
                  <c:v>3.3303857219364567E-2</c:v>
                </c:pt>
                <c:pt idx="41">
                  <c:v>3.3748553366766638E-2</c:v>
                </c:pt>
                <c:pt idx="42">
                  <c:v>3.3867516050365795E-2</c:v>
                </c:pt>
                <c:pt idx="43">
                  <c:v>3.3761266732694244E-2</c:v>
                </c:pt>
                <c:pt idx="44">
                  <c:v>3.3678950655840097E-2</c:v>
                </c:pt>
                <c:pt idx="45">
                  <c:v>3.4003747657713926E-2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491968"/>
        <c:axId val="373492544"/>
      </c:scatterChart>
      <c:valAx>
        <c:axId val="37349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3492544"/>
        <c:crosses val="autoZero"/>
        <c:crossBetween val="midCat"/>
      </c:valAx>
      <c:valAx>
        <c:axId val="373492544"/>
        <c:scaling>
          <c:orientation val="minMax"/>
          <c:max val="4.0000000000000008E-2"/>
          <c:min val="1.5000000000000003E-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3491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Lines!$Z$4:$Z$42</c:f>
              <c:numCache>
                <c:formatCode>General</c:formatCode>
                <c:ptCount val="39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107.15675675675674</c:v>
                </c:pt>
                <c:pt idx="15">
                  <c:v>114.30054054054052</c:v>
                </c:pt>
                <c:pt idx="16">
                  <c:v>121.44432432432431</c:v>
                </c:pt>
                <c:pt idx="17">
                  <c:v>142.87567567567567</c:v>
                </c:pt>
                <c:pt idx="18">
                  <c:v>150.01945945945943</c:v>
                </c:pt>
                <c:pt idx="19">
                  <c:v>157.16324324324322</c:v>
                </c:pt>
                <c:pt idx="20">
                  <c:v>164.307027027027</c:v>
                </c:pt>
                <c:pt idx="21">
                  <c:v>171.45081081081079</c:v>
                </c:pt>
                <c:pt idx="22">
                  <c:v>200.02594594594592</c:v>
                </c:pt>
                <c:pt idx="23">
                  <c:v>207.16972972972971</c:v>
                </c:pt>
                <c:pt idx="24">
                  <c:v>214.31351351351347</c:v>
                </c:pt>
                <c:pt idx="25">
                  <c:v>221.45729729729726</c:v>
                </c:pt>
                <c:pt idx="26">
                  <c:v>228.60108108108105</c:v>
                </c:pt>
                <c:pt idx="27">
                  <c:v>235.74486486486484</c:v>
                </c:pt>
                <c:pt idx="28">
                  <c:v>242.88864864864863</c:v>
                </c:pt>
                <c:pt idx="29">
                  <c:v>250.03243243243239</c:v>
                </c:pt>
                <c:pt idx="30">
                  <c:v>257.17621621621618</c:v>
                </c:pt>
                <c:pt idx="31">
                  <c:v>264.31999999999994</c:v>
                </c:pt>
                <c:pt idx="32">
                  <c:v>271.46378378378375</c:v>
                </c:pt>
                <c:pt idx="33">
                  <c:v>342.90162162162159</c:v>
                </c:pt>
                <c:pt idx="34">
                  <c:v>350.04540540540535</c:v>
                </c:pt>
                <c:pt idx="35">
                  <c:v>357.18918918918916</c:v>
                </c:pt>
                <c:pt idx="36">
                  <c:v>364.33297297297293</c:v>
                </c:pt>
                <c:pt idx="37">
                  <c:v>371.47675675675669</c:v>
                </c:pt>
                <c:pt idx="38">
                  <c:v>378.6205405405405</c:v>
                </c:pt>
              </c:numCache>
            </c:numRef>
          </c:xVal>
          <c:yVal>
            <c:numRef>
              <c:f>Lines!$AA$4:$AA$42</c:f>
              <c:numCache>
                <c:formatCode>General</c:formatCode>
                <c:ptCount val="39"/>
                <c:pt idx="0">
                  <c:v>2.2850015590894918E-2</c:v>
                </c:pt>
                <c:pt idx="1">
                  <c:v>2.5830580315402356E-2</c:v>
                </c:pt>
                <c:pt idx="2">
                  <c:v>2.6382914874462336E-2</c:v>
                </c:pt>
                <c:pt idx="3">
                  <c:v>2.7154957648231188E-2</c:v>
                </c:pt>
                <c:pt idx="4">
                  <c:v>2.8084127341385951E-2</c:v>
                </c:pt>
                <c:pt idx="5">
                  <c:v>2.8464952527200885E-2</c:v>
                </c:pt>
                <c:pt idx="6">
                  <c:v>3.026711414419922E-2</c:v>
                </c:pt>
                <c:pt idx="7">
                  <c:v>3.0480041938141245E-2</c:v>
                </c:pt>
                <c:pt idx="8">
                  <c:v>2.9977653700833471E-2</c:v>
                </c:pt>
                <c:pt idx="9">
                  <c:v>3.0762327367004037E-2</c:v>
                </c:pt>
                <c:pt idx="10">
                  <c:v>3.0170910359260554E-2</c:v>
                </c:pt>
                <c:pt idx="11">
                  <c:v>3.1048542962953726E-2</c:v>
                </c:pt>
                <c:pt idx="12">
                  <c:v>3.1299685132649566E-2</c:v>
                </c:pt>
                <c:pt idx="13">
                  <c:v>3.1768791027934846E-2</c:v>
                </c:pt>
                <c:pt idx="14">
                  <c:v>3.0556912249063879E-2</c:v>
                </c:pt>
                <c:pt idx="15">
                  <c:v>3.1780453151873181E-2</c:v>
                </c:pt>
                <c:pt idx="16">
                  <c:v>3.0877647322484651E-2</c:v>
                </c:pt>
                <c:pt idx="17">
                  <c:v>3.1867534948770933E-2</c:v>
                </c:pt>
                <c:pt idx="18">
                  <c:v>3.2172183531084191E-2</c:v>
                </c:pt>
                <c:pt idx="19">
                  <c:v>3.1674123439225745E-2</c:v>
                </c:pt>
                <c:pt idx="20">
                  <c:v>3.0931949710636598E-2</c:v>
                </c:pt>
                <c:pt idx="21">
                  <c:v>3.2671236303597341E-2</c:v>
                </c:pt>
                <c:pt idx="22">
                  <c:v>3.2625208577192241E-2</c:v>
                </c:pt>
                <c:pt idx="23">
                  <c:v>3.2537365571275297E-2</c:v>
                </c:pt>
                <c:pt idx="24">
                  <c:v>3.2865166788227887E-2</c:v>
                </c:pt>
                <c:pt idx="25">
                  <c:v>3.2521948571392914E-2</c:v>
                </c:pt>
                <c:pt idx="26">
                  <c:v>3.2728610717871642E-2</c:v>
                </c:pt>
                <c:pt idx="27">
                  <c:v>3.3460361092022238E-2</c:v>
                </c:pt>
                <c:pt idx="28">
                  <c:v>3.3869749970360845E-2</c:v>
                </c:pt>
                <c:pt idx="29">
                  <c:v>3.3973301334933245E-2</c:v>
                </c:pt>
                <c:pt idx="30">
                  <c:v>3.3867311281171326E-2</c:v>
                </c:pt>
                <c:pt idx="31">
                  <c:v>3.3906762640186626E-2</c:v>
                </c:pt>
                <c:pt idx="32">
                  <c:v>3.3171803966628367E-2</c:v>
                </c:pt>
                <c:pt idx="33">
                  <c:v>3.3847635606311724E-2</c:v>
                </c:pt>
                <c:pt idx="34">
                  <c:v>3.3089452736940098E-2</c:v>
                </c:pt>
                <c:pt idx="35">
                  <c:v>3.4136809444434035E-2</c:v>
                </c:pt>
                <c:pt idx="36">
                  <c:v>3.3970223015387685E-2</c:v>
                </c:pt>
                <c:pt idx="37">
                  <c:v>3.4003747657713926E-2</c:v>
                </c:pt>
                <c:pt idx="38">
                  <c:v>3.3678950655840097E-2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435840"/>
        <c:axId val="373497856"/>
      </c:scatterChart>
      <c:valAx>
        <c:axId val="31643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3497856"/>
        <c:crosses val="autoZero"/>
        <c:crossBetween val="midCat"/>
      </c:valAx>
      <c:valAx>
        <c:axId val="373497856"/>
        <c:scaling>
          <c:orientation val="minMax"/>
          <c:max val="4.0000000000000008E-2"/>
          <c:min val="1.5000000000000003E-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6435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Lines!$K$4:$K$44</c:f>
              <c:numCache>
                <c:formatCode>General</c:formatCode>
                <c:ptCount val="41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64.294054054054044</c:v>
                </c:pt>
                <c:pt idx="9">
                  <c:v>71.437837837837833</c:v>
                </c:pt>
                <c:pt idx="10">
                  <c:v>78.581621621621608</c:v>
                </c:pt>
                <c:pt idx="11">
                  <c:v>85.725405405405397</c:v>
                </c:pt>
                <c:pt idx="12">
                  <c:v>92.869189189189171</c:v>
                </c:pt>
                <c:pt idx="13">
                  <c:v>100.01297297297296</c:v>
                </c:pt>
                <c:pt idx="14">
                  <c:v>107.15675675675674</c:v>
                </c:pt>
                <c:pt idx="15">
                  <c:v>121.44432432432431</c:v>
                </c:pt>
                <c:pt idx="16">
                  <c:v>128.58810810810809</c:v>
                </c:pt>
                <c:pt idx="17">
                  <c:v>142.87567567567567</c:v>
                </c:pt>
                <c:pt idx="18">
                  <c:v>150.01945945945943</c:v>
                </c:pt>
                <c:pt idx="19">
                  <c:v>157.16324324324322</c:v>
                </c:pt>
                <c:pt idx="20">
                  <c:v>164.307027027027</c:v>
                </c:pt>
                <c:pt idx="21">
                  <c:v>171.45081081081079</c:v>
                </c:pt>
                <c:pt idx="22">
                  <c:v>178.59459459459458</c:v>
                </c:pt>
                <c:pt idx="23">
                  <c:v>185.73837837837834</c:v>
                </c:pt>
                <c:pt idx="24">
                  <c:v>192.88216216216213</c:v>
                </c:pt>
                <c:pt idx="25">
                  <c:v>200.02594594594592</c:v>
                </c:pt>
                <c:pt idx="26">
                  <c:v>207.16972972972971</c:v>
                </c:pt>
                <c:pt idx="27">
                  <c:v>228.60108108108105</c:v>
                </c:pt>
                <c:pt idx="28">
                  <c:v>235.74486486486484</c:v>
                </c:pt>
                <c:pt idx="29">
                  <c:v>242.88864864864863</c:v>
                </c:pt>
                <c:pt idx="30">
                  <c:v>250.03243243243239</c:v>
                </c:pt>
                <c:pt idx="31">
                  <c:v>257.17621621621618</c:v>
                </c:pt>
                <c:pt idx="32">
                  <c:v>264.31999999999994</c:v>
                </c:pt>
                <c:pt idx="33">
                  <c:v>271.46378378378375</c:v>
                </c:pt>
                <c:pt idx="34">
                  <c:v>278.60756756756751</c:v>
                </c:pt>
                <c:pt idx="35">
                  <c:v>285.75135135135133</c:v>
                </c:pt>
                <c:pt idx="36">
                  <c:v>292.89513513513509</c:v>
                </c:pt>
                <c:pt idx="37">
                  <c:v>300.03891891891885</c:v>
                </c:pt>
                <c:pt idx="38">
                  <c:v>307.18270270270267</c:v>
                </c:pt>
                <c:pt idx="39">
                  <c:v>328.61405405405401</c:v>
                </c:pt>
                <c:pt idx="40">
                  <c:v>335.75783783783777</c:v>
                </c:pt>
              </c:numCache>
            </c:numRef>
          </c:xVal>
          <c:yVal>
            <c:numRef>
              <c:f>Lines!$L$4:$L$44</c:f>
              <c:numCache>
                <c:formatCode>General</c:formatCode>
                <c:ptCount val="41"/>
                <c:pt idx="0">
                  <c:v>0.89807455397064617</c:v>
                </c:pt>
                <c:pt idx="1">
                  <c:v>0.90471154387699548</c:v>
                </c:pt>
                <c:pt idx="2">
                  <c:v>0.90314765440115896</c:v>
                </c:pt>
                <c:pt idx="3">
                  <c:v>0.89658881953391789</c:v>
                </c:pt>
                <c:pt idx="4">
                  <c:v>0.89286004386321172</c:v>
                </c:pt>
                <c:pt idx="5">
                  <c:v>0.89761823006087094</c:v>
                </c:pt>
                <c:pt idx="6">
                  <c:v>0.89819820944722617</c:v>
                </c:pt>
                <c:pt idx="7">
                  <c:v>0.88862217054554316</c:v>
                </c:pt>
                <c:pt idx="8">
                  <c:v>0.89213232035059031</c:v>
                </c:pt>
                <c:pt idx="9">
                  <c:v>0.89799998750382704</c:v>
                </c:pt>
                <c:pt idx="10">
                  <c:v>0.89304826206551635</c:v>
                </c:pt>
                <c:pt idx="11">
                  <c:v>0.89755329714603382</c:v>
                </c:pt>
                <c:pt idx="12">
                  <c:v>0.89798265848977576</c:v>
                </c:pt>
                <c:pt idx="13">
                  <c:v>0.89289642071585684</c:v>
                </c:pt>
                <c:pt idx="14">
                  <c:v>0.8875253834858946</c:v>
                </c:pt>
                <c:pt idx="15">
                  <c:v>0.89087593975572599</c:v>
                </c:pt>
                <c:pt idx="16">
                  <c:v>0.88890828496437013</c:v>
                </c:pt>
                <c:pt idx="17">
                  <c:v>0.88886395791651873</c:v>
                </c:pt>
                <c:pt idx="18">
                  <c:v>0.89142700561734767</c:v>
                </c:pt>
                <c:pt idx="19">
                  <c:v>0.89001428223950507</c:v>
                </c:pt>
                <c:pt idx="20">
                  <c:v>0.89241992704741913</c:v>
                </c:pt>
                <c:pt idx="21">
                  <c:v>0.89227698066126004</c:v>
                </c:pt>
                <c:pt idx="22">
                  <c:v>0.8932605644784033</c:v>
                </c:pt>
                <c:pt idx="23">
                  <c:v>0.89295087997107292</c:v>
                </c:pt>
                <c:pt idx="24">
                  <c:v>0.88851600946668507</c:v>
                </c:pt>
                <c:pt idx="25">
                  <c:v>0.89376821929462402</c:v>
                </c:pt>
                <c:pt idx="26">
                  <c:v>0.89408418373711918</c:v>
                </c:pt>
                <c:pt idx="27">
                  <c:v>0.8886724359694802</c:v>
                </c:pt>
                <c:pt idx="28">
                  <c:v>0.89488883909677097</c:v>
                </c:pt>
                <c:pt idx="29">
                  <c:v>0.89346744942601797</c:v>
                </c:pt>
                <c:pt idx="30">
                  <c:v>0.89252883585361598</c:v>
                </c:pt>
                <c:pt idx="31">
                  <c:v>0.88945941735472822</c:v>
                </c:pt>
                <c:pt idx="32">
                  <c:v>0.89406842970267453</c:v>
                </c:pt>
                <c:pt idx="33">
                  <c:v>0.89092925039554505</c:v>
                </c:pt>
                <c:pt idx="34">
                  <c:v>0.89293900737492515</c:v>
                </c:pt>
                <c:pt idx="35">
                  <c:v>0.88987162797650554</c:v>
                </c:pt>
                <c:pt idx="36">
                  <c:v>0.89404790076098195</c:v>
                </c:pt>
                <c:pt idx="37">
                  <c:v>0.89203270678566082</c:v>
                </c:pt>
                <c:pt idx="38">
                  <c:v>0.8900778210116731</c:v>
                </c:pt>
                <c:pt idx="39">
                  <c:v>0.89463822158033324</c:v>
                </c:pt>
                <c:pt idx="40">
                  <c:v>0.89313614333237823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465728"/>
        <c:axId val="370160704"/>
      </c:scatterChart>
      <c:valAx>
        <c:axId val="31646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0160704"/>
        <c:crosses val="autoZero"/>
        <c:crossBetween val="midCat"/>
      </c:valAx>
      <c:valAx>
        <c:axId val="370160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6465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Lines!$N$4:$N$45</c:f>
              <c:numCache>
                <c:formatCode>General</c:formatCode>
                <c:ptCount val="4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57.150270270270262</c:v>
                </c:pt>
                <c:pt idx="8">
                  <c:v>64.294054054054044</c:v>
                </c:pt>
                <c:pt idx="9">
                  <c:v>71.437837837837833</c:v>
                </c:pt>
                <c:pt idx="10">
                  <c:v>78.581621621621608</c:v>
                </c:pt>
                <c:pt idx="11">
                  <c:v>85.725405405405397</c:v>
                </c:pt>
                <c:pt idx="12">
                  <c:v>92.869189189189171</c:v>
                </c:pt>
                <c:pt idx="13">
                  <c:v>100.01297297297296</c:v>
                </c:pt>
                <c:pt idx="14">
                  <c:v>107.15675675675674</c:v>
                </c:pt>
                <c:pt idx="15">
                  <c:v>114.30054054054052</c:v>
                </c:pt>
                <c:pt idx="16">
                  <c:v>121.44432432432431</c:v>
                </c:pt>
                <c:pt idx="17">
                  <c:v>128.58810810810809</c:v>
                </c:pt>
                <c:pt idx="18">
                  <c:v>135.73189189189188</c:v>
                </c:pt>
                <c:pt idx="19">
                  <c:v>150.01945945945943</c:v>
                </c:pt>
                <c:pt idx="20">
                  <c:v>157.16324324324322</c:v>
                </c:pt>
                <c:pt idx="21">
                  <c:v>164.307027027027</c:v>
                </c:pt>
                <c:pt idx="22">
                  <c:v>185.73837837837834</c:v>
                </c:pt>
                <c:pt idx="23">
                  <c:v>192.88216216216213</c:v>
                </c:pt>
                <c:pt idx="24">
                  <c:v>200.02594594594592</c:v>
                </c:pt>
                <c:pt idx="25">
                  <c:v>207.16972972972971</c:v>
                </c:pt>
                <c:pt idx="26">
                  <c:v>214.31351351351347</c:v>
                </c:pt>
                <c:pt idx="27">
                  <c:v>221.45729729729726</c:v>
                </c:pt>
                <c:pt idx="28">
                  <c:v>228.60108108108105</c:v>
                </c:pt>
                <c:pt idx="29">
                  <c:v>235.74486486486484</c:v>
                </c:pt>
                <c:pt idx="30">
                  <c:v>242.88864864864863</c:v>
                </c:pt>
                <c:pt idx="31">
                  <c:v>257.17621621621618</c:v>
                </c:pt>
                <c:pt idx="32">
                  <c:v>271.46378378378375</c:v>
                </c:pt>
                <c:pt idx="33">
                  <c:v>278.60756756756751</c:v>
                </c:pt>
                <c:pt idx="34">
                  <c:v>285.75135135135133</c:v>
                </c:pt>
                <c:pt idx="35">
                  <c:v>300.03891891891885</c:v>
                </c:pt>
                <c:pt idx="36">
                  <c:v>321.47027027027025</c:v>
                </c:pt>
                <c:pt idx="37">
                  <c:v>328.61405405405401</c:v>
                </c:pt>
                <c:pt idx="38">
                  <c:v>342.90162162162159</c:v>
                </c:pt>
                <c:pt idx="39">
                  <c:v>350.04540540540535</c:v>
                </c:pt>
                <c:pt idx="40">
                  <c:v>357.18918918918916</c:v>
                </c:pt>
                <c:pt idx="41">
                  <c:v>364.33297297297293</c:v>
                </c:pt>
              </c:numCache>
            </c:numRef>
          </c:xVal>
          <c:yVal>
            <c:numRef>
              <c:f>Lines!$O$4:$O$45</c:f>
              <c:numCache>
                <c:formatCode>General</c:formatCode>
                <c:ptCount val="42"/>
                <c:pt idx="0">
                  <c:v>0.90262550670408481</c:v>
                </c:pt>
                <c:pt idx="1">
                  <c:v>0.89978183631490372</c:v>
                </c:pt>
                <c:pt idx="2">
                  <c:v>0.89721916574972493</c:v>
                </c:pt>
                <c:pt idx="3">
                  <c:v>0.89461883408071752</c:v>
                </c:pt>
                <c:pt idx="4">
                  <c:v>0.89866706679670894</c:v>
                </c:pt>
                <c:pt idx="5">
                  <c:v>0.89087810633157916</c:v>
                </c:pt>
                <c:pt idx="6">
                  <c:v>0.89324167529599641</c:v>
                </c:pt>
                <c:pt idx="7">
                  <c:v>0.89168580729896108</c:v>
                </c:pt>
                <c:pt idx="8">
                  <c:v>0.89238171212045669</c:v>
                </c:pt>
                <c:pt idx="9">
                  <c:v>0.89012905476107429</c:v>
                </c:pt>
                <c:pt idx="10">
                  <c:v>0.89255209047719986</c:v>
                </c:pt>
                <c:pt idx="11">
                  <c:v>0.89295133584811548</c:v>
                </c:pt>
                <c:pt idx="12">
                  <c:v>0.8909724516704175</c:v>
                </c:pt>
                <c:pt idx="13">
                  <c:v>0.89145424479735413</c:v>
                </c:pt>
                <c:pt idx="14">
                  <c:v>0.89251230416651017</c:v>
                </c:pt>
                <c:pt idx="15">
                  <c:v>0.89010194670854215</c:v>
                </c:pt>
                <c:pt idx="16">
                  <c:v>0.89395769264290237</c:v>
                </c:pt>
                <c:pt idx="17">
                  <c:v>0.89105894105894112</c:v>
                </c:pt>
                <c:pt idx="18">
                  <c:v>0.8906586900978376</c:v>
                </c:pt>
                <c:pt idx="19">
                  <c:v>0.89089514736231745</c:v>
                </c:pt>
                <c:pt idx="20">
                  <c:v>0.89383927067148394</c:v>
                </c:pt>
                <c:pt idx="21">
                  <c:v>0.89343444422271001</c:v>
                </c:pt>
                <c:pt idx="22">
                  <c:v>0.88942117770991791</c:v>
                </c:pt>
                <c:pt idx="23">
                  <c:v>0.8914029124699866</c:v>
                </c:pt>
                <c:pt idx="24">
                  <c:v>0.89156476477473667</c:v>
                </c:pt>
                <c:pt idx="25">
                  <c:v>0.88986201561993172</c:v>
                </c:pt>
                <c:pt idx="26">
                  <c:v>0.89164843248365167</c:v>
                </c:pt>
                <c:pt idx="27">
                  <c:v>0.89014794616282189</c:v>
                </c:pt>
                <c:pt idx="28">
                  <c:v>0.88903579068157579</c:v>
                </c:pt>
                <c:pt idx="29">
                  <c:v>0.89033547822827508</c:v>
                </c:pt>
                <c:pt idx="30">
                  <c:v>0.88815120334953601</c:v>
                </c:pt>
                <c:pt idx="31">
                  <c:v>0.8926491401660801</c:v>
                </c:pt>
                <c:pt idx="32">
                  <c:v>0.88719588349902578</c:v>
                </c:pt>
                <c:pt idx="33">
                  <c:v>0.8929485019778135</c:v>
                </c:pt>
                <c:pt idx="34">
                  <c:v>0.89001765957579571</c:v>
                </c:pt>
                <c:pt idx="35">
                  <c:v>0.88939144993721442</c:v>
                </c:pt>
                <c:pt idx="36">
                  <c:v>0.89506299964428127</c:v>
                </c:pt>
                <c:pt idx="37">
                  <c:v>0.89420653336418854</c:v>
                </c:pt>
                <c:pt idx="38">
                  <c:v>0.89447317893841505</c:v>
                </c:pt>
                <c:pt idx="39">
                  <c:v>0.89179074170108275</c:v>
                </c:pt>
                <c:pt idx="40">
                  <c:v>0.88853095599298282</c:v>
                </c:pt>
                <c:pt idx="41">
                  <c:v>0.89041420709106567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26304"/>
        <c:axId val="373499008"/>
      </c:scatterChart>
      <c:valAx>
        <c:axId val="21082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3499008"/>
        <c:crosses val="autoZero"/>
        <c:crossBetween val="midCat"/>
      </c:valAx>
      <c:valAx>
        <c:axId val="373499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826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Ti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Summary!$H$4:$H$115</c:f>
              <c:numCache>
                <c:formatCode>0.000</c:formatCode>
                <c:ptCount val="112"/>
                <c:pt idx="0">
                  <c:v>5.2529219378279176E-3</c:v>
                </c:pt>
                <c:pt idx="1">
                  <c:v>6.5832702332304953E-3</c:v>
                </c:pt>
                <c:pt idx="2">
                  <c:v>6.9434471217788207E-3</c:v>
                </c:pt>
                <c:pt idx="3">
                  <c:v>6.9299375805261243E-3</c:v>
                </c:pt>
                <c:pt idx="4">
                  <c:v>1.0072293071237106E-2</c:v>
                </c:pt>
                <c:pt idx="5">
                  <c:v>9.8392383330732011E-3</c:v>
                </c:pt>
                <c:pt idx="6">
                  <c:v>1.0039082497783661E-2</c:v>
                </c:pt>
                <c:pt idx="7">
                  <c:v>1.0702073526745806E-2</c:v>
                </c:pt>
                <c:pt idx="8">
                  <c:v>1.0710008339760593E-2</c:v>
                </c:pt>
                <c:pt idx="9">
                  <c:v>1.1136983650358645E-2</c:v>
                </c:pt>
                <c:pt idx="10">
                  <c:v>1.124655574230392E-2</c:v>
                </c:pt>
                <c:pt idx="11">
                  <c:v>1.0177544386096525E-2</c:v>
                </c:pt>
                <c:pt idx="12">
                  <c:v>1.0244045648466829E-2</c:v>
                </c:pt>
                <c:pt idx="13">
                  <c:v>1.1202590599076037E-2</c:v>
                </c:pt>
                <c:pt idx="14">
                  <c:v>1.247250549890022E-2</c:v>
                </c:pt>
                <c:pt idx="15">
                  <c:v>1.2221562685494704E-2</c:v>
                </c:pt>
                <c:pt idx="16">
                  <c:v>1.2263962433809571E-2</c:v>
                </c:pt>
                <c:pt idx="17">
                  <c:v>1.1689187501561055E-2</c:v>
                </c:pt>
                <c:pt idx="18">
                  <c:v>1.0897823552515914E-2</c:v>
                </c:pt>
                <c:pt idx="19">
                  <c:v>1.2536601507139245E-2</c:v>
                </c:pt>
                <c:pt idx="20">
                  <c:v>1.3313139245713432E-2</c:v>
                </c:pt>
                <c:pt idx="21">
                  <c:v>1.1807640091172916E-2</c:v>
                </c:pt>
                <c:pt idx="22">
                  <c:v>1.2847778768733746E-2</c:v>
                </c:pt>
                <c:pt idx="23">
                  <c:v>1.3216409333932944E-2</c:v>
                </c:pt>
                <c:pt idx="24">
                  <c:v>1.2276980661260137E-2</c:v>
                </c:pt>
                <c:pt idx="25">
                  <c:v>1.1950725089661626E-2</c:v>
                </c:pt>
                <c:pt idx="26">
                  <c:v>1.1695541853955351E-2</c:v>
                </c:pt>
                <c:pt idx="27">
                  <c:v>1.3223306076960643E-2</c:v>
                </c:pt>
                <c:pt idx="28">
                  <c:v>1.2210837117942176E-2</c:v>
                </c:pt>
                <c:pt idx="29">
                  <c:v>1.3124079942114324E-2</c:v>
                </c:pt>
                <c:pt idx="30">
                  <c:v>1.2576105399740493E-2</c:v>
                </c:pt>
                <c:pt idx="31">
                  <c:v>1.1662824746121738E-2</c:v>
                </c:pt>
                <c:pt idx="32">
                  <c:v>1.2088063037750223E-2</c:v>
                </c:pt>
                <c:pt idx="33">
                  <c:v>1.2796574302287948E-2</c:v>
                </c:pt>
                <c:pt idx="34">
                  <c:v>1.1043388300988421E-2</c:v>
                </c:pt>
                <c:pt idx="35">
                  <c:v>1.1633990184599288E-2</c:v>
                </c:pt>
                <c:pt idx="36">
                  <c:v>1.3484966505686246E-2</c:v>
                </c:pt>
                <c:pt idx="37">
                  <c:v>1.3795507744409583E-2</c:v>
                </c:pt>
                <c:pt idx="38">
                  <c:v>1.2034533879829076E-2</c:v>
                </c:pt>
                <c:pt idx="39">
                  <c:v>1.2158660554116005E-2</c:v>
                </c:pt>
                <c:pt idx="40">
                  <c:v>1.213336738316651E-2</c:v>
                </c:pt>
                <c:pt idx="41">
                  <c:v>1.1109588870483616E-2</c:v>
                </c:pt>
                <c:pt idx="42">
                  <c:v>1.2414618337737448E-2</c:v>
                </c:pt>
                <c:pt idx="43">
                  <c:v>1.1972463334331039E-2</c:v>
                </c:pt>
                <c:pt idx="44">
                  <c:v>8.5772864926547589E-3</c:v>
                </c:pt>
                <c:pt idx="45">
                  <c:v>1.0972810569727732E-2</c:v>
                </c:pt>
                <c:pt idx="46">
                  <c:v>1.1504198908097138E-2</c:v>
                </c:pt>
                <c:pt idx="47">
                  <c:v>1.1587196770536127E-2</c:v>
                </c:pt>
                <c:pt idx="48">
                  <c:v>1.1960232227842423E-2</c:v>
                </c:pt>
                <c:pt idx="49">
                  <c:v>1.1697656727399702E-2</c:v>
                </c:pt>
                <c:pt idx="50">
                  <c:v>1.0870515912186223E-2</c:v>
                </c:pt>
                <c:pt idx="51">
                  <c:v>1.2074212842232361E-2</c:v>
                </c:pt>
                <c:pt idx="52">
                  <c:v>1.307767516300388E-2</c:v>
                </c:pt>
                <c:pt idx="53">
                  <c:v>1.2369491905075972E-2</c:v>
                </c:pt>
                <c:pt idx="54">
                  <c:v>1.2760283617241335E-2</c:v>
                </c:pt>
                <c:pt idx="55">
                  <c:v>1.3145037312736122E-2</c:v>
                </c:pt>
                <c:pt idx="56">
                  <c:v>1.2890061215348627E-2</c:v>
                </c:pt>
                <c:pt idx="57">
                  <c:v>1.248294806869359E-2</c:v>
                </c:pt>
                <c:pt idx="58">
                  <c:v>1.269206745783885E-2</c:v>
                </c:pt>
                <c:pt idx="59">
                  <c:v>1.2317301686445969E-2</c:v>
                </c:pt>
                <c:pt idx="60">
                  <c:v>1.2879232238016198E-2</c:v>
                </c:pt>
                <c:pt idx="61">
                  <c:v>1.3834522627810136E-2</c:v>
                </c:pt>
                <c:pt idx="62">
                  <c:v>1.1446351475467196E-2</c:v>
                </c:pt>
                <c:pt idx="63">
                  <c:v>1.1457662311670931E-2</c:v>
                </c:pt>
                <c:pt idx="64">
                  <c:v>1.102072946733141E-2</c:v>
                </c:pt>
                <c:pt idx="65">
                  <c:v>1.0132155835058511E-2</c:v>
                </c:pt>
                <c:pt idx="66">
                  <c:v>1.1982101735532548E-2</c:v>
                </c:pt>
                <c:pt idx="67">
                  <c:v>1.1290484811909073E-2</c:v>
                </c:pt>
                <c:pt idx="68">
                  <c:v>1.0887262151849965E-2</c:v>
                </c:pt>
                <c:pt idx="69">
                  <c:v>1.1445064316013718E-2</c:v>
                </c:pt>
                <c:pt idx="70">
                  <c:v>1.1733060394056081E-2</c:v>
                </c:pt>
                <c:pt idx="71">
                  <c:v>1.0658146805364017E-2</c:v>
                </c:pt>
                <c:pt idx="72">
                  <c:v>1.0806224185477732E-2</c:v>
                </c:pt>
                <c:pt idx="73">
                  <c:v>1.2339511415296997E-2</c:v>
                </c:pt>
                <c:pt idx="74">
                  <c:v>1.1701450830204213E-2</c:v>
                </c:pt>
                <c:pt idx="75">
                  <c:v>1.3176187673000089E-2</c:v>
                </c:pt>
                <c:pt idx="76">
                  <c:v>1.214939253037348E-2</c:v>
                </c:pt>
                <c:pt idx="77">
                  <c:v>1.2804113290195368E-2</c:v>
                </c:pt>
                <c:pt idx="78">
                  <c:v>1.2694446179796337E-2</c:v>
                </c:pt>
                <c:pt idx="79">
                  <c:v>1.2348065781514072E-2</c:v>
                </c:pt>
                <c:pt idx="80">
                  <c:v>1.1506230461559581E-2</c:v>
                </c:pt>
                <c:pt idx="81">
                  <c:v>1.1021550622455786E-2</c:v>
                </c:pt>
                <c:pt idx="82">
                  <c:v>1.2550839633705117E-2</c:v>
                </c:pt>
                <c:pt idx="83">
                  <c:v>1.1431275371703237E-2</c:v>
                </c:pt>
                <c:pt idx="84">
                  <c:v>1.0627085347220056E-2</c:v>
                </c:pt>
                <c:pt idx="85">
                  <c:v>1.0358730616570206E-2</c:v>
                </c:pt>
                <c:pt idx="86">
                  <c:v>1.1322381699232054E-2</c:v>
                </c:pt>
                <c:pt idx="87">
                  <c:v>1.2333016460699455E-2</c:v>
                </c:pt>
                <c:pt idx="88">
                  <c:v>1.1050688485332269E-2</c:v>
                </c:pt>
                <c:pt idx="89">
                  <c:v>1.0882519952326575E-2</c:v>
                </c:pt>
                <c:pt idx="90">
                  <c:v>1.1322613428769166E-2</c:v>
                </c:pt>
                <c:pt idx="91">
                  <c:v>1.3036718842679021E-2</c:v>
                </c:pt>
                <c:pt idx="92">
                  <c:v>1.2413535240231819E-2</c:v>
                </c:pt>
                <c:pt idx="93">
                  <c:v>1.1213786213786216E-2</c:v>
                </c:pt>
                <c:pt idx="94">
                  <c:v>1.0782275234383753E-2</c:v>
                </c:pt>
                <c:pt idx="95">
                  <c:v>1.0369151773473915E-2</c:v>
                </c:pt>
                <c:pt idx="96">
                  <c:v>1.066987263778788E-2</c:v>
                </c:pt>
                <c:pt idx="97">
                  <c:v>1.1856104333718136E-2</c:v>
                </c:pt>
                <c:pt idx="98">
                  <c:v>1.1819785672873716E-2</c:v>
                </c:pt>
                <c:pt idx="99">
                  <c:v>1.0699254917853914E-2</c:v>
                </c:pt>
                <c:pt idx="100">
                  <c:v>9.9504969013803502E-3</c:v>
                </c:pt>
                <c:pt idx="101">
                  <c:v>1.1086750710050327E-2</c:v>
                </c:pt>
                <c:pt idx="102">
                  <c:v>9.2984992770603781E-3</c:v>
                </c:pt>
                <c:pt idx="103">
                  <c:v>1.1278967713021231E-2</c:v>
                </c:pt>
                <c:pt idx="104">
                  <c:v>9.3861554207543881E-3</c:v>
                </c:pt>
                <c:pt idx="105">
                  <c:v>1.005576834304393E-2</c:v>
                </c:pt>
                <c:pt idx="106">
                  <c:v>1.0462118516576465E-2</c:v>
                </c:pt>
                <c:pt idx="107">
                  <c:v>7.8525520794258136E-3</c:v>
                </c:pt>
                <c:pt idx="108">
                  <c:v>9.2177379172894858E-3</c:v>
                </c:pt>
                <c:pt idx="109">
                  <c:v>1.0128038411523457E-2</c:v>
                </c:pt>
                <c:pt idx="110">
                  <c:v>9.7238671071495364E-3</c:v>
                </c:pt>
                <c:pt idx="111">
                  <c:v>7.932647333956969E-3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54464"/>
        <c:axId val="93855040"/>
      </c:scatterChart>
      <c:valAx>
        <c:axId val="93854464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93855040"/>
        <c:crosses val="autoZero"/>
        <c:crossBetween val="midCat"/>
        <c:majorUnit val="200"/>
      </c:valAx>
      <c:valAx>
        <c:axId val="93855040"/>
        <c:scaling>
          <c:orientation val="minMax"/>
          <c:max val="1.6000000000000004E-2"/>
          <c:min val="4.000000000000001E-3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93854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Lines!$AC$4:$AC$42</c:f>
              <c:numCache>
                <c:formatCode>General</c:formatCode>
                <c:ptCount val="39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271.46378378378375</c:v>
                </c:pt>
                <c:pt idx="37">
                  <c:v>278.60756756756751</c:v>
                </c:pt>
                <c:pt idx="38">
                  <c:v>285.75135135135133</c:v>
                </c:pt>
              </c:numCache>
            </c:numRef>
          </c:xVal>
          <c:yVal>
            <c:numRef>
              <c:f>Lines!$AD$4:$AD$42</c:f>
              <c:numCache>
                <c:formatCode>General</c:formatCode>
                <c:ptCount val="39"/>
                <c:pt idx="0">
                  <c:v>5.2529219378279176E-3</c:v>
                </c:pt>
                <c:pt idx="1">
                  <c:v>6.5832702332304953E-3</c:v>
                </c:pt>
                <c:pt idx="2">
                  <c:v>6.9434471217788207E-3</c:v>
                </c:pt>
                <c:pt idx="3">
                  <c:v>6.9299375805261243E-3</c:v>
                </c:pt>
                <c:pt idx="4">
                  <c:v>1.0072293071237106E-2</c:v>
                </c:pt>
                <c:pt idx="5">
                  <c:v>9.8392383330732011E-3</c:v>
                </c:pt>
                <c:pt idx="6">
                  <c:v>1.0039082497783661E-2</c:v>
                </c:pt>
                <c:pt idx="7">
                  <c:v>1.0702073526745806E-2</c:v>
                </c:pt>
                <c:pt idx="8">
                  <c:v>1.0710008339760593E-2</c:v>
                </c:pt>
                <c:pt idx="9">
                  <c:v>1.1136983650358645E-2</c:v>
                </c:pt>
                <c:pt idx="10">
                  <c:v>1.124655574230392E-2</c:v>
                </c:pt>
                <c:pt idx="11">
                  <c:v>1.0177544386096525E-2</c:v>
                </c:pt>
                <c:pt idx="12">
                  <c:v>1.0244045648466829E-2</c:v>
                </c:pt>
                <c:pt idx="13">
                  <c:v>1.1202590599076037E-2</c:v>
                </c:pt>
                <c:pt idx="14">
                  <c:v>1.247250549890022E-2</c:v>
                </c:pt>
                <c:pt idx="15">
                  <c:v>1.2221562685494704E-2</c:v>
                </c:pt>
                <c:pt idx="16">
                  <c:v>1.2263962433809571E-2</c:v>
                </c:pt>
                <c:pt idx="17">
                  <c:v>1.1689187501561055E-2</c:v>
                </c:pt>
                <c:pt idx="18">
                  <c:v>1.0897823552515914E-2</c:v>
                </c:pt>
                <c:pt idx="19">
                  <c:v>1.2536601507139245E-2</c:v>
                </c:pt>
                <c:pt idx="20">
                  <c:v>1.3313139245713432E-2</c:v>
                </c:pt>
                <c:pt idx="21">
                  <c:v>1.1807640091172916E-2</c:v>
                </c:pt>
                <c:pt idx="22">
                  <c:v>1.2847778768733746E-2</c:v>
                </c:pt>
                <c:pt idx="23">
                  <c:v>1.3216409333932944E-2</c:v>
                </c:pt>
                <c:pt idx="24">
                  <c:v>1.2276980661260137E-2</c:v>
                </c:pt>
                <c:pt idx="25">
                  <c:v>1.1950725089661626E-2</c:v>
                </c:pt>
                <c:pt idx="26">
                  <c:v>1.1695541853955351E-2</c:v>
                </c:pt>
                <c:pt idx="27">
                  <c:v>1.3223306076960643E-2</c:v>
                </c:pt>
                <c:pt idx="28">
                  <c:v>1.2210837117942176E-2</c:v>
                </c:pt>
                <c:pt idx="29">
                  <c:v>1.3124079942114324E-2</c:v>
                </c:pt>
                <c:pt idx="30">
                  <c:v>1.2576105399740493E-2</c:v>
                </c:pt>
                <c:pt idx="31">
                  <c:v>1.1662824746121738E-2</c:v>
                </c:pt>
                <c:pt idx="32">
                  <c:v>1.2088063037750223E-2</c:v>
                </c:pt>
                <c:pt idx="33">
                  <c:v>1.2796574302287948E-2</c:v>
                </c:pt>
                <c:pt idx="34">
                  <c:v>1.1043388300988421E-2</c:v>
                </c:pt>
                <c:pt idx="35">
                  <c:v>1.1633990184599288E-2</c:v>
                </c:pt>
                <c:pt idx="36">
                  <c:v>1.2034533879829076E-2</c:v>
                </c:pt>
                <c:pt idx="37">
                  <c:v>1.2158660554116005E-2</c:v>
                </c:pt>
                <c:pt idx="38">
                  <c:v>1.213336738316651E-2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503616"/>
        <c:axId val="381857728"/>
      </c:scatterChart>
      <c:valAx>
        <c:axId val="3735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1857728"/>
        <c:crosses val="autoZero"/>
        <c:crossBetween val="midCat"/>
      </c:valAx>
      <c:valAx>
        <c:axId val="381857728"/>
        <c:scaling>
          <c:orientation val="minMax"/>
          <c:max val="1.4000000000000002E-2"/>
          <c:min val="4.000000000000001E-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3503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Lines!$AF$4:$AF$41</c:f>
              <c:numCache>
                <c:formatCode>General</c:formatCode>
                <c:ptCount val="38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35.718918918918916</c:v>
                </c:pt>
                <c:pt idx="5">
                  <c:v>42.862702702702698</c:v>
                </c:pt>
                <c:pt idx="6">
                  <c:v>50.00648648648648</c:v>
                </c:pt>
                <c:pt idx="7">
                  <c:v>57.150270270270262</c:v>
                </c:pt>
                <c:pt idx="8">
                  <c:v>64.294054054054044</c:v>
                </c:pt>
                <c:pt idx="9">
                  <c:v>71.437837837837833</c:v>
                </c:pt>
                <c:pt idx="10">
                  <c:v>78.581621621621608</c:v>
                </c:pt>
                <c:pt idx="11">
                  <c:v>85.725405405405397</c:v>
                </c:pt>
                <c:pt idx="12">
                  <c:v>92.869189189189171</c:v>
                </c:pt>
                <c:pt idx="13">
                  <c:v>100.01297297297296</c:v>
                </c:pt>
                <c:pt idx="14">
                  <c:v>107.15675675675674</c:v>
                </c:pt>
                <c:pt idx="15">
                  <c:v>114.30054054054052</c:v>
                </c:pt>
                <c:pt idx="16">
                  <c:v>121.44432432432431</c:v>
                </c:pt>
                <c:pt idx="17">
                  <c:v>128.58810810810809</c:v>
                </c:pt>
                <c:pt idx="18">
                  <c:v>135.73189189189188</c:v>
                </c:pt>
                <c:pt idx="19">
                  <c:v>142.87567567567567</c:v>
                </c:pt>
                <c:pt idx="20">
                  <c:v>150.01945945945943</c:v>
                </c:pt>
                <c:pt idx="21">
                  <c:v>157.16324324324322</c:v>
                </c:pt>
                <c:pt idx="22">
                  <c:v>164.307027027027</c:v>
                </c:pt>
                <c:pt idx="23">
                  <c:v>171.45081081081079</c:v>
                </c:pt>
                <c:pt idx="24">
                  <c:v>178.59459459459458</c:v>
                </c:pt>
                <c:pt idx="25">
                  <c:v>185.73837837837834</c:v>
                </c:pt>
                <c:pt idx="26">
                  <c:v>192.88216216216213</c:v>
                </c:pt>
                <c:pt idx="27">
                  <c:v>200.02594594594592</c:v>
                </c:pt>
                <c:pt idx="28">
                  <c:v>207.16972972972971</c:v>
                </c:pt>
                <c:pt idx="29">
                  <c:v>214.31351351351347</c:v>
                </c:pt>
                <c:pt idx="30">
                  <c:v>221.45729729729726</c:v>
                </c:pt>
                <c:pt idx="31">
                  <c:v>228.60108108108105</c:v>
                </c:pt>
                <c:pt idx="32">
                  <c:v>235.74486486486484</c:v>
                </c:pt>
                <c:pt idx="33">
                  <c:v>242.88864864864863</c:v>
                </c:pt>
                <c:pt idx="34">
                  <c:v>250.03243243243239</c:v>
                </c:pt>
                <c:pt idx="35">
                  <c:v>257.17621621621618</c:v>
                </c:pt>
                <c:pt idx="36">
                  <c:v>264.31999999999994</c:v>
                </c:pt>
                <c:pt idx="37">
                  <c:v>271.46378378378375</c:v>
                </c:pt>
              </c:numCache>
            </c:numRef>
          </c:xVal>
          <c:yVal>
            <c:numRef>
              <c:f>Lines!$AG$4:$AG$41</c:f>
              <c:numCache>
                <c:formatCode>General</c:formatCode>
                <c:ptCount val="38"/>
                <c:pt idx="0">
                  <c:v>7.932647333956969E-3</c:v>
                </c:pt>
                <c:pt idx="1">
                  <c:v>9.7238671071495364E-3</c:v>
                </c:pt>
                <c:pt idx="2">
                  <c:v>1.0128038411523457E-2</c:v>
                </c:pt>
                <c:pt idx="3">
                  <c:v>9.2177379172894858E-3</c:v>
                </c:pt>
                <c:pt idx="4">
                  <c:v>1.0462118516576465E-2</c:v>
                </c:pt>
                <c:pt idx="5">
                  <c:v>1.005576834304393E-2</c:v>
                </c:pt>
                <c:pt idx="6">
                  <c:v>9.3861554207543881E-3</c:v>
                </c:pt>
                <c:pt idx="7">
                  <c:v>1.1278967713021231E-2</c:v>
                </c:pt>
                <c:pt idx="8">
                  <c:v>9.2984992770603781E-3</c:v>
                </c:pt>
                <c:pt idx="9">
                  <c:v>1.1086750710050327E-2</c:v>
                </c:pt>
                <c:pt idx="10">
                  <c:v>9.9504969013803502E-3</c:v>
                </c:pt>
                <c:pt idx="11">
                  <c:v>1.0699254917853914E-2</c:v>
                </c:pt>
                <c:pt idx="12">
                  <c:v>1.1819785672873716E-2</c:v>
                </c:pt>
                <c:pt idx="13">
                  <c:v>1.1856104333718136E-2</c:v>
                </c:pt>
                <c:pt idx="14">
                  <c:v>1.066987263778788E-2</c:v>
                </c:pt>
                <c:pt idx="15">
                  <c:v>1.0369151773473915E-2</c:v>
                </c:pt>
                <c:pt idx="16">
                  <c:v>1.0782275234383753E-2</c:v>
                </c:pt>
                <c:pt idx="17">
                  <c:v>1.1213786213786216E-2</c:v>
                </c:pt>
                <c:pt idx="18">
                  <c:v>1.2413535240231819E-2</c:v>
                </c:pt>
                <c:pt idx="19">
                  <c:v>1.3036718842679021E-2</c:v>
                </c:pt>
                <c:pt idx="20">
                  <c:v>1.1322613428769166E-2</c:v>
                </c:pt>
                <c:pt idx="21">
                  <c:v>1.0882519952326575E-2</c:v>
                </c:pt>
                <c:pt idx="22">
                  <c:v>1.1050688485332269E-2</c:v>
                </c:pt>
                <c:pt idx="23">
                  <c:v>1.2333016460699455E-2</c:v>
                </c:pt>
                <c:pt idx="24">
                  <c:v>1.1322381699232054E-2</c:v>
                </c:pt>
                <c:pt idx="25">
                  <c:v>1.0358730616570206E-2</c:v>
                </c:pt>
                <c:pt idx="26">
                  <c:v>1.0627085347220056E-2</c:v>
                </c:pt>
                <c:pt idx="27">
                  <c:v>1.1431275371703237E-2</c:v>
                </c:pt>
                <c:pt idx="28">
                  <c:v>1.2550839633705117E-2</c:v>
                </c:pt>
                <c:pt idx="29">
                  <c:v>1.1021550622455786E-2</c:v>
                </c:pt>
                <c:pt idx="30">
                  <c:v>1.1506230461559581E-2</c:v>
                </c:pt>
                <c:pt idx="31">
                  <c:v>1.2348065781514072E-2</c:v>
                </c:pt>
                <c:pt idx="32">
                  <c:v>1.2694446179796337E-2</c:v>
                </c:pt>
                <c:pt idx="33">
                  <c:v>1.2804113290195368E-2</c:v>
                </c:pt>
                <c:pt idx="34">
                  <c:v>1.214939253037348E-2</c:v>
                </c:pt>
                <c:pt idx="35">
                  <c:v>1.3176187673000089E-2</c:v>
                </c:pt>
                <c:pt idx="36">
                  <c:v>1.1701450830204213E-2</c:v>
                </c:pt>
                <c:pt idx="37">
                  <c:v>1.2339511415296997E-2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494848"/>
        <c:axId val="373495424"/>
      </c:scatterChart>
      <c:valAx>
        <c:axId val="37349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3495424"/>
        <c:crosses val="autoZero"/>
        <c:crossBetween val="midCat"/>
      </c:valAx>
      <c:valAx>
        <c:axId val="373495424"/>
        <c:scaling>
          <c:orientation val="minMax"/>
          <c:max val="1.4000000000000002E-2"/>
          <c:min val="4.000000000000001E-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3494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Summary!$I$4:$I$115</c:f>
              <c:numCache>
                <c:formatCode>0.000</c:formatCode>
                <c:ptCount val="112"/>
                <c:pt idx="0">
                  <c:v>0.15598676763949948</c:v>
                </c:pt>
                <c:pt idx="1">
                  <c:v>0.1673602463094262</c:v>
                </c:pt>
                <c:pt idx="2">
                  <c:v>0.17483499946925088</c:v>
                </c:pt>
                <c:pt idx="3">
                  <c:v>0.18240496353651978</c:v>
                </c:pt>
                <c:pt idx="4">
                  <c:v>0.1863749117424692</c:v>
                </c:pt>
                <c:pt idx="5">
                  <c:v>0.18836897143749026</c:v>
                </c:pt>
                <c:pt idx="6">
                  <c:v>0.19104224156230101</c:v>
                </c:pt>
                <c:pt idx="7">
                  <c:v>0.1940876044733667</c:v>
                </c:pt>
                <c:pt idx="8">
                  <c:v>0.19170162468569135</c:v>
                </c:pt>
                <c:pt idx="9">
                  <c:v>0.1958960464956582</c:v>
                </c:pt>
                <c:pt idx="10">
                  <c:v>0.19808933514111304</c:v>
                </c:pt>
                <c:pt idx="11">
                  <c:v>0.19757439359839959</c:v>
                </c:pt>
                <c:pt idx="12">
                  <c:v>0.1968355893137114</c:v>
                </c:pt>
                <c:pt idx="13">
                  <c:v>0.19942111613310579</c:v>
                </c:pt>
                <c:pt idx="14">
                  <c:v>0.19993501299740055</c:v>
                </c:pt>
                <c:pt idx="15">
                  <c:v>0.19896903995751195</c:v>
                </c:pt>
                <c:pt idx="16">
                  <c:v>0.19794684783694677</c:v>
                </c:pt>
                <c:pt idx="17">
                  <c:v>0.2001898244124185</c:v>
                </c:pt>
                <c:pt idx="18">
                  <c:v>0.2007743190418893</c:v>
                </c:pt>
                <c:pt idx="19">
                  <c:v>0.20113503692928184</c:v>
                </c:pt>
                <c:pt idx="20">
                  <c:v>0.20388549204390344</c:v>
                </c:pt>
                <c:pt idx="21">
                  <c:v>0.20252344713340886</c:v>
                </c:pt>
                <c:pt idx="22">
                  <c:v>0.2019970188163828</c:v>
                </c:pt>
                <c:pt idx="23">
                  <c:v>0.2045920151901264</c:v>
                </c:pt>
                <c:pt idx="24">
                  <c:v>0.20449157829070491</c:v>
                </c:pt>
                <c:pt idx="25">
                  <c:v>0.20610634648370499</c:v>
                </c:pt>
                <c:pt idx="26">
                  <c:v>0.204410141954951</c:v>
                </c:pt>
                <c:pt idx="27">
                  <c:v>0.20275735984672985</c:v>
                </c:pt>
                <c:pt idx="28">
                  <c:v>0.20610792077969198</c:v>
                </c:pt>
                <c:pt idx="29">
                  <c:v>0.20756505900845829</c:v>
                </c:pt>
                <c:pt idx="30">
                  <c:v>0.20530991116877931</c:v>
                </c:pt>
                <c:pt idx="31">
                  <c:v>0.2048221294623388</c:v>
                </c:pt>
                <c:pt idx="32">
                  <c:v>0.1976298405324742</c:v>
                </c:pt>
                <c:pt idx="33">
                  <c:v>0.20205641446958944</c:v>
                </c:pt>
                <c:pt idx="34">
                  <c:v>0.20404093282977478</c:v>
                </c:pt>
                <c:pt idx="35">
                  <c:v>0.2039311427219053</c:v>
                </c:pt>
                <c:pt idx="36">
                  <c:v>0.20192553357220752</c:v>
                </c:pt>
                <c:pt idx="37">
                  <c:v>0.20055779670302307</c:v>
                </c:pt>
                <c:pt idx="38">
                  <c:v>0.20244428110478518</c:v>
                </c:pt>
                <c:pt idx="39">
                  <c:v>0.20380705600956744</c:v>
                </c:pt>
                <c:pt idx="40">
                  <c:v>0.20412459747491421</c:v>
                </c:pt>
                <c:pt idx="41">
                  <c:v>0.20067006264712109</c:v>
                </c:pt>
                <c:pt idx="42">
                  <c:v>0.19407189509896794</c:v>
                </c:pt>
                <c:pt idx="43">
                  <c:v>0.17631946522997108</c:v>
                </c:pt>
                <c:pt idx="44">
                  <c:v>0.1569242151594761</c:v>
                </c:pt>
                <c:pt idx="45">
                  <c:v>0.17081257270109043</c:v>
                </c:pt>
                <c:pt idx="46">
                  <c:v>0.1902674975254767</c:v>
                </c:pt>
                <c:pt idx="47">
                  <c:v>0.19414161298762789</c:v>
                </c:pt>
                <c:pt idx="48">
                  <c:v>0.19507637106620487</c:v>
                </c:pt>
                <c:pt idx="49">
                  <c:v>0.18988115280531753</c:v>
                </c:pt>
                <c:pt idx="50">
                  <c:v>0.19449477090700087</c:v>
                </c:pt>
                <c:pt idx="51">
                  <c:v>0.18200942286507379</c:v>
                </c:pt>
                <c:pt idx="52">
                  <c:v>0.20264169038292679</c:v>
                </c:pt>
                <c:pt idx="53">
                  <c:v>0.20318819298398438</c:v>
                </c:pt>
                <c:pt idx="54">
                  <c:v>0.19800869792770001</c:v>
                </c:pt>
                <c:pt idx="55">
                  <c:v>0.20175640602729836</c:v>
                </c:pt>
                <c:pt idx="56">
                  <c:v>0.20420046782461554</c:v>
                </c:pt>
                <c:pt idx="57">
                  <c:v>0.20413731242875566</c:v>
                </c:pt>
                <c:pt idx="58">
                  <c:v>0.20532167395377887</c:v>
                </c:pt>
                <c:pt idx="59">
                  <c:v>0.20627108057464083</c:v>
                </c:pt>
                <c:pt idx="60">
                  <c:v>0.20541876224587852</c:v>
                </c:pt>
                <c:pt idx="61">
                  <c:v>0.20477091254159407</c:v>
                </c:pt>
                <c:pt idx="62">
                  <c:v>0.20248545776033891</c:v>
                </c:pt>
                <c:pt idx="63">
                  <c:v>0.20068420756380831</c:v>
                </c:pt>
                <c:pt idx="64">
                  <c:v>0.19300021241768814</c:v>
                </c:pt>
                <c:pt idx="65">
                  <c:v>0.18312933509290938</c:v>
                </c:pt>
                <c:pt idx="66">
                  <c:v>0.18375052265678141</c:v>
                </c:pt>
                <c:pt idx="67">
                  <c:v>0.18336350834842083</c:v>
                </c:pt>
                <c:pt idx="68">
                  <c:v>0.18364176433303092</c:v>
                </c:pt>
                <c:pt idx="69">
                  <c:v>0.19286682618120934</c:v>
                </c:pt>
                <c:pt idx="70">
                  <c:v>0.19222247879623794</c:v>
                </c:pt>
                <c:pt idx="71">
                  <c:v>0.19718819616481437</c:v>
                </c:pt>
                <c:pt idx="72">
                  <c:v>0.19818066110133645</c:v>
                </c:pt>
                <c:pt idx="73">
                  <c:v>0.20290253284707999</c:v>
                </c:pt>
                <c:pt idx="74">
                  <c:v>0.20082084804331282</c:v>
                </c:pt>
                <c:pt idx="75">
                  <c:v>0.21054345511704514</c:v>
                </c:pt>
                <c:pt idx="76">
                  <c:v>0.20666466676666165</c:v>
                </c:pt>
                <c:pt idx="77">
                  <c:v>0.20541491691677949</c:v>
                </c:pt>
                <c:pt idx="78">
                  <c:v>0.20398575623164864</c:v>
                </c:pt>
                <c:pt idx="79">
                  <c:v>0.20225882294245676</c:v>
                </c:pt>
                <c:pt idx="80">
                  <c:v>0.20251963983751506</c:v>
                </c:pt>
                <c:pt idx="81">
                  <c:v>0.20098121723301729</c:v>
                </c:pt>
                <c:pt idx="82">
                  <c:v>0.19999001921301496</c:v>
                </c:pt>
                <c:pt idx="83">
                  <c:v>0.19490449032450874</c:v>
                </c:pt>
                <c:pt idx="84">
                  <c:v>0.18672237986840876</c:v>
                </c:pt>
                <c:pt idx="85">
                  <c:v>0.17890756776754307</c:v>
                </c:pt>
                <c:pt idx="86">
                  <c:v>0.16881096246492999</c:v>
                </c:pt>
                <c:pt idx="87">
                  <c:v>0.20020513333666884</c:v>
                </c:pt>
                <c:pt idx="88">
                  <c:v>0.19297545400119737</c:v>
                </c:pt>
                <c:pt idx="89">
                  <c:v>0.19398840612266546</c:v>
                </c:pt>
                <c:pt idx="90">
                  <c:v>0.19582634502796364</c:v>
                </c:pt>
                <c:pt idx="91">
                  <c:v>0.19622509568377214</c:v>
                </c:pt>
                <c:pt idx="92">
                  <c:v>0.19497725431544838</c:v>
                </c:pt>
                <c:pt idx="93">
                  <c:v>0.19228271728271731</c:v>
                </c:pt>
                <c:pt idx="94">
                  <c:v>0.19701931098024078</c:v>
                </c:pt>
                <c:pt idx="95">
                  <c:v>0.19688925446795785</c:v>
                </c:pt>
                <c:pt idx="96">
                  <c:v>0.19887039611276003</c:v>
                </c:pt>
                <c:pt idx="97">
                  <c:v>0.19613740600917287</c:v>
                </c:pt>
                <c:pt idx="98">
                  <c:v>0.20041269504828282</c:v>
                </c:pt>
                <c:pt idx="99">
                  <c:v>0.199420145275431</c:v>
                </c:pt>
                <c:pt idx="100">
                  <c:v>0.1957679214933227</c:v>
                </c:pt>
                <c:pt idx="101">
                  <c:v>0.19520155463650407</c:v>
                </c:pt>
                <c:pt idx="102">
                  <c:v>0.19641521663259712</c:v>
                </c:pt>
                <c:pt idx="103">
                  <c:v>0.19527802157444926</c:v>
                </c:pt>
                <c:pt idx="104">
                  <c:v>0.19463790908410095</c:v>
                </c:pt>
                <c:pt idx="105">
                  <c:v>0.19195788055344154</c:v>
                </c:pt>
                <c:pt idx="106">
                  <c:v>0.19074015118884874</c:v>
                </c:pt>
                <c:pt idx="107">
                  <c:v>0.19153724960612201</c:v>
                </c:pt>
                <c:pt idx="108">
                  <c:v>0.18659691081215743</c:v>
                </c:pt>
                <c:pt idx="109">
                  <c:v>0.18272981894568371</c:v>
                </c:pt>
                <c:pt idx="110">
                  <c:v>0.17383282428473479</c:v>
                </c:pt>
                <c:pt idx="111">
                  <c:v>0.16394137823511071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98208"/>
        <c:axId val="369198784"/>
      </c:scatterChart>
      <c:valAx>
        <c:axId val="369198208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369198784"/>
        <c:crosses val="autoZero"/>
        <c:crossBetween val="midCat"/>
        <c:majorUnit val="200"/>
      </c:valAx>
      <c:valAx>
        <c:axId val="369198784"/>
        <c:scaling>
          <c:orientation val="minMax"/>
          <c:max val="0.24000000000000002"/>
          <c:min val="0.12000000000000001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369198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Cr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Summary!$J$4:$J$115</c:f>
              <c:numCache>
                <c:formatCode>0.000</c:formatCode>
                <c:ptCount val="112"/>
                <c:pt idx="0">
                  <c:v>1.953586682592192E-2</c:v>
                </c:pt>
                <c:pt idx="1">
                  <c:v>2.2953835756168686E-2</c:v>
                </c:pt>
                <c:pt idx="2">
                  <c:v>2.3702630642331298E-2</c:v>
                </c:pt>
                <c:pt idx="3">
                  <c:v>2.6318752110879001E-2</c:v>
                </c:pt>
                <c:pt idx="4">
                  <c:v>2.7092718831813949E-2</c:v>
                </c:pt>
                <c:pt idx="5">
                  <c:v>2.8194162634618391E-2</c:v>
                </c:pt>
                <c:pt idx="6">
                  <c:v>2.841909423501942E-2</c:v>
                </c:pt>
                <c:pt idx="7">
                  <c:v>2.5930023942138791E-2</c:v>
                </c:pt>
                <c:pt idx="8">
                  <c:v>2.6010020253704295E-2</c:v>
                </c:pt>
                <c:pt idx="9">
                  <c:v>2.8916204186357198E-2</c:v>
                </c:pt>
                <c:pt idx="10">
                  <c:v>3.0240738773750539E-2</c:v>
                </c:pt>
                <c:pt idx="11">
                  <c:v>3.0282570642660663E-2</c:v>
                </c:pt>
                <c:pt idx="12">
                  <c:v>3.0832078854166015E-2</c:v>
                </c:pt>
                <c:pt idx="13">
                  <c:v>3.190737858129692E-2</c:v>
                </c:pt>
                <c:pt idx="14">
                  <c:v>3.1068786242751448E-2</c:v>
                </c:pt>
                <c:pt idx="15">
                  <c:v>3.1616107969633538E-2</c:v>
                </c:pt>
                <c:pt idx="16">
                  <c:v>3.1646518133679691E-2</c:v>
                </c:pt>
                <c:pt idx="17">
                  <c:v>3.1620750805504902E-2</c:v>
                </c:pt>
                <c:pt idx="18">
                  <c:v>3.1795709449560158E-2</c:v>
                </c:pt>
                <c:pt idx="19">
                  <c:v>3.1391450387398469E-2</c:v>
                </c:pt>
                <c:pt idx="20">
                  <c:v>3.2410264081324837E-2</c:v>
                </c:pt>
                <c:pt idx="21">
                  <c:v>3.176105720726892E-2</c:v>
                </c:pt>
                <c:pt idx="22">
                  <c:v>3.1059193334123329E-2</c:v>
                </c:pt>
                <c:pt idx="23">
                  <c:v>3.2928596412331985E-2</c:v>
                </c:pt>
                <c:pt idx="24">
                  <c:v>3.2439176543980035E-2</c:v>
                </c:pt>
                <c:pt idx="25">
                  <c:v>3.2508966162482458E-2</c:v>
                </c:pt>
                <c:pt idx="26">
                  <c:v>3.234353472191917E-2</c:v>
                </c:pt>
                <c:pt idx="27">
                  <c:v>3.1355263652186979E-2</c:v>
                </c:pt>
                <c:pt idx="28">
                  <c:v>3.4380512705025713E-2</c:v>
                </c:pt>
                <c:pt idx="29">
                  <c:v>3.3409017191047677E-2</c:v>
                </c:pt>
                <c:pt idx="30">
                  <c:v>3.2912466314003387E-2</c:v>
                </c:pt>
                <c:pt idx="31">
                  <c:v>3.324403463958632E-2</c:v>
                </c:pt>
                <c:pt idx="32">
                  <c:v>2.9645724846713871E-2</c:v>
                </c:pt>
                <c:pt idx="33">
                  <c:v>3.2439564816889484E-2</c:v>
                </c:pt>
                <c:pt idx="34">
                  <c:v>3.178401824776577E-2</c:v>
                </c:pt>
                <c:pt idx="35">
                  <c:v>3.2286191176104234E-2</c:v>
                </c:pt>
                <c:pt idx="36">
                  <c:v>3.3276211247857922E-2</c:v>
                </c:pt>
                <c:pt idx="37">
                  <c:v>3.2919966133771607E-2</c:v>
                </c:pt>
                <c:pt idx="38">
                  <c:v>3.351231484134598E-2</c:v>
                </c:pt>
                <c:pt idx="39">
                  <c:v>3.4158859876420172E-2</c:v>
                </c:pt>
                <c:pt idx="40">
                  <c:v>3.32608736273661E-2</c:v>
                </c:pt>
                <c:pt idx="41">
                  <c:v>3.3303857219364567E-2</c:v>
                </c:pt>
                <c:pt idx="42">
                  <c:v>3.061275365209154E-2</c:v>
                </c:pt>
                <c:pt idx="43">
                  <c:v>2.5266886161827797E-2</c:v>
                </c:pt>
                <c:pt idx="44">
                  <c:v>2.0791141819914604E-2</c:v>
                </c:pt>
                <c:pt idx="45">
                  <c:v>2.3363875566835238E-2</c:v>
                </c:pt>
                <c:pt idx="46">
                  <c:v>3.0204747349614348E-2</c:v>
                </c:pt>
                <c:pt idx="47">
                  <c:v>3.2070370416516121E-2</c:v>
                </c:pt>
                <c:pt idx="48">
                  <c:v>3.1071686641915629E-2</c:v>
                </c:pt>
                <c:pt idx="49">
                  <c:v>2.8732836993527626E-2</c:v>
                </c:pt>
                <c:pt idx="50">
                  <c:v>3.0162557944847752E-2</c:v>
                </c:pt>
                <c:pt idx="51">
                  <c:v>2.4994865347631526E-2</c:v>
                </c:pt>
                <c:pt idx="52">
                  <c:v>3.1984256970089484E-2</c:v>
                </c:pt>
                <c:pt idx="53">
                  <c:v>3.3748553366766638E-2</c:v>
                </c:pt>
                <c:pt idx="54">
                  <c:v>3.2100088474622736E-2</c:v>
                </c:pt>
                <c:pt idx="55">
                  <c:v>3.1991236641791508E-2</c:v>
                </c:pt>
                <c:pt idx="56">
                  <c:v>3.3867516050365795E-2</c:v>
                </c:pt>
                <c:pt idx="57">
                  <c:v>3.3761266732694244E-2</c:v>
                </c:pt>
                <c:pt idx="58">
                  <c:v>3.3678950655840097E-2</c:v>
                </c:pt>
                <c:pt idx="59">
                  <c:v>3.4003747657713926E-2</c:v>
                </c:pt>
                <c:pt idx="60">
                  <c:v>3.3970223015387685E-2</c:v>
                </c:pt>
                <c:pt idx="61">
                  <c:v>3.4136809444434035E-2</c:v>
                </c:pt>
                <c:pt idx="62">
                  <c:v>3.3089452736940098E-2</c:v>
                </c:pt>
                <c:pt idx="63">
                  <c:v>3.3847635606311724E-2</c:v>
                </c:pt>
                <c:pt idx="64">
                  <c:v>3.138783721307993E-2</c:v>
                </c:pt>
                <c:pt idx="65">
                  <c:v>2.7644523945036182E-2</c:v>
                </c:pt>
                <c:pt idx="66">
                  <c:v>2.7858386535113175E-2</c:v>
                </c:pt>
                <c:pt idx="67">
                  <c:v>2.6377992355662842E-2</c:v>
                </c:pt>
                <c:pt idx="68">
                  <c:v>2.7292725668336213E-2</c:v>
                </c:pt>
                <c:pt idx="69">
                  <c:v>3.1461432257339023E-2</c:v>
                </c:pt>
                <c:pt idx="70">
                  <c:v>3.1704227022236645E-2</c:v>
                </c:pt>
                <c:pt idx="71">
                  <c:v>3.2323887852333498E-2</c:v>
                </c:pt>
                <c:pt idx="72">
                  <c:v>3.2443629194274952E-2</c:v>
                </c:pt>
                <c:pt idx="73">
                  <c:v>3.3171803966628367E-2</c:v>
                </c:pt>
                <c:pt idx="74">
                  <c:v>3.3906762640186626E-2</c:v>
                </c:pt>
                <c:pt idx="75">
                  <c:v>3.3867311281171326E-2</c:v>
                </c:pt>
                <c:pt idx="76">
                  <c:v>3.3973301334933245E-2</c:v>
                </c:pt>
                <c:pt idx="77">
                  <c:v>3.3869749970360845E-2</c:v>
                </c:pt>
                <c:pt idx="78">
                  <c:v>3.3460361092022238E-2</c:v>
                </c:pt>
                <c:pt idx="79">
                  <c:v>3.2728610717871642E-2</c:v>
                </c:pt>
                <c:pt idx="80">
                  <c:v>3.2521948571392914E-2</c:v>
                </c:pt>
                <c:pt idx="81">
                  <c:v>3.2865166788227887E-2</c:v>
                </c:pt>
                <c:pt idx="82">
                  <c:v>3.2537365571275297E-2</c:v>
                </c:pt>
                <c:pt idx="83">
                  <c:v>3.2625208577192241E-2</c:v>
                </c:pt>
                <c:pt idx="84">
                  <c:v>2.9162119180517008E-2</c:v>
                </c:pt>
                <c:pt idx="85">
                  <c:v>2.7038042626301897E-2</c:v>
                </c:pt>
                <c:pt idx="86">
                  <c:v>2.3319607340802441E-2</c:v>
                </c:pt>
                <c:pt idx="87">
                  <c:v>3.2671236303597341E-2</c:v>
                </c:pt>
                <c:pt idx="88">
                  <c:v>3.0931949710636598E-2</c:v>
                </c:pt>
                <c:pt idx="89">
                  <c:v>3.1674123439225745E-2</c:v>
                </c:pt>
                <c:pt idx="90">
                  <c:v>3.2172183531084191E-2</c:v>
                </c:pt>
                <c:pt idx="91">
                  <c:v>3.1867534948770933E-2</c:v>
                </c:pt>
                <c:pt idx="92">
                  <c:v>2.9239110114040005E-2</c:v>
                </c:pt>
                <c:pt idx="93">
                  <c:v>3.0119880119880121E-2</c:v>
                </c:pt>
                <c:pt idx="94">
                  <c:v>3.0877647322484651E-2</c:v>
                </c:pt>
                <c:pt idx="95">
                  <c:v>3.1780453151873181E-2</c:v>
                </c:pt>
                <c:pt idx="96">
                  <c:v>3.0556912249063879E-2</c:v>
                </c:pt>
                <c:pt idx="97">
                  <c:v>2.9353218308321112E-2</c:v>
                </c:pt>
                <c:pt idx="98">
                  <c:v>3.1768791027934846E-2</c:v>
                </c:pt>
                <c:pt idx="99">
                  <c:v>3.1299685132649566E-2</c:v>
                </c:pt>
                <c:pt idx="100">
                  <c:v>3.1048542962953726E-2</c:v>
                </c:pt>
                <c:pt idx="101">
                  <c:v>3.0170910359260554E-2</c:v>
                </c:pt>
                <c:pt idx="102">
                  <c:v>3.0762327367004037E-2</c:v>
                </c:pt>
                <c:pt idx="103">
                  <c:v>2.9977653700833471E-2</c:v>
                </c:pt>
                <c:pt idx="104">
                  <c:v>3.0480041938141245E-2</c:v>
                </c:pt>
                <c:pt idx="105">
                  <c:v>3.026711414419922E-2</c:v>
                </c:pt>
                <c:pt idx="106">
                  <c:v>2.8464952527200885E-2</c:v>
                </c:pt>
                <c:pt idx="107">
                  <c:v>2.8084127341385951E-2</c:v>
                </c:pt>
                <c:pt idx="108">
                  <c:v>2.7154957648231188E-2</c:v>
                </c:pt>
                <c:pt idx="109">
                  <c:v>2.6382914874462336E-2</c:v>
                </c:pt>
                <c:pt idx="110">
                  <c:v>2.5830580315402356E-2</c:v>
                </c:pt>
                <c:pt idx="111">
                  <c:v>2.2850015590894918E-2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201664"/>
        <c:axId val="369202240"/>
      </c:scatterChart>
      <c:valAx>
        <c:axId val="369201664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369202240"/>
        <c:crosses val="autoZero"/>
        <c:crossBetween val="midCat"/>
        <c:majorUnit val="200"/>
      </c:valAx>
      <c:valAx>
        <c:axId val="369202240"/>
        <c:scaling>
          <c:orientation val="minMax"/>
          <c:max val="4.200000000000001E-2"/>
          <c:min val="1.2000000000000002E-2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369201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Fe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Summary!$K$4:$K$115</c:f>
              <c:numCache>
                <c:formatCode>0.000</c:formatCode>
                <c:ptCount val="112"/>
                <c:pt idx="0">
                  <c:v>7.1489766182438991E-2</c:v>
                </c:pt>
                <c:pt idx="1">
                  <c:v>7.1114337386341597E-2</c:v>
                </c:pt>
                <c:pt idx="2">
                  <c:v>7.1782255496375291E-2</c:v>
                </c:pt>
                <c:pt idx="3">
                  <c:v>7.3902655642145029E-2</c:v>
                </c:pt>
                <c:pt idx="4">
                  <c:v>7.3230319351674233E-2</c:v>
                </c:pt>
                <c:pt idx="5">
                  <c:v>7.4693304198532859E-2</c:v>
                </c:pt>
                <c:pt idx="6">
                  <c:v>7.7166081885949034E-2</c:v>
                </c:pt>
                <c:pt idx="7">
                  <c:v>7.4214379035938208E-2</c:v>
                </c:pt>
                <c:pt idx="8">
                  <c:v>7.9936291753669814E-2</c:v>
                </c:pt>
                <c:pt idx="9">
                  <c:v>7.6061103585184808E-2</c:v>
                </c:pt>
                <c:pt idx="10">
                  <c:v>7.6001724471880486E-2</c:v>
                </c:pt>
                <c:pt idx="11">
                  <c:v>7.5418854713678415E-2</c:v>
                </c:pt>
                <c:pt idx="12">
                  <c:v>7.7105182612606418E-2</c:v>
                </c:pt>
                <c:pt idx="13">
                  <c:v>7.5717509674112143E-2</c:v>
                </c:pt>
                <c:pt idx="14">
                  <c:v>7.6409718056388728E-2</c:v>
                </c:pt>
                <c:pt idx="15">
                  <c:v>7.7328251429285511E-2</c:v>
                </c:pt>
                <c:pt idx="16">
                  <c:v>7.7580177839944059E-2</c:v>
                </c:pt>
                <c:pt idx="17">
                  <c:v>7.7453355646027414E-2</c:v>
                </c:pt>
                <c:pt idx="18">
                  <c:v>7.7357090754929886E-2</c:v>
                </c:pt>
                <c:pt idx="19">
                  <c:v>7.8091539666980916E-2</c:v>
                </c:pt>
                <c:pt idx="20">
                  <c:v>7.9405146999245835E-2</c:v>
                </c:pt>
                <c:pt idx="21">
                  <c:v>7.8368851744367071E-2</c:v>
                </c:pt>
                <c:pt idx="22">
                  <c:v>7.6712465463798576E-2</c:v>
                </c:pt>
                <c:pt idx="23">
                  <c:v>7.7374706440813457E-2</c:v>
                </c:pt>
                <c:pt idx="24">
                  <c:v>7.5882719900187134E-2</c:v>
                </c:pt>
                <c:pt idx="25">
                  <c:v>7.5945735225323566E-2</c:v>
                </c:pt>
                <c:pt idx="26">
                  <c:v>7.7006041034145253E-2</c:v>
                </c:pt>
                <c:pt idx="27">
                  <c:v>7.5708436118659142E-2</c:v>
                </c:pt>
                <c:pt idx="28">
                  <c:v>7.5216754869947069E-2</c:v>
                </c:pt>
                <c:pt idx="29">
                  <c:v>7.2631552683450187E-2</c:v>
                </c:pt>
                <c:pt idx="30">
                  <c:v>7.3360614831819534E-2</c:v>
                </c:pt>
                <c:pt idx="31">
                  <c:v>7.4936141050401861E-2</c:v>
                </c:pt>
                <c:pt idx="32">
                  <c:v>7.684911150239139E-2</c:v>
                </c:pt>
                <c:pt idx="33">
                  <c:v>7.5011825628003084E-2</c:v>
                </c:pt>
                <c:pt idx="34">
                  <c:v>7.4337209737127485E-2</c:v>
                </c:pt>
                <c:pt idx="35">
                  <c:v>7.6306021275005603E-2</c:v>
                </c:pt>
                <c:pt idx="36">
                  <c:v>7.3955444773329188E-2</c:v>
                </c:pt>
                <c:pt idx="37">
                  <c:v>7.3708850042332782E-2</c:v>
                </c:pt>
                <c:pt idx="38">
                  <c:v>7.6692122737295851E-2</c:v>
                </c:pt>
                <c:pt idx="39">
                  <c:v>7.4770779350209274E-2</c:v>
                </c:pt>
                <c:pt idx="40">
                  <c:v>7.651246659898224E-2</c:v>
                </c:pt>
                <c:pt idx="41">
                  <c:v>7.5301092276842993E-2</c:v>
                </c:pt>
                <c:pt idx="42">
                  <c:v>7.8501271376576753E-2</c:v>
                </c:pt>
                <c:pt idx="43">
                  <c:v>7.44038710964781E-2</c:v>
                </c:pt>
                <c:pt idx="44">
                  <c:v>7.8399408117072439E-2</c:v>
                </c:pt>
                <c:pt idx="45">
                  <c:v>7.6112987602714594E-2</c:v>
                </c:pt>
                <c:pt idx="46">
                  <c:v>7.1739387563263757E-2</c:v>
                </c:pt>
                <c:pt idx="47">
                  <c:v>7.4556758575148582E-2</c:v>
                </c:pt>
                <c:pt idx="48">
                  <c:v>7.4103605511673679E-2</c:v>
                </c:pt>
                <c:pt idx="49">
                  <c:v>7.3029294025216046E-2</c:v>
                </c:pt>
                <c:pt idx="50">
                  <c:v>7.4994064948208858E-2</c:v>
                </c:pt>
                <c:pt idx="51">
                  <c:v>7.5706559285007441E-2</c:v>
                </c:pt>
                <c:pt idx="52">
                  <c:v>7.3384440057541758E-2</c:v>
                </c:pt>
                <c:pt idx="53">
                  <c:v>7.4490722881071197E-2</c:v>
                </c:pt>
                <c:pt idx="54">
                  <c:v>7.3695622375356706E-2</c:v>
                </c:pt>
                <c:pt idx="55">
                  <c:v>7.6131674436263369E-2</c:v>
                </c:pt>
                <c:pt idx="56">
                  <c:v>7.3881451251679692E-2</c:v>
                </c:pt>
                <c:pt idx="57">
                  <c:v>7.3552220955655639E-2</c:v>
                </c:pt>
                <c:pt idx="58">
                  <c:v>7.5053091817613979E-2</c:v>
                </c:pt>
                <c:pt idx="59">
                  <c:v>7.285446595877576E-2</c:v>
                </c:pt>
                <c:pt idx="60">
                  <c:v>7.4205343882988675E-2</c:v>
                </c:pt>
                <c:pt idx="61">
                  <c:v>7.2443953327215177E-2</c:v>
                </c:pt>
                <c:pt idx="62">
                  <c:v>7.407638815127679E-2</c:v>
                </c:pt>
                <c:pt idx="63">
                  <c:v>7.2298349521242325E-2</c:v>
                </c:pt>
                <c:pt idx="64">
                  <c:v>7.3321587884694686E-2</c:v>
                </c:pt>
                <c:pt idx="65">
                  <c:v>7.0624878820667092E-2</c:v>
                </c:pt>
                <c:pt idx="66">
                  <c:v>7.2566603635818988E-2</c:v>
                </c:pt>
                <c:pt idx="67">
                  <c:v>7.9435727217863614E-2</c:v>
                </c:pt>
                <c:pt idx="68">
                  <c:v>7.3178309988690182E-2</c:v>
                </c:pt>
                <c:pt idx="69">
                  <c:v>7.4242982713704705E-2</c:v>
                </c:pt>
                <c:pt idx="70">
                  <c:v>7.5815541312230478E-2</c:v>
                </c:pt>
                <c:pt idx="71">
                  <c:v>7.4282540732466776E-2</c:v>
                </c:pt>
                <c:pt idx="72">
                  <c:v>7.3996431200788623E-2</c:v>
                </c:pt>
                <c:pt idx="73">
                  <c:v>7.4311834940300733E-2</c:v>
                </c:pt>
                <c:pt idx="74">
                  <c:v>7.337732812714412E-2</c:v>
                </c:pt>
                <c:pt idx="75">
                  <c:v>7.2243584123445351E-2</c:v>
                </c:pt>
                <c:pt idx="76">
                  <c:v>7.5771211439428013E-2</c:v>
                </c:pt>
                <c:pt idx="77">
                  <c:v>7.3654850525080959E-2</c:v>
                </c:pt>
                <c:pt idx="78">
                  <c:v>7.1393765227712874E-2</c:v>
                </c:pt>
                <c:pt idx="79">
                  <c:v>7.3340027065962363E-2</c:v>
                </c:pt>
                <c:pt idx="80">
                  <c:v>7.4578344076225656E-2</c:v>
                </c:pt>
                <c:pt idx="81">
                  <c:v>7.146552960171558E-2</c:v>
                </c:pt>
                <c:pt idx="82">
                  <c:v>7.418219926641216E-2</c:v>
                </c:pt>
                <c:pt idx="83">
                  <c:v>7.3468981147112297E-2</c:v>
                </c:pt>
                <c:pt idx="84">
                  <c:v>6.9899279678193885E-2</c:v>
                </c:pt>
                <c:pt idx="85">
                  <c:v>7.1959317527699559E-2</c:v>
                </c:pt>
                <c:pt idx="86">
                  <c:v>7.350800127470522E-2</c:v>
                </c:pt>
                <c:pt idx="87">
                  <c:v>7.3822984940211139E-2</c:v>
                </c:pt>
                <c:pt idx="88">
                  <c:v>7.2590301337058474E-2</c:v>
                </c:pt>
                <c:pt idx="89">
                  <c:v>7.4480365912253446E-2</c:v>
                </c:pt>
                <c:pt idx="90">
                  <c:v>7.2724098586543814E-2</c:v>
                </c:pt>
                <c:pt idx="91">
                  <c:v>7.15770808488852E-2</c:v>
                </c:pt>
                <c:pt idx="92">
                  <c:v>7.2337508568579803E-2</c:v>
                </c:pt>
                <c:pt idx="93">
                  <c:v>7.4500499500499515E-2</c:v>
                </c:pt>
                <c:pt idx="94">
                  <c:v>7.4479873501251279E-2</c:v>
                </c:pt>
                <c:pt idx="95">
                  <c:v>7.0864179067274866E-2</c:v>
                </c:pt>
                <c:pt idx="96">
                  <c:v>7.3211356150830922E-2</c:v>
                </c:pt>
                <c:pt idx="97">
                  <c:v>7.3258244672553111E-2</c:v>
                </c:pt>
                <c:pt idx="98">
                  <c:v>7.3038295856217544E-2</c:v>
                </c:pt>
                <c:pt idx="99">
                  <c:v>7.4720204507902857E-2</c:v>
                </c:pt>
                <c:pt idx="100">
                  <c:v>7.1922889883661481E-2</c:v>
                </c:pt>
                <c:pt idx="101">
                  <c:v>7.3521351337884303E-2</c:v>
                </c:pt>
                <c:pt idx="102">
                  <c:v>7.3390836117066358E-2</c:v>
                </c:pt>
                <c:pt idx="103">
                  <c:v>7.1682446017192328E-2</c:v>
                </c:pt>
                <c:pt idx="104">
                  <c:v>7.3391747172919949E-2</c:v>
                </c:pt>
                <c:pt idx="105">
                  <c:v>7.2336656145122455E-2</c:v>
                </c:pt>
                <c:pt idx="106">
                  <c:v>7.1686735706661175E-2</c:v>
                </c:pt>
                <c:pt idx="107">
                  <c:v>7.104809062945458E-2</c:v>
                </c:pt>
                <c:pt idx="108">
                  <c:v>7.2247135027404083E-2</c:v>
                </c:pt>
                <c:pt idx="109">
                  <c:v>7.1296388916675002E-2</c:v>
                </c:pt>
                <c:pt idx="110">
                  <c:v>7.1108894845103784E-2</c:v>
                </c:pt>
                <c:pt idx="111">
                  <c:v>6.9348300592454018E-2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203968"/>
        <c:axId val="369204544"/>
      </c:scatterChart>
      <c:valAx>
        <c:axId val="369203968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369204544"/>
        <c:crosses val="autoZero"/>
        <c:crossBetween val="midCat"/>
        <c:majorUnit val="200"/>
      </c:valAx>
      <c:valAx>
        <c:axId val="369204544"/>
        <c:scaling>
          <c:orientation val="minMax"/>
          <c:max val="8.2000000000000017E-2"/>
          <c:min val="6.8000000000000019E-2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369203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Mg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Summary!$L$4:$L$115</c:f>
              <c:numCache>
                <c:formatCode>0.000</c:formatCode>
                <c:ptCount val="112"/>
                <c:pt idx="0">
                  <c:v>0.87913902108047604</c:v>
                </c:pt>
                <c:pt idx="1">
                  <c:v>0.86496160802007516</c:v>
                </c:pt>
                <c:pt idx="2">
                  <c:v>0.86992900450200128</c:v>
                </c:pt>
                <c:pt idx="3">
                  <c:v>0.85703563789199799</c:v>
                </c:pt>
                <c:pt idx="4">
                  <c:v>0.86034378260842392</c:v>
                </c:pt>
                <c:pt idx="5">
                  <c:v>0.85551428125487761</c:v>
                </c:pt>
                <c:pt idx="6">
                  <c:v>0.8543209259929827</c:v>
                </c:pt>
                <c:pt idx="7">
                  <c:v>0.85496564959460897</c:v>
                </c:pt>
                <c:pt idx="8">
                  <c:v>0.85918345592154355</c:v>
                </c:pt>
                <c:pt idx="9">
                  <c:v>0.85979511445997492</c:v>
                </c:pt>
                <c:pt idx="10">
                  <c:v>0.84884004273691183</c:v>
                </c:pt>
                <c:pt idx="11">
                  <c:v>0.84353588397099266</c:v>
                </c:pt>
                <c:pt idx="12">
                  <c:v>0.84665788010718768</c:v>
                </c:pt>
                <c:pt idx="13">
                  <c:v>0.84324500040634398</c:v>
                </c:pt>
                <c:pt idx="14">
                  <c:v>0.84633073385322943</c:v>
                </c:pt>
                <c:pt idx="15">
                  <c:v>0.84951107501015344</c:v>
                </c:pt>
                <c:pt idx="16">
                  <c:v>0.85230792286941759</c:v>
                </c:pt>
                <c:pt idx="17">
                  <c:v>0.84696655593575942</c:v>
                </c:pt>
                <c:pt idx="18">
                  <c:v>0.85479335906084208</c:v>
                </c:pt>
                <c:pt idx="19">
                  <c:v>0.85373756797422762</c:v>
                </c:pt>
                <c:pt idx="20">
                  <c:v>0.85445921604557373</c:v>
                </c:pt>
                <c:pt idx="21">
                  <c:v>0.85525676635071679</c:v>
                </c:pt>
                <c:pt idx="22">
                  <c:v>0.85167052307922597</c:v>
                </c:pt>
                <c:pt idx="23">
                  <c:v>0.84102833158446999</c:v>
                </c:pt>
                <c:pt idx="24">
                  <c:v>0.84673736743605732</c:v>
                </c:pt>
                <c:pt idx="25">
                  <c:v>0.84857632933104632</c:v>
                </c:pt>
                <c:pt idx="26">
                  <c:v>0.85589421644233588</c:v>
                </c:pt>
                <c:pt idx="27">
                  <c:v>0.83547252031705876</c:v>
                </c:pt>
                <c:pt idx="28">
                  <c:v>0.83566665415556307</c:v>
                </c:pt>
                <c:pt idx="29">
                  <c:v>0.85880386237181561</c:v>
                </c:pt>
                <c:pt idx="30">
                  <c:v>0.85080846391855469</c:v>
                </c:pt>
                <c:pt idx="31">
                  <c:v>0.85345461341972473</c:v>
                </c:pt>
                <c:pt idx="32">
                  <c:v>0.86129946677655822</c:v>
                </c:pt>
                <c:pt idx="33">
                  <c:v>0.86182687280603476</c:v>
                </c:pt>
                <c:pt idx="34">
                  <c:v>0.85916563836019388</c:v>
                </c:pt>
                <c:pt idx="35">
                  <c:v>0.85687949976333422</c:v>
                </c:pt>
                <c:pt idx="36">
                  <c:v>0.86024614425923041</c:v>
                </c:pt>
                <c:pt idx="37">
                  <c:v>0.8561930375018677</c:v>
                </c:pt>
                <c:pt idx="38">
                  <c:v>0.85781559506160543</c:v>
                </c:pt>
                <c:pt idx="39">
                  <c:v>0.86249252541359367</c:v>
                </c:pt>
                <c:pt idx="40">
                  <c:v>0.85942609421422744</c:v>
                </c:pt>
                <c:pt idx="41">
                  <c:v>0.86477936505959574</c:v>
                </c:pt>
                <c:pt idx="42">
                  <c:v>0.86658024629805053</c:v>
                </c:pt>
                <c:pt idx="43">
                  <c:v>0.88149755562206922</c:v>
                </c:pt>
                <c:pt idx="44">
                  <c:v>0.91187590522349227</c:v>
                </c:pt>
                <c:pt idx="45">
                  <c:v>0.92529904641050997</c:v>
                </c:pt>
                <c:pt idx="46">
                  <c:v>0.8740950092444455</c:v>
                </c:pt>
                <c:pt idx="47">
                  <c:v>0.86091626069946803</c:v>
                </c:pt>
                <c:pt idx="48">
                  <c:v>0.85839583385244056</c:v>
                </c:pt>
                <c:pt idx="49">
                  <c:v>0.8796438325414343</c:v>
                </c:pt>
                <c:pt idx="50">
                  <c:v>0.85362288056176838</c:v>
                </c:pt>
                <c:pt idx="51">
                  <c:v>0.89829654017787675</c:v>
                </c:pt>
                <c:pt idx="52">
                  <c:v>0.86820817167873754</c:v>
                </c:pt>
                <c:pt idx="53">
                  <c:v>0.86043878097039528</c:v>
                </c:pt>
                <c:pt idx="54">
                  <c:v>0.87201086617901769</c:v>
                </c:pt>
                <c:pt idx="55">
                  <c:v>0.86438578692840562</c:v>
                </c:pt>
                <c:pt idx="56">
                  <c:v>0.86562484447319965</c:v>
                </c:pt>
                <c:pt idx="57">
                  <c:v>0.86296787696447597</c:v>
                </c:pt>
                <c:pt idx="58">
                  <c:v>0.84742036227357886</c:v>
                </c:pt>
                <c:pt idx="59">
                  <c:v>0.85021861336664573</c:v>
                </c:pt>
                <c:pt idx="60">
                  <c:v>0.85167667136741998</c:v>
                </c:pt>
                <c:pt idx="61">
                  <c:v>0.85524319667372117</c:v>
                </c:pt>
                <c:pt idx="62">
                  <c:v>0.84645519240742018</c:v>
                </c:pt>
                <c:pt idx="63">
                  <c:v>0.84789202779358697</c:v>
                </c:pt>
                <c:pt idx="64">
                  <c:v>0.85002061701090836</c:v>
                </c:pt>
                <c:pt idx="65">
                  <c:v>0.8605577689243028</c:v>
                </c:pt>
                <c:pt idx="66">
                  <c:v>0.86628099276705417</c:v>
                </c:pt>
                <c:pt idx="67">
                  <c:v>0.88644135988734662</c:v>
                </c:pt>
                <c:pt idx="68">
                  <c:v>0.9216390549458745</c:v>
                </c:pt>
                <c:pt idx="69">
                  <c:v>0.85600584747827491</c:v>
                </c:pt>
                <c:pt idx="70">
                  <c:v>0.86624935249733204</c:v>
                </c:pt>
                <c:pt idx="71">
                  <c:v>0.86081383811847512</c:v>
                </c:pt>
                <c:pt idx="72">
                  <c:v>0.86202722769188533</c:v>
                </c:pt>
                <c:pt idx="73">
                  <c:v>0.86094319828146071</c:v>
                </c:pt>
                <c:pt idx="74">
                  <c:v>0.85892142064096011</c:v>
                </c:pt>
                <c:pt idx="75">
                  <c:v>0.83435828709560256</c:v>
                </c:pt>
                <c:pt idx="76">
                  <c:v>0.84958252087395614</c:v>
                </c:pt>
                <c:pt idx="77">
                  <c:v>0.85625323690729505</c:v>
                </c:pt>
                <c:pt idx="78">
                  <c:v>0.85542575123383513</c:v>
                </c:pt>
                <c:pt idx="79">
                  <c:v>0.8572052211114507</c:v>
                </c:pt>
                <c:pt idx="80">
                  <c:v>0.8630421624724669</c:v>
                </c:pt>
                <c:pt idx="81">
                  <c:v>0.86000511180515293</c:v>
                </c:pt>
                <c:pt idx="82">
                  <c:v>0.86094268533073837</c:v>
                </c:pt>
                <c:pt idx="83">
                  <c:v>0.86516574104052002</c:v>
                </c:pt>
                <c:pt idx="84">
                  <c:v>0.87528766098100963</c:v>
                </c:pt>
                <c:pt idx="85">
                  <c:v>0.85222505784460656</c:v>
                </c:pt>
                <c:pt idx="86">
                  <c:v>0.88816961077750778</c:v>
                </c:pt>
                <c:pt idx="87">
                  <c:v>0.83206584279781859</c:v>
                </c:pt>
                <c:pt idx="88">
                  <c:v>0.86459788465376175</c:v>
                </c:pt>
                <c:pt idx="89">
                  <c:v>0.86563457446476599</c:v>
                </c:pt>
                <c:pt idx="90">
                  <c:v>0.86410993409690318</c:v>
                </c:pt>
                <c:pt idx="91">
                  <c:v>0.8650936858075835</c:v>
                </c:pt>
                <c:pt idx="92">
                  <c:v>0.87286097089798709</c:v>
                </c:pt>
                <c:pt idx="93">
                  <c:v>0.85871628371628383</c:v>
                </c:pt>
                <c:pt idx="94">
                  <c:v>0.87152159567712928</c:v>
                </c:pt>
                <c:pt idx="95">
                  <c:v>0.8698870859193899</c:v>
                </c:pt>
                <c:pt idx="96">
                  <c:v>0.84209339895555468</c:v>
                </c:pt>
                <c:pt idx="97">
                  <c:v>0.86691834888147001</c:v>
                </c:pt>
                <c:pt idx="98">
                  <c:v>0.86331814299696397</c:v>
                </c:pt>
                <c:pt idx="99">
                  <c:v>0.86329768993359735</c:v>
                </c:pt>
                <c:pt idx="100">
                  <c:v>0.86606730925096942</c:v>
                </c:pt>
                <c:pt idx="101">
                  <c:v>0.87625193083860686</c:v>
                </c:pt>
                <c:pt idx="102">
                  <c:v>0.87136660517525055</c:v>
                </c:pt>
                <c:pt idx="103">
                  <c:v>0.87385856473268475</c:v>
                </c:pt>
                <c:pt idx="104">
                  <c:v>0.86969220399910152</c:v>
                </c:pt>
                <c:pt idx="105">
                  <c:v>0.86828939652913806</c:v>
                </c:pt>
                <c:pt idx="106">
                  <c:v>0.87070294699651052</c:v>
                </c:pt>
                <c:pt idx="107">
                  <c:v>0.85075149423562657</c:v>
                </c:pt>
                <c:pt idx="108">
                  <c:v>0.87095166915794708</c:v>
                </c:pt>
                <c:pt idx="109">
                  <c:v>0.86063318995698712</c:v>
                </c:pt>
                <c:pt idx="110">
                  <c:v>0.88128155581873724</c:v>
                </c:pt>
                <c:pt idx="111">
                  <c:v>0.88848144683504837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075328"/>
        <c:axId val="369075904"/>
      </c:scatterChart>
      <c:valAx>
        <c:axId val="369075328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369075904"/>
        <c:crosses val="autoZero"/>
        <c:crossBetween val="midCat"/>
        <c:majorUnit val="200"/>
      </c:valAx>
      <c:valAx>
        <c:axId val="369075904"/>
        <c:scaling>
          <c:orientation val="minMax"/>
          <c:max val="0.9"/>
          <c:min val="0.8200000000000000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369075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Ca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Summary!$M$4:$M$115</c:f>
              <c:numCache>
                <c:formatCode>0.000</c:formatCode>
                <c:ptCount val="112"/>
                <c:pt idx="0">
                  <c:v>0.89807455397064617</c:v>
                </c:pt>
                <c:pt idx="1">
                  <c:v>0.90471154387699548</c:v>
                </c:pt>
                <c:pt idx="2">
                  <c:v>0.90314765440115896</c:v>
                </c:pt>
                <c:pt idx="3">
                  <c:v>0.89658881953391789</c:v>
                </c:pt>
                <c:pt idx="4">
                  <c:v>0.89286004386321172</c:v>
                </c:pt>
                <c:pt idx="5">
                  <c:v>0.89761823006087094</c:v>
                </c:pt>
                <c:pt idx="6">
                  <c:v>0.89819820944722617</c:v>
                </c:pt>
                <c:pt idx="7">
                  <c:v>0.88862217054554316</c:v>
                </c:pt>
                <c:pt idx="8">
                  <c:v>0.8708214977708385</c:v>
                </c:pt>
                <c:pt idx="9">
                  <c:v>0.89213232035059031</c:v>
                </c:pt>
                <c:pt idx="10">
                  <c:v>0.89799998750382704</c:v>
                </c:pt>
                <c:pt idx="11">
                  <c:v>0.89304826206551635</c:v>
                </c:pt>
                <c:pt idx="12">
                  <c:v>0.89755329714603382</c:v>
                </c:pt>
                <c:pt idx="13">
                  <c:v>0.89798265848977576</c:v>
                </c:pt>
                <c:pt idx="14">
                  <c:v>0.89289642071585684</c:v>
                </c:pt>
                <c:pt idx="15">
                  <c:v>0.8875253834858946</c:v>
                </c:pt>
                <c:pt idx="16">
                  <c:v>0.88357977819962041</c:v>
                </c:pt>
                <c:pt idx="17">
                  <c:v>0.89087593975572599</c:v>
                </c:pt>
                <c:pt idx="18">
                  <c:v>0.88890828496437013</c:v>
                </c:pt>
                <c:pt idx="19">
                  <c:v>0.8850291251225253</c:v>
                </c:pt>
                <c:pt idx="20">
                  <c:v>0.88886395791651873</c:v>
                </c:pt>
                <c:pt idx="21">
                  <c:v>0.89142700561734767</c:v>
                </c:pt>
                <c:pt idx="22">
                  <c:v>0.89001428223950507</c:v>
                </c:pt>
                <c:pt idx="23">
                  <c:v>0.89241992704741913</c:v>
                </c:pt>
                <c:pt idx="24">
                  <c:v>0.89227698066126004</c:v>
                </c:pt>
                <c:pt idx="25">
                  <c:v>0.8932605644784033</c:v>
                </c:pt>
                <c:pt idx="26">
                  <c:v>0.89295087997107292</c:v>
                </c:pt>
                <c:pt idx="27">
                  <c:v>0.88851600946668507</c:v>
                </c:pt>
                <c:pt idx="28">
                  <c:v>0.89376821929462402</c:v>
                </c:pt>
                <c:pt idx="29">
                  <c:v>0.89408418373711918</c:v>
                </c:pt>
                <c:pt idx="30">
                  <c:v>0.89542369497953878</c:v>
                </c:pt>
                <c:pt idx="31">
                  <c:v>0.89621830415550441</c:v>
                </c:pt>
                <c:pt idx="32">
                  <c:v>0.8886724359694802</c:v>
                </c:pt>
                <c:pt idx="33">
                  <c:v>0.89488883909677097</c:v>
                </c:pt>
                <c:pt idx="34">
                  <c:v>0.89346744942601797</c:v>
                </c:pt>
                <c:pt idx="35">
                  <c:v>0.89252883585361598</c:v>
                </c:pt>
                <c:pt idx="36">
                  <c:v>0.88945941735472822</c:v>
                </c:pt>
                <c:pt idx="37">
                  <c:v>0.89406842970267453</c:v>
                </c:pt>
                <c:pt idx="38">
                  <c:v>0.89092925039554505</c:v>
                </c:pt>
                <c:pt idx="39">
                  <c:v>0.89293900737492515</c:v>
                </c:pt>
                <c:pt idx="40">
                  <c:v>0.88987162797650554</c:v>
                </c:pt>
                <c:pt idx="41">
                  <c:v>0.89404790076098195</c:v>
                </c:pt>
                <c:pt idx="42">
                  <c:v>0.89203270678566082</c:v>
                </c:pt>
                <c:pt idx="43">
                  <c:v>0.8900778210116731</c:v>
                </c:pt>
                <c:pt idx="44">
                  <c:v>0.83445460872400323</c:v>
                </c:pt>
                <c:pt idx="45">
                  <c:v>0.86739943145414622</c:v>
                </c:pt>
                <c:pt idx="46">
                  <c:v>0.89463822158033324</c:v>
                </c:pt>
                <c:pt idx="47">
                  <c:v>0.89313614333237823</c:v>
                </c:pt>
                <c:pt idx="48">
                  <c:v>0.89609548252061888</c:v>
                </c:pt>
                <c:pt idx="49">
                  <c:v>0.88747552595807289</c:v>
                </c:pt>
                <c:pt idx="50">
                  <c:v>0.89080754188897093</c:v>
                </c:pt>
                <c:pt idx="51">
                  <c:v>0.87857947508293244</c:v>
                </c:pt>
                <c:pt idx="52">
                  <c:v>0.89401478400039858</c:v>
                </c:pt>
                <c:pt idx="53">
                  <c:v>0.89448599410146967</c:v>
                </c:pt>
                <c:pt idx="54">
                  <c:v>0.8919238869020174</c:v>
                </c:pt>
                <c:pt idx="55">
                  <c:v>0.89192065675394749</c:v>
                </c:pt>
                <c:pt idx="56">
                  <c:v>0.89259941273080179</c:v>
                </c:pt>
                <c:pt idx="57">
                  <c:v>0.89112302929506226</c:v>
                </c:pt>
                <c:pt idx="58">
                  <c:v>0.88864459712679567</c:v>
                </c:pt>
                <c:pt idx="59">
                  <c:v>0.88959400374765762</c:v>
                </c:pt>
                <c:pt idx="60">
                  <c:v>0.89041420709106567</c:v>
                </c:pt>
                <c:pt idx="61">
                  <c:v>0.88853095599298282</c:v>
                </c:pt>
                <c:pt idx="62">
                  <c:v>0.89179074170108275</c:v>
                </c:pt>
                <c:pt idx="63">
                  <c:v>0.89447317893841505</c:v>
                </c:pt>
                <c:pt idx="64">
                  <c:v>0.89607776986417764</c:v>
                </c:pt>
                <c:pt idx="65">
                  <c:v>0.89420653336418854</c:v>
                </c:pt>
                <c:pt idx="66">
                  <c:v>0.89506299964428127</c:v>
                </c:pt>
                <c:pt idx="67">
                  <c:v>0.82679541339770668</c:v>
                </c:pt>
                <c:pt idx="68">
                  <c:v>0.86871900672375446</c:v>
                </c:pt>
                <c:pt idx="69">
                  <c:v>0.88939144993721442</c:v>
                </c:pt>
                <c:pt idx="70">
                  <c:v>0.88574620391809322</c:v>
                </c:pt>
                <c:pt idx="71">
                  <c:v>0.89001765957579571</c:v>
                </c:pt>
                <c:pt idx="72">
                  <c:v>0.8929485019778135</c:v>
                </c:pt>
                <c:pt idx="73">
                  <c:v>0.88719588349902578</c:v>
                </c:pt>
                <c:pt idx="74">
                  <c:v>0.88561769439004001</c:v>
                </c:pt>
                <c:pt idx="75">
                  <c:v>0.8926491401660801</c:v>
                </c:pt>
                <c:pt idx="76">
                  <c:v>0.88638068096595157</c:v>
                </c:pt>
                <c:pt idx="77">
                  <c:v>0.88815120334953601</c:v>
                </c:pt>
                <c:pt idx="78">
                  <c:v>0.89033547822827508</c:v>
                </c:pt>
                <c:pt idx="79">
                  <c:v>0.88903579068157579</c:v>
                </c:pt>
                <c:pt idx="80">
                  <c:v>0.89014794616282189</c:v>
                </c:pt>
                <c:pt idx="81">
                  <c:v>0.89164843248365167</c:v>
                </c:pt>
                <c:pt idx="82">
                  <c:v>0.88986201561993172</c:v>
                </c:pt>
                <c:pt idx="83">
                  <c:v>0.89156476477473667</c:v>
                </c:pt>
                <c:pt idx="84">
                  <c:v>0.8914029124699866</c:v>
                </c:pt>
                <c:pt idx="85">
                  <c:v>0.88942117770991791</c:v>
                </c:pt>
                <c:pt idx="86">
                  <c:v>0.88184607309559671</c:v>
                </c:pt>
                <c:pt idx="87">
                  <c:v>0.9040626407164658</c:v>
                </c:pt>
                <c:pt idx="88">
                  <c:v>0.89343444422271001</c:v>
                </c:pt>
                <c:pt idx="89">
                  <c:v>0.89383927067148394</c:v>
                </c:pt>
                <c:pt idx="90">
                  <c:v>0.89089514736231745</c:v>
                </c:pt>
                <c:pt idx="91">
                  <c:v>0.89638680594144704</c:v>
                </c:pt>
                <c:pt idx="92">
                  <c:v>0.8906586900978376</c:v>
                </c:pt>
                <c:pt idx="93">
                  <c:v>0.89105894105894112</c:v>
                </c:pt>
                <c:pt idx="94">
                  <c:v>0.89395769264290237</c:v>
                </c:pt>
                <c:pt idx="95">
                  <c:v>0.89010194670854215</c:v>
                </c:pt>
                <c:pt idx="96">
                  <c:v>0.89251230416651017</c:v>
                </c:pt>
                <c:pt idx="97">
                  <c:v>0.89145424479735413</c:v>
                </c:pt>
                <c:pt idx="98">
                  <c:v>0.8909724516704175</c:v>
                </c:pt>
                <c:pt idx="99">
                  <c:v>0.89295133584811548</c:v>
                </c:pt>
                <c:pt idx="100">
                  <c:v>0.89255209047719986</c:v>
                </c:pt>
                <c:pt idx="101">
                  <c:v>0.89012905476107429</c:v>
                </c:pt>
                <c:pt idx="102">
                  <c:v>0.89238171212045669</c:v>
                </c:pt>
                <c:pt idx="103">
                  <c:v>0.89168580729896108</c:v>
                </c:pt>
                <c:pt idx="104">
                  <c:v>0.88671709228887396</c:v>
                </c:pt>
                <c:pt idx="105">
                  <c:v>0.89324167529599641</c:v>
                </c:pt>
                <c:pt idx="106">
                  <c:v>0.89087810633157916</c:v>
                </c:pt>
                <c:pt idx="107">
                  <c:v>0.89866706679670894</c:v>
                </c:pt>
                <c:pt idx="108">
                  <c:v>0.89461883408071752</c:v>
                </c:pt>
                <c:pt idx="109">
                  <c:v>0.89721916574972493</c:v>
                </c:pt>
                <c:pt idx="110">
                  <c:v>0.89978183631490372</c:v>
                </c:pt>
                <c:pt idx="111">
                  <c:v>0.90262550670408481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077632"/>
        <c:axId val="369078208"/>
      </c:scatterChart>
      <c:valAx>
        <c:axId val="369077632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369078208"/>
        <c:crosses val="autoZero"/>
        <c:crossBetween val="midCat"/>
        <c:majorUnit val="200"/>
      </c:valAx>
      <c:valAx>
        <c:axId val="369078208"/>
        <c:scaling>
          <c:orientation val="minMax"/>
          <c:max val="0.91500000000000004"/>
          <c:min val="0.87000000000000011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369077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Mn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Summary!$N$4:$N$115</c:f>
              <c:numCache>
                <c:formatCode>0.000</c:formatCode>
                <c:ptCount val="112"/>
                <c:pt idx="0">
                  <c:v>2.751530538862242E-3</c:v>
                </c:pt>
                <c:pt idx="1">
                  <c:v>3.279119393738384E-3</c:v>
                </c:pt>
                <c:pt idx="2">
                  <c:v>1.3237507102671854E-3</c:v>
                </c:pt>
                <c:pt idx="3">
                  <c:v>4.0028520320728521E-4</c:v>
                </c:pt>
                <c:pt idx="4">
                  <c:v>0</c:v>
                </c:pt>
                <c:pt idx="5">
                  <c:v>2.7719681598251918E-3</c:v>
                </c:pt>
                <c:pt idx="6">
                  <c:v>6.9923957696005595E-4</c:v>
                </c:pt>
                <c:pt idx="7">
                  <c:v>9.2517925348036185E-4</c:v>
                </c:pt>
                <c:pt idx="8">
                  <c:v>0</c:v>
                </c:pt>
                <c:pt idx="9">
                  <c:v>4.1950969804041525E-3</c:v>
                </c:pt>
                <c:pt idx="10">
                  <c:v>2.149341764084749E-3</c:v>
                </c:pt>
                <c:pt idx="11">
                  <c:v>3.1757939484871214E-3</c:v>
                </c:pt>
                <c:pt idx="12">
                  <c:v>6.995933613587103E-4</c:v>
                </c:pt>
                <c:pt idx="13">
                  <c:v>1.0252370860761551E-3</c:v>
                </c:pt>
                <c:pt idx="14">
                  <c:v>3.5992801439712059E-3</c:v>
                </c:pt>
                <c:pt idx="15">
                  <c:v>1.8494798337967448E-3</c:v>
                </c:pt>
                <c:pt idx="16">
                  <c:v>3.1971225896692979E-3</c:v>
                </c:pt>
                <c:pt idx="17">
                  <c:v>3.0721582536154058E-3</c:v>
                </c:pt>
                <c:pt idx="18">
                  <c:v>2.4439055106328595E-3</c:v>
                </c:pt>
                <c:pt idx="19">
                  <c:v>2.0478114015645781E-3</c:v>
                </c:pt>
                <c:pt idx="20">
                  <c:v>1.0221698671802448E-3</c:v>
                </c:pt>
                <c:pt idx="21">
                  <c:v>3.0640078717600605E-3</c:v>
                </c:pt>
                <c:pt idx="22">
                  <c:v>1.7463000268181791E-3</c:v>
                </c:pt>
                <c:pt idx="23">
                  <c:v>1.7488632388947185E-3</c:v>
                </c:pt>
                <c:pt idx="24">
                  <c:v>4.8159700561447288E-3</c:v>
                </c:pt>
                <c:pt idx="25">
                  <c:v>1.6217059098705753E-3</c:v>
                </c:pt>
                <c:pt idx="26">
                  <c:v>2.3690329981359451E-3</c:v>
                </c:pt>
                <c:pt idx="27">
                  <c:v>2.4543257491328467E-3</c:v>
                </c:pt>
                <c:pt idx="28">
                  <c:v>2.1268876127563214E-3</c:v>
                </c:pt>
                <c:pt idx="29">
                  <c:v>2.7695301778986503E-3</c:v>
                </c:pt>
                <c:pt idx="30">
                  <c:v>3.0691685796985727E-3</c:v>
                </c:pt>
                <c:pt idx="31">
                  <c:v>3.4888791975577851E-3</c:v>
                </c:pt>
                <c:pt idx="32">
                  <c:v>2.9720650857278444E-3</c:v>
                </c:pt>
                <c:pt idx="33">
                  <c:v>2.3651256006174222E-3</c:v>
                </c:pt>
                <c:pt idx="34">
                  <c:v>3.689438980917125E-3</c:v>
                </c:pt>
                <c:pt idx="35">
                  <c:v>2.4413940858473877E-3</c:v>
                </c:pt>
                <c:pt idx="36">
                  <c:v>2.0439320766474532E-3</c:v>
                </c:pt>
                <c:pt idx="37">
                  <c:v>3.5858359480053789E-3</c:v>
                </c:pt>
                <c:pt idx="38">
                  <c:v>2.9899463055475966E-3</c:v>
                </c:pt>
                <c:pt idx="39">
                  <c:v>9.2186565676699226E-4</c:v>
                </c:pt>
                <c:pt idx="40">
                  <c:v>2.0429899905947718E-3</c:v>
                </c:pt>
                <c:pt idx="41">
                  <c:v>4.6082375359629349E-3</c:v>
                </c:pt>
                <c:pt idx="42">
                  <c:v>2.0691030562895747E-3</c:v>
                </c:pt>
                <c:pt idx="43">
                  <c:v>2.968173201636237E-3</c:v>
                </c:pt>
                <c:pt idx="44">
                  <c:v>3.4108507690089095E-3</c:v>
                </c:pt>
                <c:pt idx="45">
                  <c:v>2.9609171378630391E-3</c:v>
                </c:pt>
                <c:pt idx="46">
                  <c:v>2.5398880706188486E-3</c:v>
                </c:pt>
                <c:pt idx="47">
                  <c:v>2.8407321114862763E-3</c:v>
                </c:pt>
                <c:pt idx="48">
                  <c:v>2.9651409064859343E-3</c:v>
                </c:pt>
                <c:pt idx="49">
                  <c:v>1.2221432401760882E-3</c:v>
                </c:pt>
                <c:pt idx="50">
                  <c:v>2.7488660927367462E-3</c:v>
                </c:pt>
                <c:pt idx="51">
                  <c:v>1.8422510315983397E-3</c:v>
                </c:pt>
                <c:pt idx="52">
                  <c:v>2.8646336071341833E-3</c:v>
                </c:pt>
                <c:pt idx="53">
                  <c:v>2.2399482323075199E-3</c:v>
                </c:pt>
                <c:pt idx="54">
                  <c:v>2.0685616020137323E-3</c:v>
                </c:pt>
                <c:pt idx="55">
                  <c:v>2.4646944961380229E-3</c:v>
                </c:pt>
                <c:pt idx="56">
                  <c:v>3.6828746329567513E-3</c:v>
                </c:pt>
                <c:pt idx="57">
                  <c:v>2.2424457608431598E-3</c:v>
                </c:pt>
                <c:pt idx="58">
                  <c:v>4.1973766396002496E-3</c:v>
                </c:pt>
                <c:pt idx="59">
                  <c:v>2.4484697064334785E-3</c:v>
                </c:pt>
                <c:pt idx="60">
                  <c:v>3.5942043454928927E-3</c:v>
                </c:pt>
                <c:pt idx="61">
                  <c:v>1.8229605628702888E-3</c:v>
                </c:pt>
                <c:pt idx="62">
                  <c:v>1.7494423652460779E-3</c:v>
                </c:pt>
                <c:pt idx="63">
                  <c:v>1.4509703364124758E-3</c:v>
                </c:pt>
                <c:pt idx="64">
                  <c:v>2.0492059327010784E-3</c:v>
                </c:pt>
                <c:pt idx="65">
                  <c:v>2.1265018419258605E-3</c:v>
                </c:pt>
                <c:pt idx="66">
                  <c:v>2.5711593307496923E-3</c:v>
                </c:pt>
                <c:pt idx="67">
                  <c:v>3.5204184268758801E-3</c:v>
                </c:pt>
                <c:pt idx="68">
                  <c:v>3.4302332807198523E-3</c:v>
                </c:pt>
                <c:pt idx="69">
                  <c:v>2.6738469035228552E-3</c:v>
                </c:pt>
                <c:pt idx="70">
                  <c:v>1.8473329131067024E-3</c:v>
                </c:pt>
                <c:pt idx="71">
                  <c:v>2.1466056797688651E-3</c:v>
                </c:pt>
                <c:pt idx="72">
                  <c:v>2.6703602490672457E-3</c:v>
                </c:pt>
                <c:pt idx="73">
                  <c:v>1.8484288354898336E-3</c:v>
                </c:pt>
                <c:pt idx="74">
                  <c:v>3.6925687054802214E-3</c:v>
                </c:pt>
                <c:pt idx="75">
                  <c:v>2.2544807805513459E-3</c:v>
                </c:pt>
                <c:pt idx="76">
                  <c:v>1.6249187540622967E-3</c:v>
                </c:pt>
                <c:pt idx="77">
                  <c:v>1.2230049731375694E-3</c:v>
                </c:pt>
                <c:pt idx="78">
                  <c:v>3.3985131504966574E-3</c:v>
                </c:pt>
                <c:pt idx="79">
                  <c:v>1.1474970221204996E-3</c:v>
                </c:pt>
                <c:pt idx="80">
                  <c:v>1.6223535357947347E-3</c:v>
                </c:pt>
                <c:pt idx="81">
                  <c:v>4.0146372176818584E-3</c:v>
                </c:pt>
                <c:pt idx="82">
                  <c:v>2.1458692017865609E-3</c:v>
                </c:pt>
                <c:pt idx="83">
                  <c:v>1.1456180111075137E-3</c:v>
                </c:pt>
                <c:pt idx="84">
                  <c:v>2.7690292806136765E-3</c:v>
                </c:pt>
                <c:pt idx="85">
                  <c:v>3.7873325014578722E-3</c:v>
                </c:pt>
                <c:pt idx="86">
                  <c:v>2.2494798077944476E-3</c:v>
                </c:pt>
                <c:pt idx="87">
                  <c:v>2.6767398809225997E-3</c:v>
                </c:pt>
                <c:pt idx="88">
                  <c:v>3.6918778686888848E-3</c:v>
                </c:pt>
                <c:pt idx="89">
                  <c:v>6.2399770368845044E-4</c:v>
                </c:pt>
                <c:pt idx="90">
                  <c:v>2.069993203937975E-3</c:v>
                </c:pt>
                <c:pt idx="91">
                  <c:v>1.3236515300038085E-3</c:v>
                </c:pt>
                <c:pt idx="92">
                  <c:v>2.3680438711285597E-3</c:v>
                </c:pt>
                <c:pt idx="93">
                  <c:v>6.2437562437562448E-4</c:v>
                </c:pt>
                <c:pt idx="94">
                  <c:v>1.7679943224971051E-3</c:v>
                </c:pt>
                <c:pt idx="95">
                  <c:v>2.2433261048381064E-3</c:v>
                </c:pt>
                <c:pt idx="96">
                  <c:v>2.1289651976806804E-3</c:v>
                </c:pt>
                <c:pt idx="97">
                  <c:v>1.3228916414464447E-3</c:v>
                </c:pt>
                <c:pt idx="98">
                  <c:v>2.9923508032591688E-3</c:v>
                </c:pt>
                <c:pt idx="99">
                  <c:v>1.546279265517349E-3</c:v>
                </c:pt>
                <c:pt idx="100">
                  <c:v>3.0923850019327404E-3</c:v>
                </c:pt>
                <c:pt idx="101">
                  <c:v>2.9896855847326726E-3</c:v>
                </c:pt>
                <c:pt idx="102">
                  <c:v>9.2237124196041281E-4</c:v>
                </c:pt>
                <c:pt idx="103">
                  <c:v>1.8424803769615259E-3</c:v>
                </c:pt>
                <c:pt idx="104">
                  <c:v>2.2466861379465291E-3</c:v>
                </c:pt>
                <c:pt idx="105">
                  <c:v>3.2188439609247316E-3</c:v>
                </c:pt>
                <c:pt idx="106">
                  <c:v>1.2234935735375818E-3</c:v>
                </c:pt>
                <c:pt idx="107">
                  <c:v>7.0022757396153747E-4</c:v>
                </c:pt>
                <c:pt idx="108">
                  <c:v>1.6193323368211259E-3</c:v>
                </c:pt>
                <c:pt idx="109">
                  <c:v>2.0756226868060418E-3</c:v>
                </c:pt>
                <c:pt idx="110">
                  <c:v>3.7898148725300754E-3</c:v>
                </c:pt>
                <c:pt idx="111">
                  <c:v>1.6214530714062985E-3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079936"/>
        <c:axId val="369080512"/>
      </c:scatterChart>
      <c:valAx>
        <c:axId val="369079936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369080512"/>
        <c:crosses val="autoZero"/>
        <c:crossBetween val="midCat"/>
        <c:majorUnit val="200"/>
      </c:valAx>
      <c:valAx>
        <c:axId val="3690805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369079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 atom</c:v>
          </c:tx>
          <c:spPr>
            <a:ln w="28575">
              <a:noFill/>
            </a:ln>
          </c:spPr>
          <c:xVal>
            <c:numRef>
              <c:f>Summary!$E$4:$E$115</c:f>
              <c:numCache>
                <c:formatCode>0</c:formatCode>
                <c:ptCount val="112"/>
                <c:pt idx="0">
                  <c:v>0</c:v>
                </c:pt>
                <c:pt idx="1">
                  <c:v>7.1437837837837828</c:v>
                </c:pt>
                <c:pt idx="2">
                  <c:v>14.287567567567566</c:v>
                </c:pt>
                <c:pt idx="3">
                  <c:v>21.431351351351349</c:v>
                </c:pt>
                <c:pt idx="4">
                  <c:v>28.575135135135131</c:v>
                </c:pt>
                <c:pt idx="5">
                  <c:v>35.718918918918916</c:v>
                </c:pt>
                <c:pt idx="6">
                  <c:v>42.862702702702698</c:v>
                </c:pt>
                <c:pt idx="7">
                  <c:v>50.00648648648648</c:v>
                </c:pt>
                <c:pt idx="8">
                  <c:v>57.150270270270262</c:v>
                </c:pt>
                <c:pt idx="9">
                  <c:v>64.294054054054044</c:v>
                </c:pt>
                <c:pt idx="10">
                  <c:v>71.437837837837833</c:v>
                </c:pt>
                <c:pt idx="11">
                  <c:v>78.581621621621608</c:v>
                </c:pt>
                <c:pt idx="12">
                  <c:v>85.725405405405397</c:v>
                </c:pt>
                <c:pt idx="13">
                  <c:v>92.869189189189171</c:v>
                </c:pt>
                <c:pt idx="14">
                  <c:v>100.01297297297296</c:v>
                </c:pt>
                <c:pt idx="15">
                  <c:v>107.15675675675674</c:v>
                </c:pt>
                <c:pt idx="16">
                  <c:v>114.30054054054052</c:v>
                </c:pt>
                <c:pt idx="17">
                  <c:v>121.44432432432431</c:v>
                </c:pt>
                <c:pt idx="18">
                  <c:v>128.58810810810809</c:v>
                </c:pt>
                <c:pt idx="19">
                  <c:v>135.73189189189188</c:v>
                </c:pt>
                <c:pt idx="20">
                  <c:v>142.87567567567567</c:v>
                </c:pt>
                <c:pt idx="21">
                  <c:v>150.01945945945943</c:v>
                </c:pt>
                <c:pt idx="22">
                  <c:v>157.16324324324322</c:v>
                </c:pt>
                <c:pt idx="23">
                  <c:v>164.307027027027</c:v>
                </c:pt>
                <c:pt idx="24">
                  <c:v>171.45081081081079</c:v>
                </c:pt>
                <c:pt idx="25">
                  <c:v>178.59459459459458</c:v>
                </c:pt>
                <c:pt idx="26">
                  <c:v>185.73837837837834</c:v>
                </c:pt>
                <c:pt idx="27">
                  <c:v>192.88216216216213</c:v>
                </c:pt>
                <c:pt idx="28">
                  <c:v>200.02594594594592</c:v>
                </c:pt>
                <c:pt idx="29">
                  <c:v>207.16972972972971</c:v>
                </c:pt>
                <c:pt idx="30">
                  <c:v>214.31351351351347</c:v>
                </c:pt>
                <c:pt idx="31">
                  <c:v>221.45729729729726</c:v>
                </c:pt>
                <c:pt idx="32">
                  <c:v>228.60108108108105</c:v>
                </c:pt>
                <c:pt idx="33">
                  <c:v>235.74486486486484</c:v>
                </c:pt>
                <c:pt idx="34">
                  <c:v>242.88864864864863</c:v>
                </c:pt>
                <c:pt idx="35">
                  <c:v>250.03243243243239</c:v>
                </c:pt>
                <c:pt idx="36">
                  <c:v>257.17621621621618</c:v>
                </c:pt>
                <c:pt idx="37">
                  <c:v>264.31999999999994</c:v>
                </c:pt>
                <c:pt idx="38">
                  <c:v>271.46378378378375</c:v>
                </c:pt>
                <c:pt idx="39">
                  <c:v>278.60756756756751</c:v>
                </c:pt>
                <c:pt idx="40">
                  <c:v>285.75135135135133</c:v>
                </c:pt>
                <c:pt idx="41">
                  <c:v>292.89513513513509</c:v>
                </c:pt>
                <c:pt idx="42">
                  <c:v>300.03891891891885</c:v>
                </c:pt>
                <c:pt idx="43">
                  <c:v>307.18270270270267</c:v>
                </c:pt>
                <c:pt idx="44">
                  <c:v>314.32648648648643</c:v>
                </c:pt>
                <c:pt idx="45">
                  <c:v>321.47027027027025</c:v>
                </c:pt>
                <c:pt idx="46">
                  <c:v>328.61405405405401</c:v>
                </c:pt>
                <c:pt idx="47">
                  <c:v>335.75783783783777</c:v>
                </c:pt>
                <c:pt idx="48">
                  <c:v>342.90162162162159</c:v>
                </c:pt>
                <c:pt idx="49">
                  <c:v>350.04540540540535</c:v>
                </c:pt>
                <c:pt idx="50">
                  <c:v>357.18918918918916</c:v>
                </c:pt>
                <c:pt idx="51">
                  <c:v>364.33297297297293</c:v>
                </c:pt>
                <c:pt idx="52">
                  <c:v>371.47675675675669</c:v>
                </c:pt>
                <c:pt idx="53">
                  <c:v>378.6205405405405</c:v>
                </c:pt>
                <c:pt idx="54">
                  <c:v>385.76432432432426</c:v>
                </c:pt>
                <c:pt idx="55">
                  <c:v>392.90810810810802</c:v>
                </c:pt>
                <c:pt idx="56">
                  <c:v>400.05189189189184</c:v>
                </c:pt>
                <c:pt idx="57">
                  <c:v>407.1956756756756</c:v>
                </c:pt>
                <c:pt idx="58">
                  <c:v>414.33945945945942</c:v>
                </c:pt>
                <c:pt idx="59">
                  <c:v>421.48324324324318</c:v>
                </c:pt>
                <c:pt idx="60">
                  <c:v>428.62702702702694</c:v>
                </c:pt>
                <c:pt idx="61">
                  <c:v>435.77081081081076</c:v>
                </c:pt>
                <c:pt idx="62">
                  <c:v>442.91459459459452</c:v>
                </c:pt>
                <c:pt idx="63">
                  <c:v>450.05837837837834</c:v>
                </c:pt>
                <c:pt idx="64">
                  <c:v>457.2021621621621</c:v>
                </c:pt>
                <c:pt idx="65">
                  <c:v>464.34594594594586</c:v>
                </c:pt>
                <c:pt idx="66">
                  <c:v>471.48972972972967</c:v>
                </c:pt>
                <c:pt idx="67">
                  <c:v>478.63351351351344</c:v>
                </c:pt>
                <c:pt idx="68">
                  <c:v>485.77729729729725</c:v>
                </c:pt>
                <c:pt idx="69">
                  <c:v>492.92108108108101</c:v>
                </c:pt>
                <c:pt idx="70">
                  <c:v>500.06486486486477</c:v>
                </c:pt>
                <c:pt idx="71">
                  <c:v>507.20864864864859</c:v>
                </c:pt>
                <c:pt idx="72">
                  <c:v>514.35243243243235</c:v>
                </c:pt>
                <c:pt idx="73">
                  <c:v>521.49621621621611</c:v>
                </c:pt>
                <c:pt idx="74">
                  <c:v>528.63999999999987</c:v>
                </c:pt>
                <c:pt idx="75">
                  <c:v>535.78378378378375</c:v>
                </c:pt>
                <c:pt idx="76">
                  <c:v>542.92756756756751</c:v>
                </c:pt>
                <c:pt idx="77">
                  <c:v>550.07135135135127</c:v>
                </c:pt>
                <c:pt idx="78">
                  <c:v>557.21513513513503</c:v>
                </c:pt>
                <c:pt idx="79">
                  <c:v>564.35891891891879</c:v>
                </c:pt>
                <c:pt idx="80">
                  <c:v>571.50270270270266</c:v>
                </c:pt>
                <c:pt idx="81">
                  <c:v>578.64648648648642</c:v>
                </c:pt>
                <c:pt idx="82">
                  <c:v>585.79027027027018</c:v>
                </c:pt>
                <c:pt idx="83">
                  <c:v>592.93405405405395</c:v>
                </c:pt>
                <c:pt idx="84">
                  <c:v>600.07783783783771</c:v>
                </c:pt>
                <c:pt idx="85">
                  <c:v>607.22162162162158</c:v>
                </c:pt>
                <c:pt idx="86">
                  <c:v>614.36540540540534</c:v>
                </c:pt>
                <c:pt idx="87">
                  <c:v>621.5091891891891</c:v>
                </c:pt>
                <c:pt idx="88">
                  <c:v>628.65297297297286</c:v>
                </c:pt>
                <c:pt idx="89">
                  <c:v>635.79675675675662</c:v>
                </c:pt>
                <c:pt idx="90">
                  <c:v>642.9405405405405</c:v>
                </c:pt>
                <c:pt idx="91">
                  <c:v>650.08432432432426</c:v>
                </c:pt>
                <c:pt idx="92">
                  <c:v>657.22810810810802</c:v>
                </c:pt>
                <c:pt idx="93">
                  <c:v>664.37189189189178</c:v>
                </c:pt>
                <c:pt idx="94">
                  <c:v>671.51567567567554</c:v>
                </c:pt>
                <c:pt idx="95">
                  <c:v>678.65945945945941</c:v>
                </c:pt>
                <c:pt idx="96">
                  <c:v>685.80324324324317</c:v>
                </c:pt>
                <c:pt idx="97">
                  <c:v>692.94702702702693</c:v>
                </c:pt>
                <c:pt idx="98">
                  <c:v>700.09081081081069</c:v>
                </c:pt>
                <c:pt idx="99">
                  <c:v>707.23459459459445</c:v>
                </c:pt>
                <c:pt idx="100">
                  <c:v>714.37837837837833</c:v>
                </c:pt>
                <c:pt idx="101">
                  <c:v>721.52216216216209</c:v>
                </c:pt>
                <c:pt idx="102">
                  <c:v>728.66594594594585</c:v>
                </c:pt>
                <c:pt idx="103">
                  <c:v>735.80972972972961</c:v>
                </c:pt>
                <c:pt idx="104">
                  <c:v>742.95351351351337</c:v>
                </c:pt>
                <c:pt idx="105">
                  <c:v>750.09729729729725</c:v>
                </c:pt>
                <c:pt idx="106">
                  <c:v>757.24108108108101</c:v>
                </c:pt>
                <c:pt idx="107">
                  <c:v>764.38486486486477</c:v>
                </c:pt>
                <c:pt idx="108">
                  <c:v>771.52864864864853</c:v>
                </c:pt>
                <c:pt idx="109">
                  <c:v>778.67243243243229</c:v>
                </c:pt>
                <c:pt idx="110">
                  <c:v>785.81621621621605</c:v>
                </c:pt>
                <c:pt idx="111">
                  <c:v>792.95999999999992</c:v>
                </c:pt>
              </c:numCache>
            </c:numRef>
          </c:xVal>
          <c:yVal>
            <c:numRef>
              <c:f>Summary!$O$4:$O$115</c:f>
              <c:numCache>
                <c:formatCode>0.000</c:formatCode>
                <c:ptCount val="112"/>
                <c:pt idx="0">
                  <c:v>1.0755983015552401E-3</c:v>
                </c:pt>
                <c:pt idx="1">
                  <c:v>1.8523269857758809E-3</c:v>
                </c:pt>
                <c:pt idx="2">
                  <c:v>3.9962285592971635E-4</c:v>
                </c:pt>
                <c:pt idx="3">
                  <c:v>2.2516042680409791E-3</c:v>
                </c:pt>
                <c:pt idx="4">
                  <c:v>1.3496372849796617E-3</c:v>
                </c:pt>
                <c:pt idx="5">
                  <c:v>1.2985796784766661E-3</c:v>
                </c:pt>
                <c:pt idx="6">
                  <c:v>1.4234519959543997E-3</c:v>
                </c:pt>
                <c:pt idx="7">
                  <c:v>1.0251986322349956E-3</c:v>
                </c:pt>
                <c:pt idx="8">
                  <c:v>2.3577067539519809E-3</c:v>
                </c:pt>
                <c:pt idx="9">
                  <c:v>5.2438712255051907E-4</c:v>
                </c:pt>
                <c:pt idx="10">
                  <c:v>1.6245024961105661E-3</c:v>
                </c:pt>
                <c:pt idx="11">
                  <c:v>1.0752688172043011E-3</c:v>
                </c:pt>
                <c:pt idx="12">
                  <c:v>1.0993609964208306E-3</c:v>
                </c:pt>
                <c:pt idx="13">
                  <c:v>1.5503585204078444E-3</c:v>
                </c:pt>
                <c:pt idx="14">
                  <c:v>4.4991001799640074E-4</c:v>
                </c:pt>
                <c:pt idx="15">
                  <c:v>0</c:v>
                </c:pt>
                <c:pt idx="16">
                  <c:v>9.4914576880807285E-4</c:v>
                </c:pt>
                <c:pt idx="17">
                  <c:v>3.9963034193371132E-4</c:v>
                </c:pt>
                <c:pt idx="18">
                  <c:v>1.1222015099844763E-3</c:v>
                </c:pt>
                <c:pt idx="19">
                  <c:v>4.4951957595320001E-4</c:v>
                </c:pt>
                <c:pt idx="20">
                  <c:v>7.9779111584799586E-4</c:v>
                </c:pt>
                <c:pt idx="21">
                  <c:v>3.2383823034862425E-4</c:v>
                </c:pt>
                <c:pt idx="22">
                  <c:v>7.9830858368831043E-4</c:v>
                </c:pt>
                <c:pt idx="23">
                  <c:v>2.3234897316744114E-3</c:v>
                </c:pt>
                <c:pt idx="24">
                  <c:v>8.7336244541484707E-4</c:v>
                </c:pt>
                <c:pt idx="25">
                  <c:v>2.2204896304381726E-3</c:v>
                </c:pt>
                <c:pt idx="26">
                  <c:v>3.9899503126500135E-4</c:v>
                </c:pt>
                <c:pt idx="27">
                  <c:v>1.7030015402146282E-3</c:v>
                </c:pt>
                <c:pt idx="28">
                  <c:v>1.0759549099826095E-3</c:v>
                </c:pt>
                <c:pt idx="29">
                  <c:v>2.2206142867836022E-3</c:v>
                </c:pt>
                <c:pt idx="30">
                  <c:v>1.2476295039425092E-4</c:v>
                </c:pt>
                <c:pt idx="31">
                  <c:v>7.226964052083983E-4</c:v>
                </c:pt>
                <c:pt idx="32">
                  <c:v>1.49852021129135E-3</c:v>
                </c:pt>
                <c:pt idx="33">
                  <c:v>6.472975328005576E-4</c:v>
                </c:pt>
                <c:pt idx="34">
                  <c:v>1.5455757893031198E-3</c:v>
                </c:pt>
                <c:pt idx="35">
                  <c:v>6.2280461373657862E-4</c:v>
                </c:pt>
                <c:pt idx="36">
                  <c:v>1.5454120579529522E-3</c:v>
                </c:pt>
                <c:pt idx="37">
                  <c:v>9.7116390258479015E-4</c:v>
                </c:pt>
                <c:pt idx="38">
                  <c:v>1.2458109606448319E-3</c:v>
                </c:pt>
                <c:pt idx="39">
                  <c:v>1.494917281243771E-3</c:v>
                </c:pt>
                <c:pt idx="40">
                  <c:v>7.4743536241272132E-4</c:v>
                </c:pt>
                <c:pt idx="41">
                  <c:v>7.9710054676115634E-4</c:v>
                </c:pt>
                <c:pt idx="42">
                  <c:v>2.4928952485416564E-5</c:v>
                </c:pt>
                <c:pt idx="43">
                  <c:v>6.485084306095979E-4</c:v>
                </c:pt>
                <c:pt idx="44">
                  <c:v>1.5298668890407611E-3</c:v>
                </c:pt>
                <c:pt idx="45">
                  <c:v>1.8661242465523354E-3</c:v>
                </c:pt>
                <c:pt idx="46">
                  <c:v>4.7311640531135413E-4</c:v>
                </c:pt>
                <c:pt idx="47">
                  <c:v>1.4203660557431381E-3</c:v>
                </c:pt>
                <c:pt idx="48">
                  <c:v>5.2326015996810604E-4</c:v>
                </c:pt>
                <c:pt idx="49">
                  <c:v>1.0724930475014653E-3</c:v>
                </c:pt>
                <c:pt idx="50">
                  <c:v>1.7742681144028091E-3</c:v>
                </c:pt>
                <c:pt idx="51">
                  <c:v>7.468585263236512E-4</c:v>
                </c:pt>
                <c:pt idx="52">
                  <c:v>1.6689604493738284E-3</c:v>
                </c:pt>
                <c:pt idx="53">
                  <c:v>1.4186338804614293E-3</c:v>
                </c:pt>
                <c:pt idx="54">
                  <c:v>6.4798315243803657E-4</c:v>
                </c:pt>
                <c:pt idx="55">
                  <c:v>5.9750169603345999E-4</c:v>
                </c:pt>
                <c:pt idx="56">
                  <c:v>9.9537152242074349E-4</c:v>
                </c:pt>
                <c:pt idx="57">
                  <c:v>1.2707192644777906E-3</c:v>
                </c:pt>
                <c:pt idx="58">
                  <c:v>6.7457838850718303E-4</c:v>
                </c:pt>
                <c:pt idx="59">
                  <c:v>1.5240474703310432E-3</c:v>
                </c:pt>
                <c:pt idx="60">
                  <c:v>7.48792571977686E-4</c:v>
                </c:pt>
                <c:pt idx="61">
                  <c:v>1.3484913752739123E-3</c:v>
                </c:pt>
                <c:pt idx="62">
                  <c:v>5.9980881094151236E-4</c:v>
                </c:pt>
                <c:pt idx="63">
                  <c:v>4.0026767901033819E-4</c:v>
                </c:pt>
                <c:pt idx="64">
                  <c:v>4.9980632504904355E-4</c:v>
                </c:pt>
                <c:pt idx="65">
                  <c:v>1.1508127615128185E-3</c:v>
                </c:pt>
                <c:pt idx="66">
                  <c:v>9.2362034211396725E-4</c:v>
                </c:pt>
                <c:pt idx="67">
                  <c:v>1.6596258298129149E-3</c:v>
                </c:pt>
                <c:pt idx="68">
                  <c:v>1.4914057742260228E-3</c:v>
                </c:pt>
                <c:pt idx="69">
                  <c:v>5.7475213814042682E-4</c:v>
                </c:pt>
                <c:pt idx="70">
                  <c:v>1.2981258308317368E-3</c:v>
                </c:pt>
                <c:pt idx="71">
                  <c:v>9.9842124640412344E-4</c:v>
                </c:pt>
                <c:pt idx="72">
                  <c:v>9.4835223798649853E-4</c:v>
                </c:pt>
                <c:pt idx="73">
                  <c:v>6.744267372733177E-4</c:v>
                </c:pt>
                <c:pt idx="74">
                  <c:v>9.7304175347113933E-4</c:v>
                </c:pt>
                <c:pt idx="75">
                  <c:v>1.277539108979096E-3</c:v>
                </c:pt>
                <c:pt idx="76">
                  <c:v>1.2749362531873406E-3</c:v>
                </c:pt>
                <c:pt idx="77">
                  <c:v>9.2349355114469526E-4</c:v>
                </c:pt>
                <c:pt idx="78">
                  <c:v>1.4993440369838194E-4</c:v>
                </c:pt>
                <c:pt idx="79">
                  <c:v>1.1973881969953039E-3</c:v>
                </c:pt>
                <c:pt idx="80">
                  <c:v>9.9837140664291385E-4</c:v>
                </c:pt>
                <c:pt idx="81">
                  <c:v>1.6706875377930717E-3</c:v>
                </c:pt>
                <c:pt idx="82">
                  <c:v>1.4472141128327968E-3</c:v>
                </c:pt>
                <c:pt idx="83">
                  <c:v>1.6437127985455633E-3</c:v>
                </c:pt>
                <c:pt idx="84">
                  <c:v>7.4838629205775038E-5</c:v>
                </c:pt>
                <c:pt idx="85">
                  <c:v>0</c:v>
                </c:pt>
                <c:pt idx="86">
                  <c:v>7.2483238251154426E-4</c:v>
                </c:pt>
                <c:pt idx="87">
                  <c:v>6.0039025366488219E-4</c:v>
                </c:pt>
                <c:pt idx="88">
                  <c:v>3.9912193175014969E-4</c:v>
                </c:pt>
                <c:pt idx="89">
                  <c:v>0</c:v>
                </c:pt>
                <c:pt idx="90">
                  <c:v>1.7208377237556661E-3</c:v>
                </c:pt>
                <c:pt idx="91">
                  <c:v>9.9898228679532719E-5</c:v>
                </c:pt>
                <c:pt idx="92">
                  <c:v>1.4457531002679627E-3</c:v>
                </c:pt>
                <c:pt idx="93">
                  <c:v>1.2737262737262741E-3</c:v>
                </c:pt>
                <c:pt idx="94">
                  <c:v>1.7430929940112304E-3</c:v>
                </c:pt>
                <c:pt idx="95">
                  <c:v>5.2344275779555823E-4</c:v>
                </c:pt>
                <c:pt idx="96">
                  <c:v>1.7532654569135013E-4</c:v>
                </c:pt>
                <c:pt idx="97">
                  <c:v>1.0732894449471155E-3</c:v>
                </c:pt>
                <c:pt idx="98">
                  <c:v>1.3964303748542786E-3</c:v>
                </c:pt>
                <c:pt idx="99">
                  <c:v>7.4819964460516889E-4</c:v>
                </c:pt>
                <c:pt idx="100">
                  <c:v>4.9877177450528078E-5</c:v>
                </c:pt>
                <c:pt idx="101">
                  <c:v>0</c:v>
                </c:pt>
                <c:pt idx="102">
                  <c:v>7.9772647953333005E-4</c:v>
                </c:pt>
                <c:pt idx="103">
                  <c:v>6.7225635375623241E-4</c:v>
                </c:pt>
                <c:pt idx="104">
                  <c:v>7.988217379365437E-4</c:v>
                </c:pt>
                <c:pt idx="105">
                  <c:v>9.731388719074769E-4</c:v>
                </c:pt>
                <c:pt idx="106">
                  <c:v>9.4883175090669611E-4</c:v>
                </c:pt>
                <c:pt idx="107">
                  <c:v>6.0019506339560353E-4</c:v>
                </c:pt>
                <c:pt idx="108">
                  <c:v>2.4912805181863476E-5</c:v>
                </c:pt>
                <c:pt idx="109">
                  <c:v>1.6254876462938881E-3</c:v>
                </c:pt>
                <c:pt idx="110">
                  <c:v>1.3214486068690394E-3</c:v>
                </c:pt>
                <c:pt idx="111">
                  <c:v>1.3969441845961958E-3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401856"/>
        <c:axId val="369402432"/>
      </c:scatterChart>
      <c:valAx>
        <c:axId val="369401856"/>
        <c:scaling>
          <c:orientation val="minMax"/>
          <c:max val="800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369402432"/>
        <c:crosses val="autoZero"/>
        <c:crossBetween val="midCat"/>
        <c:majorUnit val="200"/>
      </c:valAx>
      <c:valAx>
        <c:axId val="36940243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369401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13607</xdr:colOff>
      <xdr:row>3</xdr:row>
      <xdr:rowOff>1</xdr:rowOff>
    </xdr:from>
    <xdr:to>
      <xdr:col>30</xdr:col>
      <xdr:colOff>660512</xdr:colOff>
      <xdr:row>26</xdr:row>
      <xdr:rowOff>164988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3</xdr:row>
      <xdr:rowOff>0</xdr:rowOff>
    </xdr:from>
    <xdr:to>
      <xdr:col>39</xdr:col>
      <xdr:colOff>646905</xdr:colOff>
      <xdr:row>26</xdr:row>
      <xdr:rowOff>164987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27</xdr:row>
      <xdr:rowOff>0</xdr:rowOff>
    </xdr:from>
    <xdr:to>
      <xdr:col>30</xdr:col>
      <xdr:colOff>646905</xdr:colOff>
      <xdr:row>50</xdr:row>
      <xdr:rowOff>164986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0</xdr:colOff>
      <xdr:row>27</xdr:row>
      <xdr:rowOff>0</xdr:rowOff>
    </xdr:from>
    <xdr:to>
      <xdr:col>39</xdr:col>
      <xdr:colOff>646905</xdr:colOff>
      <xdr:row>50</xdr:row>
      <xdr:rowOff>164986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0</xdr:colOff>
      <xdr:row>51</xdr:row>
      <xdr:rowOff>0</xdr:rowOff>
    </xdr:from>
    <xdr:to>
      <xdr:col>30</xdr:col>
      <xdr:colOff>646905</xdr:colOff>
      <xdr:row>74</xdr:row>
      <xdr:rowOff>164987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0</xdr:colOff>
      <xdr:row>51</xdr:row>
      <xdr:rowOff>0</xdr:rowOff>
    </xdr:from>
    <xdr:to>
      <xdr:col>39</xdr:col>
      <xdr:colOff>646905</xdr:colOff>
      <xdr:row>74</xdr:row>
      <xdr:rowOff>164987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0</xdr:colOff>
      <xdr:row>75</xdr:row>
      <xdr:rowOff>0</xdr:rowOff>
    </xdr:from>
    <xdr:to>
      <xdr:col>30</xdr:col>
      <xdr:colOff>646905</xdr:colOff>
      <xdr:row>98</xdr:row>
      <xdr:rowOff>164986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31</xdr:col>
      <xdr:colOff>0</xdr:colOff>
      <xdr:row>75</xdr:row>
      <xdr:rowOff>0</xdr:rowOff>
    </xdr:from>
    <xdr:to>
      <xdr:col>39</xdr:col>
      <xdr:colOff>646905</xdr:colOff>
      <xdr:row>98</xdr:row>
      <xdr:rowOff>164986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0</xdr:colOff>
      <xdr:row>99</xdr:row>
      <xdr:rowOff>0</xdr:rowOff>
    </xdr:from>
    <xdr:to>
      <xdr:col>30</xdr:col>
      <xdr:colOff>646905</xdr:colOff>
      <xdr:row>122</xdr:row>
      <xdr:rowOff>164986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31</xdr:col>
      <xdr:colOff>0</xdr:colOff>
      <xdr:row>99</xdr:row>
      <xdr:rowOff>0</xdr:rowOff>
    </xdr:from>
    <xdr:to>
      <xdr:col>39</xdr:col>
      <xdr:colOff>646905</xdr:colOff>
      <xdr:row>122</xdr:row>
      <xdr:rowOff>164986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41</xdr:col>
      <xdr:colOff>0</xdr:colOff>
      <xdr:row>3</xdr:row>
      <xdr:rowOff>0</xdr:rowOff>
    </xdr:from>
    <xdr:to>
      <xdr:col>49</xdr:col>
      <xdr:colOff>646905</xdr:colOff>
      <xdr:row>26</xdr:row>
      <xdr:rowOff>164987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41</xdr:col>
      <xdr:colOff>0</xdr:colOff>
      <xdr:row>27</xdr:row>
      <xdr:rowOff>0</xdr:rowOff>
    </xdr:from>
    <xdr:to>
      <xdr:col>49</xdr:col>
      <xdr:colOff>646905</xdr:colOff>
      <xdr:row>50</xdr:row>
      <xdr:rowOff>164986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41</xdr:col>
      <xdr:colOff>0</xdr:colOff>
      <xdr:row>51</xdr:row>
      <xdr:rowOff>0</xdr:rowOff>
    </xdr:from>
    <xdr:to>
      <xdr:col>49</xdr:col>
      <xdr:colOff>646905</xdr:colOff>
      <xdr:row>74</xdr:row>
      <xdr:rowOff>164987</xdr:rowOff>
    </xdr:to>
    <xdr:graphicFrame macro="">
      <xdr:nvGraphicFramePr>
        <xdr:cNvPr id="1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666751</xdr:colOff>
      <xdr:row>38</xdr:row>
      <xdr:rowOff>11908</xdr:rowOff>
    </xdr:from>
    <xdr:to>
      <xdr:col>17</xdr:col>
      <xdr:colOff>678656</xdr:colOff>
      <xdr:row>54</xdr:row>
      <xdr:rowOff>88108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47624</xdr:colOff>
      <xdr:row>25</xdr:row>
      <xdr:rowOff>23814</xdr:rowOff>
    </xdr:from>
    <xdr:to>
      <xdr:col>21</xdr:col>
      <xdr:colOff>11904</xdr:colOff>
      <xdr:row>41</xdr:row>
      <xdr:rowOff>100014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11907</xdr:colOff>
      <xdr:row>49</xdr:row>
      <xdr:rowOff>59531</xdr:rowOff>
    </xdr:from>
    <xdr:to>
      <xdr:col>24</xdr:col>
      <xdr:colOff>0</xdr:colOff>
      <xdr:row>65</xdr:row>
      <xdr:rowOff>135731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42</xdr:row>
      <xdr:rowOff>0</xdr:rowOff>
    </xdr:from>
    <xdr:to>
      <xdr:col>27</xdr:col>
      <xdr:colOff>0</xdr:colOff>
      <xdr:row>58</xdr:row>
      <xdr:rowOff>76200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44</xdr:row>
      <xdr:rowOff>0</xdr:rowOff>
    </xdr:from>
    <xdr:to>
      <xdr:col>12</xdr:col>
      <xdr:colOff>107156</xdr:colOff>
      <xdr:row>60</xdr:row>
      <xdr:rowOff>76200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45</xdr:row>
      <xdr:rowOff>0</xdr:rowOff>
    </xdr:from>
    <xdr:to>
      <xdr:col>14</xdr:col>
      <xdr:colOff>666749</xdr:colOff>
      <xdr:row>61</xdr:row>
      <xdr:rowOff>76200</xdr:rowOff>
    </xdr:to>
    <xdr:graphicFrame macro="">
      <xdr:nvGraphicFramePr>
        <xdr:cNvPr id="20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23812</xdr:colOff>
      <xdr:row>42</xdr:row>
      <xdr:rowOff>11907</xdr:rowOff>
    </xdr:from>
    <xdr:to>
      <xdr:col>29</xdr:col>
      <xdr:colOff>654842</xdr:colOff>
      <xdr:row>58</xdr:row>
      <xdr:rowOff>88107</xdr:rowOff>
    </xdr:to>
    <xdr:graphicFrame macro="">
      <xdr:nvGraphicFramePr>
        <xdr:cNvPr id="23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30</xdr:col>
      <xdr:colOff>0</xdr:colOff>
      <xdr:row>41</xdr:row>
      <xdr:rowOff>0</xdr:rowOff>
    </xdr:from>
    <xdr:to>
      <xdr:col>33</xdr:col>
      <xdr:colOff>11905</xdr:colOff>
      <xdr:row>57</xdr:row>
      <xdr:rowOff>76200</xdr:rowOff>
    </xdr:to>
    <xdr:graphicFrame macro="">
      <xdr:nvGraphicFramePr>
        <xdr:cNvPr id="26" name="グラフ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16"/>
  <sheetViews>
    <sheetView topLeftCell="J49" zoomScale="90" zoomScaleNormal="90" workbookViewId="0">
      <selection activeCell="V101" sqref="V101"/>
    </sheetView>
  </sheetViews>
  <sheetFormatPr defaultRowHeight="13.5" x14ac:dyDescent="0.15"/>
  <sheetData>
    <row r="2" spans="2:44" x14ac:dyDescent="0.15">
      <c r="D2" t="s">
        <v>0</v>
      </c>
      <c r="E2" t="s">
        <v>30</v>
      </c>
      <c r="S2" t="s">
        <v>1</v>
      </c>
      <c r="AF2" t="s">
        <v>1</v>
      </c>
      <c r="AQ2" t="s">
        <v>2</v>
      </c>
    </row>
    <row r="3" spans="2:44" x14ac:dyDescent="0.15"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  <c r="AD3" t="s">
        <v>17</v>
      </c>
      <c r="AF3" t="s">
        <v>18</v>
      </c>
      <c r="AG3" t="s">
        <v>19</v>
      </c>
      <c r="AH3" t="s">
        <v>20</v>
      </c>
      <c r="AI3" t="s">
        <v>21</v>
      </c>
      <c r="AJ3" t="s">
        <v>22</v>
      </c>
      <c r="AK3" t="s">
        <v>23</v>
      </c>
      <c r="AL3" t="s">
        <v>24</v>
      </c>
      <c r="AM3" t="s">
        <v>25</v>
      </c>
      <c r="AN3" t="s">
        <v>26</v>
      </c>
      <c r="AO3" t="s">
        <v>27</v>
      </c>
      <c r="AP3" t="s">
        <v>28</v>
      </c>
      <c r="AQ3" t="s">
        <v>17</v>
      </c>
      <c r="AR3" t="s">
        <v>29</v>
      </c>
    </row>
    <row r="4" spans="2:44" x14ac:dyDescent="0.15">
      <c r="B4" t="s">
        <v>144</v>
      </c>
      <c r="C4" t="s">
        <v>31</v>
      </c>
      <c r="D4">
        <v>366</v>
      </c>
      <c r="E4" s="1">
        <v>52.637</v>
      </c>
      <c r="F4" s="1">
        <v>0.43</v>
      </c>
      <c r="G4" s="1">
        <v>4.5970000000000004</v>
      </c>
      <c r="H4" s="1">
        <v>1.103</v>
      </c>
      <c r="I4" s="1">
        <v>2.4260000000000002</v>
      </c>
      <c r="J4" s="1">
        <v>15.814</v>
      </c>
      <c r="K4" s="1">
        <v>22.83</v>
      </c>
      <c r="L4" s="1">
        <v>0.127</v>
      </c>
      <c r="M4" s="1">
        <v>4.3999999999999997E-2</v>
      </c>
      <c r="N4" s="1">
        <v>0.65</v>
      </c>
      <c r="O4" s="1">
        <v>0</v>
      </c>
      <c r="P4" s="1">
        <v>100.658</v>
      </c>
      <c r="Q4" s="1"/>
      <c r="R4" s="2">
        <f t="shared" ref="R4:R67" si="0">X4/(X4+W4)</f>
        <v>0.9207465512577766</v>
      </c>
      <c r="S4" s="2">
        <f>AF4/$AQ4*(24/$AR4)</f>
        <v>1.9016963570856684</v>
      </c>
      <c r="T4" s="2">
        <f t="shared" ref="T4:AD4" si="1">AG4/$AQ4*(24/$AR4)</f>
        <v>1.1684347477982386E-2</v>
      </c>
      <c r="U4" s="2">
        <f t="shared" si="1"/>
        <v>0.19575660528422739</v>
      </c>
      <c r="V4" s="2">
        <f t="shared" si="1"/>
        <v>3.1500200160128104E-2</v>
      </c>
      <c r="W4" s="2">
        <f t="shared" si="1"/>
        <v>7.3308646917534026E-2</v>
      </c>
      <c r="X4" s="2">
        <f t="shared" si="1"/>
        <v>0.85168134507606086</v>
      </c>
      <c r="Y4" s="2">
        <f t="shared" si="1"/>
        <v>0.88378202562049646</v>
      </c>
      <c r="Z4" s="2">
        <f t="shared" si="1"/>
        <v>3.8781024819855886E-3</v>
      </c>
      <c r="AA4" s="2">
        <f t="shared" si="1"/>
        <v>1.1509207365892715E-3</v>
      </c>
      <c r="AB4" s="2">
        <f t="shared" si="1"/>
        <v>4.5536429143314648E-2</v>
      </c>
      <c r="AC4" s="2">
        <f t="shared" si="1"/>
        <v>0</v>
      </c>
      <c r="AD4" s="2">
        <f t="shared" si="1"/>
        <v>4</v>
      </c>
      <c r="AF4">
        <v>7.6006999999999998</v>
      </c>
      <c r="AG4">
        <v>4.6699999999999998E-2</v>
      </c>
      <c r="AH4">
        <v>0.78239999999999998</v>
      </c>
      <c r="AI4">
        <v>0.12590000000000001</v>
      </c>
      <c r="AJ4">
        <v>0.29299999999999998</v>
      </c>
      <c r="AK4">
        <v>3.4039999999999999</v>
      </c>
      <c r="AL4">
        <v>3.5323000000000002</v>
      </c>
      <c r="AM4">
        <v>1.55E-2</v>
      </c>
      <c r="AN4">
        <v>4.5999999999999999E-3</v>
      </c>
      <c r="AO4">
        <v>0.182</v>
      </c>
      <c r="AP4">
        <v>0</v>
      </c>
      <c r="AQ4">
        <v>15.9872</v>
      </c>
      <c r="AR4">
        <v>6</v>
      </c>
    </row>
    <row r="5" spans="2:44" x14ac:dyDescent="0.15">
      <c r="C5" t="s">
        <v>32</v>
      </c>
      <c r="D5">
        <v>367</v>
      </c>
      <c r="E5" s="1">
        <v>53.253</v>
      </c>
      <c r="F5" s="1">
        <v>0.193</v>
      </c>
      <c r="G5" s="1">
        <v>3.6539999999999999</v>
      </c>
      <c r="H5" s="1">
        <v>0.68200000000000005</v>
      </c>
      <c r="I5" s="1">
        <v>2.36</v>
      </c>
      <c r="J5" s="1">
        <v>16.283000000000001</v>
      </c>
      <c r="K5" s="1">
        <v>23.140999999999998</v>
      </c>
      <c r="L5" s="1">
        <v>0.09</v>
      </c>
      <c r="M5" s="1">
        <v>4.1000000000000002E-2</v>
      </c>
      <c r="N5" s="1">
        <v>0.54</v>
      </c>
      <c r="O5" s="1">
        <v>0</v>
      </c>
      <c r="P5" s="1">
        <v>100.23699999999999</v>
      </c>
      <c r="Q5" s="1"/>
      <c r="R5" s="2">
        <f t="shared" si="0"/>
        <v>0.92479738974844761</v>
      </c>
      <c r="S5" s="2">
        <f t="shared" ref="S5:S68" si="2">AF5/$AQ5*(24/$AR5)</f>
        <v>1.9287478660004629</v>
      </c>
      <c r="T5" s="2">
        <f t="shared" ref="T5:T68" si="3">AG5/$AQ5*(24/$AR5)</f>
        <v>5.2529219378279176E-3</v>
      </c>
      <c r="U5" s="2">
        <f t="shared" ref="U5:U68" si="4">AH5/$AQ5*(24/$AR5)</f>
        <v>0.15598676763949948</v>
      </c>
      <c r="V5" s="2">
        <f t="shared" ref="V5:V68" si="5">AI5/$AQ5*(24/$AR5)</f>
        <v>1.953586682592192E-2</v>
      </c>
      <c r="W5" s="2">
        <f t="shared" ref="W5:W68" si="6">AJ5/$AQ5*(24/$AR5)</f>
        <v>7.1489766182438991E-2</v>
      </c>
      <c r="X5" s="2">
        <f t="shared" ref="X5:X68" si="7">AK5/$AQ5*(24/$AR5)</f>
        <v>0.87913902108047604</v>
      </c>
      <c r="Y5" s="2">
        <f t="shared" ref="Y5:Y68" si="8">AL5/$AQ5*(24/$AR5)</f>
        <v>0.89807455397064617</v>
      </c>
      <c r="Z5" s="2">
        <f t="shared" ref="Z5:Z68" si="9">AM5/$AQ5*(24/$AR5)</f>
        <v>2.751530538862242E-3</v>
      </c>
      <c r="AA5" s="2">
        <f t="shared" ref="AA5:AA68" si="10">AN5/$AQ5*(24/$AR5)</f>
        <v>1.0755983015552401E-3</v>
      </c>
      <c r="AB5" s="2">
        <f t="shared" ref="AB5:AB68" si="11">AO5/$AQ5*(24/$AR5)</f>
        <v>3.7921093608319634E-2</v>
      </c>
      <c r="AC5" s="2">
        <f t="shared" ref="AC5:AC68" si="12">AP5/$AQ5*(24/$AR5)</f>
        <v>0</v>
      </c>
      <c r="AD5" s="2">
        <f t="shared" ref="AD5:AD68" si="13">AQ5/$AQ5*(24/$AR5)</f>
        <v>4</v>
      </c>
      <c r="AF5">
        <v>7.7107000000000001</v>
      </c>
      <c r="AG5">
        <v>2.1000000000000001E-2</v>
      </c>
      <c r="AH5">
        <v>0.62360000000000004</v>
      </c>
      <c r="AI5">
        <v>7.8100000000000003E-2</v>
      </c>
      <c r="AJ5">
        <v>0.2858</v>
      </c>
      <c r="AK5">
        <v>3.5146000000000002</v>
      </c>
      <c r="AL5">
        <v>3.5903</v>
      </c>
      <c r="AM5">
        <v>1.0999999999999999E-2</v>
      </c>
      <c r="AN5">
        <v>4.3E-3</v>
      </c>
      <c r="AO5">
        <v>0.15160000000000001</v>
      </c>
      <c r="AP5">
        <v>0</v>
      </c>
      <c r="AQ5">
        <v>15.991099999999999</v>
      </c>
      <c r="AR5">
        <v>6</v>
      </c>
    </row>
    <row r="6" spans="2:44" x14ac:dyDescent="0.15">
      <c r="C6" t="s">
        <v>33</v>
      </c>
      <c r="D6">
        <v>368</v>
      </c>
      <c r="E6" s="1">
        <v>53.021000000000001</v>
      </c>
      <c r="F6" s="1">
        <v>0.24099999999999999</v>
      </c>
      <c r="G6" s="1">
        <v>3.9159999999999999</v>
      </c>
      <c r="H6" s="1">
        <v>0.80100000000000005</v>
      </c>
      <c r="I6" s="1">
        <v>2.3450000000000002</v>
      </c>
      <c r="J6" s="1">
        <v>16.004000000000001</v>
      </c>
      <c r="K6" s="1">
        <v>23.288</v>
      </c>
      <c r="L6" s="1">
        <v>0.107</v>
      </c>
      <c r="M6" s="1">
        <v>7.0000000000000007E-2</v>
      </c>
      <c r="N6" s="1">
        <v>0.496</v>
      </c>
      <c r="O6" s="1">
        <v>0</v>
      </c>
      <c r="P6" s="1">
        <v>100.289</v>
      </c>
      <c r="Q6" s="1"/>
      <c r="R6" s="2">
        <f t="shared" si="0"/>
        <v>0.92402930794737415</v>
      </c>
      <c r="S6" s="2">
        <f t="shared" si="2"/>
        <v>1.9223399395490586</v>
      </c>
      <c r="T6" s="2">
        <f t="shared" si="3"/>
        <v>6.5832702332304953E-3</v>
      </c>
      <c r="U6" s="2">
        <f t="shared" si="4"/>
        <v>0.1673602463094262</v>
      </c>
      <c r="V6" s="2">
        <f t="shared" si="5"/>
        <v>2.2953835756168686E-2</v>
      </c>
      <c r="W6" s="2">
        <f t="shared" si="6"/>
        <v>7.1114337386341597E-2</v>
      </c>
      <c r="X6" s="2">
        <f t="shared" si="7"/>
        <v>0.86496160802007516</v>
      </c>
      <c r="Y6" s="2">
        <f t="shared" si="8"/>
        <v>0.90471154387699548</v>
      </c>
      <c r="Z6" s="2">
        <f t="shared" si="9"/>
        <v>3.279119393738384E-3</v>
      </c>
      <c r="AA6" s="2">
        <f t="shared" si="10"/>
        <v>1.8523269857758809E-3</v>
      </c>
      <c r="AB6" s="2">
        <f t="shared" si="11"/>
        <v>3.4868803934943272E-2</v>
      </c>
      <c r="AC6" s="2">
        <f t="shared" si="12"/>
        <v>0</v>
      </c>
      <c r="AD6" s="2">
        <f t="shared" si="13"/>
        <v>4</v>
      </c>
      <c r="AF6">
        <v>7.6797000000000004</v>
      </c>
      <c r="AG6">
        <v>2.63E-2</v>
      </c>
      <c r="AH6">
        <v>0.66859999999999997</v>
      </c>
      <c r="AI6">
        <v>9.1700000000000004E-2</v>
      </c>
      <c r="AJ6">
        <v>0.28410000000000002</v>
      </c>
      <c r="AK6">
        <v>3.4554999999999998</v>
      </c>
      <c r="AL6">
        <v>3.6143000000000001</v>
      </c>
      <c r="AM6">
        <v>1.3100000000000001E-2</v>
      </c>
      <c r="AN6">
        <v>7.4000000000000003E-3</v>
      </c>
      <c r="AO6">
        <v>0.13930000000000001</v>
      </c>
      <c r="AP6">
        <v>0</v>
      </c>
      <c r="AQ6">
        <v>15.979900000000001</v>
      </c>
      <c r="AR6">
        <v>6</v>
      </c>
    </row>
    <row r="7" spans="2:44" x14ac:dyDescent="0.15">
      <c r="C7" t="s">
        <v>34</v>
      </c>
      <c r="D7">
        <v>369</v>
      </c>
      <c r="E7" s="1">
        <v>52.66</v>
      </c>
      <c r="F7" s="1">
        <v>0.255</v>
      </c>
      <c r="G7" s="1">
        <v>4.0940000000000003</v>
      </c>
      <c r="H7" s="1">
        <v>0.82699999999999996</v>
      </c>
      <c r="I7" s="1">
        <v>2.3690000000000002</v>
      </c>
      <c r="J7" s="1">
        <v>16.106999999999999</v>
      </c>
      <c r="K7" s="1">
        <v>23.263999999999999</v>
      </c>
      <c r="L7" s="1">
        <v>4.2999999999999997E-2</v>
      </c>
      <c r="M7" s="1">
        <v>1.4999999999999999E-2</v>
      </c>
      <c r="N7" s="1">
        <v>0.56899999999999995</v>
      </c>
      <c r="O7" s="1">
        <v>0</v>
      </c>
      <c r="P7" s="1">
        <v>100.203</v>
      </c>
      <c r="Q7" s="1"/>
      <c r="R7" s="2">
        <f t="shared" si="0"/>
        <v>0.92377466581795031</v>
      </c>
      <c r="S7" s="2">
        <f t="shared" si="2"/>
        <v>1.9079493727794394</v>
      </c>
      <c r="T7" s="2">
        <f t="shared" si="3"/>
        <v>6.9434471217788207E-3</v>
      </c>
      <c r="U7" s="2">
        <f t="shared" si="4"/>
        <v>0.17483499946925088</v>
      </c>
      <c r="V7" s="2">
        <f t="shared" si="5"/>
        <v>2.3702630642331298E-2</v>
      </c>
      <c r="W7" s="2">
        <f t="shared" si="6"/>
        <v>7.1782255496375291E-2</v>
      </c>
      <c r="X7" s="2">
        <f t="shared" si="7"/>
        <v>0.86992900450200128</v>
      </c>
      <c r="Y7" s="2">
        <f t="shared" si="8"/>
        <v>0.90314765440115896</v>
      </c>
      <c r="Z7" s="2">
        <f t="shared" si="9"/>
        <v>1.3237507102671854E-3</v>
      </c>
      <c r="AA7" s="2">
        <f t="shared" si="10"/>
        <v>3.9962285592971635E-4</v>
      </c>
      <c r="AB7" s="2">
        <f t="shared" si="11"/>
        <v>3.996228559297163E-2</v>
      </c>
      <c r="AC7" s="2">
        <f t="shared" si="12"/>
        <v>0</v>
      </c>
      <c r="AD7" s="2">
        <f t="shared" si="13"/>
        <v>4</v>
      </c>
      <c r="AF7">
        <v>7.6390000000000002</v>
      </c>
      <c r="AG7">
        <v>2.7799999999999998E-2</v>
      </c>
      <c r="AH7">
        <v>0.7</v>
      </c>
      <c r="AI7">
        <v>9.4899999999999998E-2</v>
      </c>
      <c r="AJ7">
        <v>0.28739999999999999</v>
      </c>
      <c r="AK7">
        <v>3.4830000000000001</v>
      </c>
      <c r="AL7">
        <v>3.6160000000000001</v>
      </c>
      <c r="AM7">
        <v>5.3E-3</v>
      </c>
      <c r="AN7">
        <v>1.6000000000000001E-3</v>
      </c>
      <c r="AO7">
        <v>0.16</v>
      </c>
      <c r="AP7">
        <v>0</v>
      </c>
      <c r="AQ7">
        <v>16.0151</v>
      </c>
      <c r="AR7">
        <v>6</v>
      </c>
    </row>
    <row r="8" spans="2:44" x14ac:dyDescent="0.15">
      <c r="C8" t="s">
        <v>35</v>
      </c>
      <c r="D8">
        <v>370</v>
      </c>
      <c r="E8" s="1">
        <v>52.808999999999997</v>
      </c>
      <c r="F8" s="1">
        <v>0.254</v>
      </c>
      <c r="G8" s="1">
        <v>4.2729999999999997</v>
      </c>
      <c r="H8" s="1">
        <v>0.91900000000000004</v>
      </c>
      <c r="I8" s="1">
        <v>2.44</v>
      </c>
      <c r="J8" s="1">
        <v>15.874000000000001</v>
      </c>
      <c r="K8" s="1">
        <v>23.103000000000002</v>
      </c>
      <c r="L8" s="1">
        <v>1.2999999999999999E-2</v>
      </c>
      <c r="M8" s="1">
        <v>8.5999999999999993E-2</v>
      </c>
      <c r="N8" s="1">
        <v>0.59099999999999997</v>
      </c>
      <c r="O8" s="1">
        <v>0</v>
      </c>
      <c r="P8" s="1">
        <v>100.36199999999999</v>
      </c>
      <c r="Q8" s="1"/>
      <c r="R8" s="2">
        <f t="shared" si="0"/>
        <v>0.92061487194646741</v>
      </c>
      <c r="S8" s="2">
        <f t="shared" si="2"/>
        <v>1.9126377544000102</v>
      </c>
      <c r="T8" s="2">
        <f t="shared" si="3"/>
        <v>6.9299375805261243E-3</v>
      </c>
      <c r="U8" s="2">
        <f t="shared" si="4"/>
        <v>0.18240496353651978</v>
      </c>
      <c r="V8" s="2">
        <f t="shared" si="5"/>
        <v>2.6318752110879001E-2</v>
      </c>
      <c r="W8" s="2">
        <f t="shared" si="6"/>
        <v>7.3902655642145029E-2</v>
      </c>
      <c r="X8" s="2">
        <f t="shared" si="7"/>
        <v>0.85703563789199799</v>
      </c>
      <c r="Y8" s="2">
        <f t="shared" si="8"/>
        <v>0.89658881953391789</v>
      </c>
      <c r="Z8" s="2">
        <f t="shared" si="9"/>
        <v>4.0028520320728521E-4</v>
      </c>
      <c r="AA8" s="2">
        <f t="shared" si="10"/>
        <v>2.2516042680409791E-3</v>
      </c>
      <c r="AB8" s="2">
        <f t="shared" si="11"/>
        <v>4.1504572007555383E-2</v>
      </c>
      <c r="AC8" s="2">
        <f t="shared" si="12"/>
        <v>0</v>
      </c>
      <c r="AD8" s="2">
        <f t="shared" si="13"/>
        <v>4</v>
      </c>
      <c r="AF8">
        <v>7.6451000000000002</v>
      </c>
      <c r="AG8">
        <v>2.7699999999999999E-2</v>
      </c>
      <c r="AH8">
        <v>0.72909999999999997</v>
      </c>
      <c r="AI8">
        <v>0.1052</v>
      </c>
      <c r="AJ8">
        <v>0.2954</v>
      </c>
      <c r="AK8">
        <v>3.4257</v>
      </c>
      <c r="AL8">
        <v>3.5838000000000001</v>
      </c>
      <c r="AM8">
        <v>1.6000000000000001E-3</v>
      </c>
      <c r="AN8">
        <v>8.9999999999999993E-3</v>
      </c>
      <c r="AO8">
        <v>0.16589999999999999</v>
      </c>
      <c r="AP8">
        <v>0</v>
      </c>
      <c r="AQ8">
        <v>15.9886</v>
      </c>
      <c r="AR8">
        <v>6</v>
      </c>
    </row>
    <row r="9" spans="2:44" x14ac:dyDescent="0.15">
      <c r="C9" t="s">
        <v>36</v>
      </c>
      <c r="D9">
        <v>371</v>
      </c>
      <c r="E9" s="1">
        <v>52.718000000000004</v>
      </c>
      <c r="F9" s="1">
        <v>0.371</v>
      </c>
      <c r="G9" s="1">
        <v>4.3789999999999996</v>
      </c>
      <c r="H9" s="1">
        <v>0.94899999999999995</v>
      </c>
      <c r="I9" s="1">
        <v>2.4249999999999998</v>
      </c>
      <c r="J9" s="1">
        <v>15.984</v>
      </c>
      <c r="K9" s="1">
        <v>23.077999999999999</v>
      </c>
      <c r="L9" s="1">
        <v>0</v>
      </c>
      <c r="M9" s="1">
        <v>5.0999999999999997E-2</v>
      </c>
      <c r="N9" s="1">
        <v>0.64500000000000002</v>
      </c>
      <c r="O9" s="1">
        <v>0</v>
      </c>
      <c r="P9" s="1">
        <v>100.6</v>
      </c>
      <c r="Q9" s="1"/>
      <c r="R9" s="2">
        <f t="shared" si="0"/>
        <v>0.9215591786469628</v>
      </c>
      <c r="S9" s="2">
        <f t="shared" si="2"/>
        <v>1.9035134307654817</v>
      </c>
      <c r="T9" s="2">
        <f t="shared" si="3"/>
        <v>1.0072293071237106E-2</v>
      </c>
      <c r="U9" s="2">
        <f t="shared" si="4"/>
        <v>0.1863749117424692</v>
      </c>
      <c r="V9" s="2">
        <f t="shared" si="5"/>
        <v>2.7092718831813949E-2</v>
      </c>
      <c r="W9" s="2">
        <f t="shared" si="6"/>
        <v>7.3230319351674233E-2</v>
      </c>
      <c r="X9" s="2">
        <f t="shared" si="7"/>
        <v>0.86034378260842392</v>
      </c>
      <c r="Y9" s="2">
        <f t="shared" si="8"/>
        <v>0.89286004386321172</v>
      </c>
      <c r="Z9" s="2">
        <f t="shared" si="9"/>
        <v>0</v>
      </c>
      <c r="AA9" s="2">
        <f t="shared" si="10"/>
        <v>1.3496372849796617E-3</v>
      </c>
      <c r="AB9" s="2">
        <f t="shared" si="11"/>
        <v>4.5162862480708305E-2</v>
      </c>
      <c r="AC9" s="2">
        <f t="shared" si="12"/>
        <v>0</v>
      </c>
      <c r="AD9" s="2">
        <f t="shared" si="13"/>
        <v>4</v>
      </c>
      <c r="AF9">
        <v>7.6161000000000003</v>
      </c>
      <c r="AG9">
        <v>4.0300000000000002E-2</v>
      </c>
      <c r="AH9">
        <v>0.74570000000000003</v>
      </c>
      <c r="AI9">
        <v>0.1084</v>
      </c>
      <c r="AJ9">
        <v>0.29299999999999998</v>
      </c>
      <c r="AK9">
        <v>3.4422999999999999</v>
      </c>
      <c r="AL9">
        <v>3.5724</v>
      </c>
      <c r="AM9">
        <v>0</v>
      </c>
      <c r="AN9">
        <v>5.4000000000000003E-3</v>
      </c>
      <c r="AO9">
        <v>0.1807</v>
      </c>
      <c r="AP9">
        <v>0</v>
      </c>
      <c r="AQ9">
        <v>16.004300000000001</v>
      </c>
      <c r="AR9">
        <v>6</v>
      </c>
    </row>
    <row r="10" spans="2:44" x14ac:dyDescent="0.15">
      <c r="C10" t="s">
        <v>37</v>
      </c>
      <c r="D10">
        <v>372</v>
      </c>
      <c r="E10" s="1">
        <v>52.34</v>
      </c>
      <c r="F10" s="1">
        <v>0.36099999999999999</v>
      </c>
      <c r="G10" s="1">
        <v>4.4089999999999998</v>
      </c>
      <c r="H10" s="1">
        <v>0.98399999999999999</v>
      </c>
      <c r="I10" s="1">
        <v>2.464</v>
      </c>
      <c r="J10" s="1">
        <v>15.834</v>
      </c>
      <c r="K10" s="1">
        <v>23.113</v>
      </c>
      <c r="L10" s="1">
        <v>0.09</v>
      </c>
      <c r="M10" s="1">
        <v>4.9000000000000002E-2</v>
      </c>
      <c r="N10" s="1">
        <v>0.63600000000000001</v>
      </c>
      <c r="O10" s="1">
        <v>0</v>
      </c>
      <c r="P10" s="1">
        <v>100.28</v>
      </c>
      <c r="Q10" s="1"/>
      <c r="R10" s="2">
        <f t="shared" si="0"/>
        <v>0.91970254235013027</v>
      </c>
      <c r="S10" s="2">
        <f t="shared" si="2"/>
        <v>1.897025128765413</v>
      </c>
      <c r="T10" s="2">
        <f t="shared" si="3"/>
        <v>9.8392383330732011E-3</v>
      </c>
      <c r="U10" s="2">
        <f t="shared" si="4"/>
        <v>0.18836897143749026</v>
      </c>
      <c r="V10" s="2">
        <f t="shared" si="5"/>
        <v>2.8194162634618391E-2</v>
      </c>
      <c r="W10" s="2">
        <f t="shared" si="6"/>
        <v>7.4693304198532859E-2</v>
      </c>
      <c r="X10" s="2">
        <f t="shared" si="7"/>
        <v>0.85551428125487761</v>
      </c>
      <c r="Y10" s="2">
        <f t="shared" si="8"/>
        <v>0.89761823006087094</v>
      </c>
      <c r="Z10" s="2">
        <f t="shared" si="9"/>
        <v>2.7719681598251918E-3</v>
      </c>
      <c r="AA10" s="2">
        <f t="shared" si="10"/>
        <v>1.2985796784766661E-3</v>
      </c>
      <c r="AB10" s="2">
        <f t="shared" si="11"/>
        <v>4.4701108162946777E-2</v>
      </c>
      <c r="AC10" s="2">
        <f t="shared" si="12"/>
        <v>0</v>
      </c>
      <c r="AD10" s="2">
        <f t="shared" si="13"/>
        <v>4</v>
      </c>
      <c r="AF10">
        <v>7.5964</v>
      </c>
      <c r="AG10">
        <v>3.9399999999999998E-2</v>
      </c>
      <c r="AH10">
        <v>0.75429999999999997</v>
      </c>
      <c r="AI10">
        <v>0.1129</v>
      </c>
      <c r="AJ10">
        <v>0.29909999999999998</v>
      </c>
      <c r="AK10">
        <v>3.4258000000000002</v>
      </c>
      <c r="AL10">
        <v>3.5943999999999998</v>
      </c>
      <c r="AM10">
        <v>1.11E-2</v>
      </c>
      <c r="AN10">
        <v>5.1999999999999998E-3</v>
      </c>
      <c r="AO10">
        <v>0.17899999999999999</v>
      </c>
      <c r="AP10">
        <v>0</v>
      </c>
      <c r="AQ10">
        <v>16.017499999999998</v>
      </c>
      <c r="AR10">
        <v>6</v>
      </c>
    </row>
    <row r="11" spans="2:44" x14ac:dyDescent="0.15">
      <c r="C11" t="s">
        <v>38</v>
      </c>
      <c r="D11">
        <v>373</v>
      </c>
      <c r="E11" s="1">
        <v>52.304000000000002</v>
      </c>
      <c r="F11" s="1">
        <v>0.36799999999999999</v>
      </c>
      <c r="G11" s="1">
        <v>4.4740000000000002</v>
      </c>
      <c r="H11" s="1">
        <v>0.99199999999999999</v>
      </c>
      <c r="I11" s="1">
        <v>2.5470000000000002</v>
      </c>
      <c r="J11" s="1">
        <v>15.819000000000001</v>
      </c>
      <c r="K11" s="1">
        <v>23.138000000000002</v>
      </c>
      <c r="L11" s="1">
        <v>2.3E-2</v>
      </c>
      <c r="M11" s="1">
        <v>5.3999999999999999E-2</v>
      </c>
      <c r="N11" s="1">
        <v>0.623</v>
      </c>
      <c r="O11" s="1">
        <v>0</v>
      </c>
      <c r="P11" s="1">
        <v>100.342</v>
      </c>
      <c r="Q11" s="1"/>
      <c r="R11" s="2">
        <f t="shared" si="0"/>
        <v>0.91715817694369983</v>
      </c>
      <c r="S11" s="2">
        <f t="shared" si="2"/>
        <v>1.8949142807197175</v>
      </c>
      <c r="T11" s="2">
        <f t="shared" si="3"/>
        <v>1.0039082497783661E-2</v>
      </c>
      <c r="U11" s="2">
        <f t="shared" si="4"/>
        <v>0.19104224156230101</v>
      </c>
      <c r="V11" s="2">
        <f t="shared" si="5"/>
        <v>2.841909423501942E-2</v>
      </c>
      <c r="W11" s="2">
        <f t="shared" si="6"/>
        <v>7.7166081885949034E-2</v>
      </c>
      <c r="X11" s="2">
        <f t="shared" si="7"/>
        <v>0.8543209259929827</v>
      </c>
      <c r="Y11" s="2">
        <f t="shared" si="8"/>
        <v>0.89819820944722617</v>
      </c>
      <c r="Z11" s="2">
        <f t="shared" si="9"/>
        <v>6.9923957696005595E-4</v>
      </c>
      <c r="AA11" s="2">
        <f t="shared" si="10"/>
        <v>1.4234519959543997E-3</v>
      </c>
      <c r="AB11" s="2">
        <f t="shared" si="11"/>
        <v>4.3752419244072076E-2</v>
      </c>
      <c r="AC11" s="2">
        <f t="shared" si="12"/>
        <v>0</v>
      </c>
      <c r="AD11" s="2">
        <f t="shared" si="13"/>
        <v>4</v>
      </c>
      <c r="AF11">
        <v>7.5879000000000003</v>
      </c>
      <c r="AG11">
        <v>4.02E-2</v>
      </c>
      <c r="AH11">
        <v>0.76500000000000001</v>
      </c>
      <c r="AI11">
        <v>0.1138</v>
      </c>
      <c r="AJ11">
        <v>0.309</v>
      </c>
      <c r="AK11">
        <v>3.4209999999999998</v>
      </c>
      <c r="AL11">
        <v>3.5966999999999998</v>
      </c>
      <c r="AM11">
        <v>2.8E-3</v>
      </c>
      <c r="AN11">
        <v>5.7000000000000002E-3</v>
      </c>
      <c r="AO11">
        <v>0.17519999999999999</v>
      </c>
      <c r="AP11">
        <v>0</v>
      </c>
      <c r="AQ11">
        <v>16.017399999999999</v>
      </c>
      <c r="AR11">
        <v>6</v>
      </c>
    </row>
    <row r="12" spans="2:44" x14ac:dyDescent="0.15">
      <c r="C12" t="s">
        <v>39</v>
      </c>
      <c r="D12">
        <v>374</v>
      </c>
      <c r="E12" s="1">
        <v>52.585000000000001</v>
      </c>
      <c r="F12" s="1">
        <v>0.39300000000000002</v>
      </c>
      <c r="G12" s="1">
        <v>4.55</v>
      </c>
      <c r="H12" s="1">
        <v>0.90600000000000003</v>
      </c>
      <c r="I12" s="1">
        <v>2.452</v>
      </c>
      <c r="J12" s="1">
        <v>15.847</v>
      </c>
      <c r="K12" s="1">
        <v>22.914999999999999</v>
      </c>
      <c r="L12" s="1">
        <v>0.03</v>
      </c>
      <c r="M12" s="1">
        <v>3.9E-2</v>
      </c>
      <c r="N12" s="1">
        <v>0.66100000000000003</v>
      </c>
      <c r="O12" s="1">
        <v>0</v>
      </c>
      <c r="P12" s="1">
        <v>100.378</v>
      </c>
      <c r="Q12" s="1"/>
      <c r="R12" s="2">
        <f t="shared" si="0"/>
        <v>0.92012917115177617</v>
      </c>
      <c r="S12" s="2">
        <f t="shared" si="2"/>
        <v>1.9031437340984816</v>
      </c>
      <c r="T12" s="2">
        <f t="shared" si="3"/>
        <v>1.0702073526745806E-2</v>
      </c>
      <c r="U12" s="2">
        <f t="shared" si="4"/>
        <v>0.1940876044733667</v>
      </c>
      <c r="V12" s="2">
        <f t="shared" si="5"/>
        <v>2.5930023942138791E-2</v>
      </c>
      <c r="W12" s="2">
        <f t="shared" si="6"/>
        <v>7.4214379035938208E-2</v>
      </c>
      <c r="X12" s="2">
        <f t="shared" si="7"/>
        <v>0.85496564959460897</v>
      </c>
      <c r="Y12" s="2">
        <f t="shared" si="8"/>
        <v>0.88862217054554316</v>
      </c>
      <c r="Z12" s="2">
        <f t="shared" si="9"/>
        <v>9.2517925348036185E-4</v>
      </c>
      <c r="AA12" s="2">
        <f t="shared" si="10"/>
        <v>1.0251986322349956E-3</v>
      </c>
      <c r="AB12" s="2">
        <f t="shared" si="11"/>
        <v>4.6383986897461385E-2</v>
      </c>
      <c r="AC12" s="2">
        <f t="shared" si="12"/>
        <v>0</v>
      </c>
      <c r="AD12" s="2">
        <f t="shared" si="13"/>
        <v>4</v>
      </c>
      <c r="AF12">
        <v>7.6111000000000004</v>
      </c>
      <c r="AG12">
        <v>4.2799999999999998E-2</v>
      </c>
      <c r="AH12">
        <v>0.7762</v>
      </c>
      <c r="AI12">
        <v>0.1037</v>
      </c>
      <c r="AJ12">
        <v>0.29680000000000001</v>
      </c>
      <c r="AK12">
        <v>3.4192</v>
      </c>
      <c r="AL12">
        <v>3.5537999999999998</v>
      </c>
      <c r="AM12">
        <v>3.7000000000000002E-3</v>
      </c>
      <c r="AN12">
        <v>4.1000000000000003E-3</v>
      </c>
      <c r="AO12">
        <v>0.1855</v>
      </c>
      <c r="AP12">
        <v>0</v>
      </c>
      <c r="AQ12">
        <v>15.9969</v>
      </c>
      <c r="AR12">
        <v>6</v>
      </c>
    </row>
    <row r="13" spans="2:44" x14ac:dyDescent="0.15">
      <c r="C13" t="s">
        <v>40</v>
      </c>
      <c r="D13">
        <v>375</v>
      </c>
      <c r="E13" s="1">
        <v>53.207000000000001</v>
      </c>
      <c r="F13" s="1">
        <v>0.39500000000000002</v>
      </c>
      <c r="G13" s="1">
        <v>4.5090000000000003</v>
      </c>
      <c r="H13" s="1">
        <v>0.91200000000000003</v>
      </c>
      <c r="I13" s="1">
        <v>2.65</v>
      </c>
      <c r="J13" s="1">
        <v>15.98</v>
      </c>
      <c r="K13" s="1">
        <v>22.533000000000001</v>
      </c>
      <c r="L13" s="1">
        <v>0</v>
      </c>
      <c r="M13" s="1">
        <v>0.09</v>
      </c>
      <c r="N13" s="1">
        <v>0.57499999999999996</v>
      </c>
      <c r="O13" s="1">
        <v>0</v>
      </c>
      <c r="P13" s="1">
        <v>100.851</v>
      </c>
      <c r="Q13" s="1"/>
      <c r="R13" s="2">
        <f t="shared" si="0"/>
        <v>0.91488168367074407</v>
      </c>
      <c r="S13" s="2">
        <f t="shared" si="2"/>
        <v>1.9190478877831914</v>
      </c>
      <c r="T13" s="2">
        <f t="shared" si="3"/>
        <v>1.0710008339760593E-2</v>
      </c>
      <c r="U13" s="2">
        <f t="shared" si="4"/>
        <v>0.19170162468569135</v>
      </c>
      <c r="V13" s="2">
        <f t="shared" si="5"/>
        <v>2.6010020253704295E-2</v>
      </c>
      <c r="W13" s="2">
        <f t="shared" si="6"/>
        <v>7.9936291753669814E-2</v>
      </c>
      <c r="X13" s="2">
        <f t="shared" si="7"/>
        <v>0.85918345592154355</v>
      </c>
      <c r="Y13" s="2">
        <f t="shared" si="8"/>
        <v>0.8708214977708385</v>
      </c>
      <c r="Z13" s="2">
        <f t="shared" si="9"/>
        <v>0</v>
      </c>
      <c r="AA13" s="2">
        <f t="shared" si="10"/>
        <v>2.3577067539519809E-3</v>
      </c>
      <c r="AB13" s="2">
        <f t="shared" si="11"/>
        <v>4.0206424750904524E-2</v>
      </c>
      <c r="AC13" s="2">
        <f t="shared" si="12"/>
        <v>0</v>
      </c>
      <c r="AD13" s="2">
        <f t="shared" si="13"/>
        <v>4</v>
      </c>
      <c r="AF13">
        <v>7.6510999999999996</v>
      </c>
      <c r="AG13">
        <v>4.2700000000000002E-2</v>
      </c>
      <c r="AH13">
        <v>0.76429999999999998</v>
      </c>
      <c r="AI13">
        <v>0.1037</v>
      </c>
      <c r="AJ13">
        <v>0.31869999999999998</v>
      </c>
      <c r="AK13">
        <v>3.4255</v>
      </c>
      <c r="AL13">
        <v>3.4719000000000002</v>
      </c>
      <c r="AM13">
        <v>0</v>
      </c>
      <c r="AN13">
        <v>9.4000000000000004E-3</v>
      </c>
      <c r="AO13">
        <v>0.1603</v>
      </c>
      <c r="AP13">
        <v>0</v>
      </c>
      <c r="AQ13">
        <v>15.947699999999999</v>
      </c>
      <c r="AR13">
        <v>6</v>
      </c>
    </row>
    <row r="14" spans="2:44" x14ac:dyDescent="0.15">
      <c r="C14" t="s">
        <v>41</v>
      </c>
      <c r="D14">
        <v>376</v>
      </c>
      <c r="E14" s="1">
        <v>52.204999999999998</v>
      </c>
      <c r="F14" s="1">
        <v>0.40899999999999997</v>
      </c>
      <c r="G14" s="1">
        <v>4.5910000000000002</v>
      </c>
      <c r="H14" s="1">
        <v>1.01</v>
      </c>
      <c r="I14" s="1">
        <v>2.512</v>
      </c>
      <c r="J14" s="1">
        <v>15.932</v>
      </c>
      <c r="K14" s="1">
        <v>22.998999999999999</v>
      </c>
      <c r="L14" s="1">
        <v>0.13700000000000001</v>
      </c>
      <c r="M14" s="1">
        <v>0.02</v>
      </c>
      <c r="N14" s="1">
        <v>0.59</v>
      </c>
      <c r="O14" s="1">
        <v>0</v>
      </c>
      <c r="P14" s="1">
        <v>100.405</v>
      </c>
      <c r="Q14" s="1"/>
      <c r="R14" s="2">
        <f t="shared" si="0"/>
        <v>0.91872565238273118</v>
      </c>
      <c r="S14" s="2">
        <f t="shared" si="2"/>
        <v>1.8899161604874304</v>
      </c>
      <c r="T14" s="2">
        <f t="shared" si="3"/>
        <v>1.1136983650358645E-2</v>
      </c>
      <c r="U14" s="2">
        <f t="shared" si="4"/>
        <v>0.1958960464956582</v>
      </c>
      <c r="V14" s="2">
        <f t="shared" si="5"/>
        <v>2.8916204186357198E-2</v>
      </c>
      <c r="W14" s="2">
        <f t="shared" si="6"/>
        <v>7.6061103585184808E-2</v>
      </c>
      <c r="X14" s="2">
        <f t="shared" si="7"/>
        <v>0.85979511445997492</v>
      </c>
      <c r="Y14" s="2">
        <f t="shared" si="8"/>
        <v>0.89213232035059031</v>
      </c>
      <c r="Z14" s="2">
        <f t="shared" si="9"/>
        <v>4.1950969804041525E-3</v>
      </c>
      <c r="AA14" s="2">
        <f t="shared" si="10"/>
        <v>5.2438712255051907E-4</v>
      </c>
      <c r="AB14" s="2">
        <f t="shared" si="11"/>
        <v>4.1426582681491006E-2</v>
      </c>
      <c r="AC14" s="2">
        <f t="shared" si="12"/>
        <v>0</v>
      </c>
      <c r="AD14" s="2">
        <f t="shared" si="13"/>
        <v>4</v>
      </c>
      <c r="AF14">
        <v>7.5685000000000002</v>
      </c>
      <c r="AG14">
        <v>4.4600000000000001E-2</v>
      </c>
      <c r="AH14">
        <v>0.78449999999999998</v>
      </c>
      <c r="AI14">
        <v>0.1158</v>
      </c>
      <c r="AJ14">
        <v>0.30459999999999998</v>
      </c>
      <c r="AK14">
        <v>3.4432</v>
      </c>
      <c r="AL14">
        <v>3.5727000000000002</v>
      </c>
      <c r="AM14">
        <v>1.6799999999999999E-2</v>
      </c>
      <c r="AN14">
        <v>2.0999999999999999E-3</v>
      </c>
      <c r="AO14">
        <v>0.16589999999999999</v>
      </c>
      <c r="AP14">
        <v>0</v>
      </c>
      <c r="AQ14">
        <v>16.018699999999999</v>
      </c>
      <c r="AR14">
        <v>6</v>
      </c>
    </row>
    <row r="15" spans="2:44" x14ac:dyDescent="0.15">
      <c r="C15" t="s">
        <v>42</v>
      </c>
      <c r="D15">
        <v>377</v>
      </c>
      <c r="E15" s="1">
        <v>52.155000000000001</v>
      </c>
      <c r="F15" s="1">
        <v>0.41199999999999998</v>
      </c>
      <c r="G15" s="1">
        <v>4.6310000000000002</v>
      </c>
      <c r="H15" s="1">
        <v>1.054</v>
      </c>
      <c r="I15" s="1">
        <v>2.504</v>
      </c>
      <c r="J15" s="1">
        <v>15.692</v>
      </c>
      <c r="K15" s="1">
        <v>23.094999999999999</v>
      </c>
      <c r="L15" s="1">
        <v>7.0000000000000007E-2</v>
      </c>
      <c r="M15" s="1">
        <v>6.2E-2</v>
      </c>
      <c r="N15" s="1">
        <v>0.58599999999999997</v>
      </c>
      <c r="O15" s="1">
        <v>0</v>
      </c>
      <c r="P15" s="1">
        <v>100.261</v>
      </c>
      <c r="Q15" s="1"/>
      <c r="R15" s="2">
        <f t="shared" si="0"/>
        <v>0.91782191595730311</v>
      </c>
      <c r="S15" s="2">
        <f t="shared" si="2"/>
        <v>1.8925704003149038</v>
      </c>
      <c r="T15" s="2">
        <f t="shared" si="3"/>
        <v>1.124655574230392E-2</v>
      </c>
      <c r="U15" s="2">
        <f t="shared" si="4"/>
        <v>0.19808933514111304</v>
      </c>
      <c r="V15" s="2">
        <f t="shared" si="5"/>
        <v>3.0240738773750539E-2</v>
      </c>
      <c r="W15" s="2">
        <f t="shared" si="6"/>
        <v>7.6001724471880486E-2</v>
      </c>
      <c r="X15" s="2">
        <f t="shared" si="7"/>
        <v>0.84884004273691183</v>
      </c>
      <c r="Y15" s="2">
        <f t="shared" si="8"/>
        <v>0.89799998750382704</v>
      </c>
      <c r="Z15" s="2">
        <f t="shared" si="9"/>
        <v>2.149341764084749E-3</v>
      </c>
      <c r="AA15" s="2">
        <f t="shared" si="10"/>
        <v>1.6245024961105661E-3</v>
      </c>
      <c r="AB15" s="2">
        <f t="shared" si="11"/>
        <v>4.1237371055114373E-2</v>
      </c>
      <c r="AC15" s="2">
        <f t="shared" si="12"/>
        <v>0</v>
      </c>
      <c r="AD15" s="2">
        <f t="shared" si="13"/>
        <v>4</v>
      </c>
      <c r="AF15">
        <v>7.5726000000000004</v>
      </c>
      <c r="AG15">
        <v>4.4999999999999998E-2</v>
      </c>
      <c r="AH15">
        <v>0.79259999999999997</v>
      </c>
      <c r="AI15">
        <v>0.121</v>
      </c>
      <c r="AJ15">
        <v>0.30409999999999998</v>
      </c>
      <c r="AK15">
        <v>3.3963999999999999</v>
      </c>
      <c r="AL15">
        <v>3.5931000000000002</v>
      </c>
      <c r="AM15">
        <v>8.6E-3</v>
      </c>
      <c r="AN15">
        <v>6.4999999999999997E-3</v>
      </c>
      <c r="AO15">
        <v>0.16500000000000001</v>
      </c>
      <c r="AP15">
        <v>0</v>
      </c>
      <c r="AQ15">
        <v>16.004899999999999</v>
      </c>
      <c r="AR15">
        <v>6</v>
      </c>
    </row>
    <row r="16" spans="2:44" x14ac:dyDescent="0.15">
      <c r="C16" t="s">
        <v>43</v>
      </c>
      <c r="D16">
        <v>378</v>
      </c>
      <c r="E16" s="1">
        <v>52.667000000000002</v>
      </c>
      <c r="F16" s="1">
        <v>0.375</v>
      </c>
      <c r="G16" s="1">
        <v>4.6470000000000002</v>
      </c>
      <c r="H16" s="1">
        <v>1.0620000000000001</v>
      </c>
      <c r="I16" s="1">
        <v>2.5</v>
      </c>
      <c r="J16" s="1">
        <v>15.686999999999999</v>
      </c>
      <c r="K16" s="1">
        <v>23.105</v>
      </c>
      <c r="L16" s="1">
        <v>0.104</v>
      </c>
      <c r="M16" s="1">
        <v>4.1000000000000002E-2</v>
      </c>
      <c r="N16" s="1">
        <v>0.65600000000000003</v>
      </c>
      <c r="O16" s="1">
        <v>0</v>
      </c>
      <c r="P16" s="1">
        <v>100.84399999999999</v>
      </c>
      <c r="Q16" s="1"/>
      <c r="R16" s="2">
        <f t="shared" si="0"/>
        <v>0.91792973958475066</v>
      </c>
      <c r="S16" s="2">
        <f t="shared" si="2"/>
        <v>1.8997999499874967</v>
      </c>
      <c r="T16" s="2">
        <f t="shared" si="3"/>
        <v>1.0177544386096525E-2</v>
      </c>
      <c r="U16" s="2">
        <f t="shared" si="4"/>
        <v>0.19757439359839959</v>
      </c>
      <c r="V16" s="2">
        <f t="shared" si="5"/>
        <v>3.0282570642660663E-2</v>
      </c>
      <c r="W16" s="2">
        <f t="shared" si="6"/>
        <v>7.5418854713678415E-2</v>
      </c>
      <c r="X16" s="2">
        <f t="shared" si="7"/>
        <v>0.84353588397099266</v>
      </c>
      <c r="Y16" s="2">
        <f t="shared" si="8"/>
        <v>0.89304826206551635</v>
      </c>
      <c r="Z16" s="2">
        <f t="shared" si="9"/>
        <v>3.1757939484871214E-3</v>
      </c>
      <c r="AA16" s="2">
        <f t="shared" si="10"/>
        <v>1.0752688172043011E-3</v>
      </c>
      <c r="AB16" s="2">
        <f t="shared" si="11"/>
        <v>4.5886471617904476E-2</v>
      </c>
      <c r="AC16" s="2">
        <f t="shared" si="12"/>
        <v>0</v>
      </c>
      <c r="AD16" s="2">
        <f t="shared" si="13"/>
        <v>4</v>
      </c>
      <c r="AF16">
        <v>7.5972999999999997</v>
      </c>
      <c r="AG16">
        <v>4.07E-2</v>
      </c>
      <c r="AH16">
        <v>0.79010000000000002</v>
      </c>
      <c r="AI16">
        <v>0.1211</v>
      </c>
      <c r="AJ16">
        <v>0.30159999999999998</v>
      </c>
      <c r="AK16">
        <v>3.3733</v>
      </c>
      <c r="AL16">
        <v>3.5712999999999999</v>
      </c>
      <c r="AM16">
        <v>1.2699999999999999E-2</v>
      </c>
      <c r="AN16">
        <v>4.3E-3</v>
      </c>
      <c r="AO16">
        <v>0.1835</v>
      </c>
      <c r="AP16">
        <v>0</v>
      </c>
      <c r="AQ16">
        <v>15.996</v>
      </c>
      <c r="AR16">
        <v>6</v>
      </c>
    </row>
    <row r="17" spans="3:44" x14ac:dyDescent="0.15">
      <c r="C17" t="s">
        <v>44</v>
      </c>
      <c r="D17">
        <v>379</v>
      </c>
      <c r="E17" s="1">
        <v>52.167999999999999</v>
      </c>
      <c r="F17" s="1">
        <v>0.375</v>
      </c>
      <c r="G17" s="1">
        <v>4.5990000000000002</v>
      </c>
      <c r="H17" s="1">
        <v>1.0740000000000001</v>
      </c>
      <c r="I17" s="1">
        <v>2.5390000000000001</v>
      </c>
      <c r="J17" s="1">
        <v>15.641999999999999</v>
      </c>
      <c r="K17" s="1">
        <v>23.068999999999999</v>
      </c>
      <c r="L17" s="1">
        <v>2.3E-2</v>
      </c>
      <c r="M17" s="1">
        <v>4.2000000000000003E-2</v>
      </c>
      <c r="N17" s="1">
        <v>0.63500000000000001</v>
      </c>
      <c r="O17" s="1">
        <v>0</v>
      </c>
      <c r="P17" s="1">
        <v>100.166</v>
      </c>
      <c r="Q17" s="1"/>
      <c r="R17" s="2">
        <f t="shared" si="0"/>
        <v>0.91653142918965702</v>
      </c>
      <c r="S17" s="2">
        <f t="shared" si="2"/>
        <v>1.8942489677874736</v>
      </c>
      <c r="T17" s="2">
        <f t="shared" si="3"/>
        <v>1.0244045648466829E-2</v>
      </c>
      <c r="U17" s="2">
        <f t="shared" si="4"/>
        <v>0.1968355893137114</v>
      </c>
      <c r="V17" s="2">
        <f t="shared" si="5"/>
        <v>3.0832078854166015E-2</v>
      </c>
      <c r="W17" s="2">
        <f t="shared" si="6"/>
        <v>7.7105182612606418E-2</v>
      </c>
      <c r="X17" s="2">
        <f t="shared" si="7"/>
        <v>0.84665788010718768</v>
      </c>
      <c r="Y17" s="2">
        <f t="shared" si="8"/>
        <v>0.89755329714603382</v>
      </c>
      <c r="Z17" s="2">
        <f t="shared" si="9"/>
        <v>6.995933613587103E-4</v>
      </c>
      <c r="AA17" s="2">
        <f t="shared" si="10"/>
        <v>1.0993609964208306E-3</v>
      </c>
      <c r="AB17" s="2">
        <f t="shared" si="11"/>
        <v>4.4699018695383314E-2</v>
      </c>
      <c r="AC17" s="2">
        <f t="shared" si="12"/>
        <v>0</v>
      </c>
      <c r="AD17" s="2">
        <f t="shared" si="13"/>
        <v>4</v>
      </c>
      <c r="AF17">
        <v>7.5814000000000004</v>
      </c>
      <c r="AG17">
        <v>4.1000000000000002E-2</v>
      </c>
      <c r="AH17">
        <v>0.78779999999999994</v>
      </c>
      <c r="AI17">
        <v>0.1234</v>
      </c>
      <c r="AJ17">
        <v>0.30859999999999999</v>
      </c>
      <c r="AK17">
        <v>3.3885999999999998</v>
      </c>
      <c r="AL17">
        <v>3.5922999999999998</v>
      </c>
      <c r="AM17">
        <v>2.8E-3</v>
      </c>
      <c r="AN17">
        <v>4.4000000000000003E-3</v>
      </c>
      <c r="AO17">
        <v>0.1789</v>
      </c>
      <c r="AP17">
        <v>0</v>
      </c>
      <c r="AQ17">
        <v>16.0093</v>
      </c>
      <c r="AR17">
        <v>6</v>
      </c>
    </row>
    <row r="18" spans="3:44" x14ac:dyDescent="0.15">
      <c r="C18" t="s">
        <v>45</v>
      </c>
      <c r="D18">
        <v>380</v>
      </c>
      <c r="E18" s="1">
        <v>52.143000000000001</v>
      </c>
      <c r="F18" s="1">
        <v>0.41</v>
      </c>
      <c r="G18" s="1">
        <v>4.6550000000000002</v>
      </c>
      <c r="H18" s="1">
        <v>1.1100000000000001</v>
      </c>
      <c r="I18" s="1">
        <v>2.4910000000000001</v>
      </c>
      <c r="J18" s="1">
        <v>15.564</v>
      </c>
      <c r="K18" s="1">
        <v>23.058</v>
      </c>
      <c r="L18" s="1">
        <v>3.3000000000000002E-2</v>
      </c>
      <c r="M18" s="1">
        <v>5.8999999999999997E-2</v>
      </c>
      <c r="N18" s="1">
        <v>0.60699999999999998</v>
      </c>
      <c r="O18" s="1">
        <v>0</v>
      </c>
      <c r="P18" s="1">
        <v>100.13</v>
      </c>
      <c r="Q18" s="1"/>
      <c r="R18" s="2">
        <f t="shared" si="0"/>
        <v>0.91760544217687068</v>
      </c>
      <c r="S18" s="2">
        <f t="shared" si="2"/>
        <v>1.8951632565030663</v>
      </c>
      <c r="T18" s="2">
        <f t="shared" si="3"/>
        <v>1.1202590599076037E-2</v>
      </c>
      <c r="U18" s="2">
        <f t="shared" si="4"/>
        <v>0.19942111613310579</v>
      </c>
      <c r="V18" s="2">
        <f t="shared" si="5"/>
        <v>3.190737858129692E-2</v>
      </c>
      <c r="W18" s="2">
        <f t="shared" si="6"/>
        <v>7.5717509674112143E-2</v>
      </c>
      <c r="X18" s="2">
        <f t="shared" si="7"/>
        <v>0.84324500040634398</v>
      </c>
      <c r="Y18" s="2">
        <f t="shared" si="8"/>
        <v>0.89798265848977576</v>
      </c>
      <c r="Z18" s="2">
        <f t="shared" si="9"/>
        <v>1.0252370860761551E-3</v>
      </c>
      <c r="AA18" s="2">
        <f t="shared" si="10"/>
        <v>1.5503585204078444E-3</v>
      </c>
      <c r="AB18" s="2">
        <f t="shared" si="11"/>
        <v>4.2784894006739058E-2</v>
      </c>
      <c r="AC18" s="2">
        <f t="shared" si="12"/>
        <v>0</v>
      </c>
      <c r="AD18" s="2">
        <f t="shared" si="13"/>
        <v>4</v>
      </c>
      <c r="AF18">
        <v>7.5789</v>
      </c>
      <c r="AG18">
        <v>4.48E-2</v>
      </c>
      <c r="AH18">
        <v>0.79749999999999999</v>
      </c>
      <c r="AI18">
        <v>0.12759999999999999</v>
      </c>
      <c r="AJ18">
        <v>0.30280000000000001</v>
      </c>
      <c r="AK18">
        <v>3.3721999999999999</v>
      </c>
      <c r="AL18">
        <v>3.5911</v>
      </c>
      <c r="AM18">
        <v>4.1000000000000003E-3</v>
      </c>
      <c r="AN18">
        <v>6.1999999999999998E-3</v>
      </c>
      <c r="AO18">
        <v>0.1711</v>
      </c>
      <c r="AP18">
        <v>0</v>
      </c>
      <c r="AQ18">
        <v>15.9963</v>
      </c>
      <c r="AR18">
        <v>6</v>
      </c>
    </row>
    <row r="19" spans="3:44" x14ac:dyDescent="0.15">
      <c r="C19" t="s">
        <v>46</v>
      </c>
      <c r="D19">
        <v>381</v>
      </c>
      <c r="E19" s="1">
        <v>52.177</v>
      </c>
      <c r="F19" s="1">
        <v>0.45700000000000002</v>
      </c>
      <c r="G19" s="1">
        <v>4.6760000000000002</v>
      </c>
      <c r="H19" s="1">
        <v>1.083</v>
      </c>
      <c r="I19" s="1">
        <v>2.5190000000000001</v>
      </c>
      <c r="J19" s="1">
        <v>15.651</v>
      </c>
      <c r="K19" s="1">
        <v>22.972000000000001</v>
      </c>
      <c r="L19" s="1">
        <v>0.11700000000000001</v>
      </c>
      <c r="M19" s="1">
        <v>1.7000000000000001E-2</v>
      </c>
      <c r="N19" s="1">
        <v>0.628</v>
      </c>
      <c r="O19" s="1">
        <v>0</v>
      </c>
      <c r="P19" s="1">
        <v>100.297</v>
      </c>
      <c r="Q19" s="1"/>
      <c r="R19" s="2">
        <f t="shared" si="0"/>
        <v>0.91719262128558654</v>
      </c>
      <c r="S19" s="2">
        <f t="shared" si="2"/>
        <v>1.8926964607078585</v>
      </c>
      <c r="T19" s="2">
        <f t="shared" si="3"/>
        <v>1.247250549890022E-2</v>
      </c>
      <c r="U19" s="2">
        <f t="shared" si="4"/>
        <v>0.19993501299740055</v>
      </c>
      <c r="V19" s="2">
        <f t="shared" si="5"/>
        <v>3.1068786242751448E-2</v>
      </c>
      <c r="W19" s="2">
        <f t="shared" si="6"/>
        <v>7.6409718056388728E-2</v>
      </c>
      <c r="X19" s="2">
        <f t="shared" si="7"/>
        <v>0.84633073385322943</v>
      </c>
      <c r="Y19" s="2">
        <f t="shared" si="8"/>
        <v>0.89289642071585684</v>
      </c>
      <c r="Z19" s="2">
        <f t="shared" si="9"/>
        <v>3.5992801439712059E-3</v>
      </c>
      <c r="AA19" s="2">
        <f t="shared" si="10"/>
        <v>4.4991001799640074E-4</v>
      </c>
      <c r="AB19" s="2">
        <f t="shared" si="11"/>
        <v>4.416616676664667E-2</v>
      </c>
      <c r="AC19" s="2">
        <f t="shared" si="12"/>
        <v>0</v>
      </c>
      <c r="AD19" s="2">
        <f t="shared" si="13"/>
        <v>4</v>
      </c>
      <c r="AF19">
        <v>7.5723000000000003</v>
      </c>
      <c r="AG19">
        <v>4.99E-2</v>
      </c>
      <c r="AH19">
        <v>0.79990000000000006</v>
      </c>
      <c r="AI19">
        <v>0.12429999999999999</v>
      </c>
      <c r="AJ19">
        <v>0.30570000000000003</v>
      </c>
      <c r="AK19">
        <v>3.3860000000000001</v>
      </c>
      <c r="AL19">
        <v>3.5722999999999998</v>
      </c>
      <c r="AM19">
        <v>1.44E-2</v>
      </c>
      <c r="AN19">
        <v>1.8E-3</v>
      </c>
      <c r="AO19">
        <v>0.1767</v>
      </c>
      <c r="AP19">
        <v>0</v>
      </c>
      <c r="AQ19">
        <v>16.0032</v>
      </c>
      <c r="AR19">
        <v>6</v>
      </c>
    </row>
    <row r="20" spans="3:44" x14ac:dyDescent="0.15">
      <c r="C20" t="s">
        <v>47</v>
      </c>
      <c r="D20">
        <v>382</v>
      </c>
      <c r="E20" s="1">
        <v>52.220999999999997</v>
      </c>
      <c r="F20" s="1">
        <v>0.44800000000000001</v>
      </c>
      <c r="G20" s="1">
        <v>4.6539999999999999</v>
      </c>
      <c r="H20" s="1">
        <v>1.1020000000000001</v>
      </c>
      <c r="I20" s="1">
        <v>2.5489999999999999</v>
      </c>
      <c r="J20" s="1">
        <v>15.711</v>
      </c>
      <c r="K20" s="1">
        <v>22.835000000000001</v>
      </c>
      <c r="L20" s="1">
        <v>0.06</v>
      </c>
      <c r="M20" s="1">
        <v>0</v>
      </c>
      <c r="N20" s="1">
        <v>0.66500000000000004</v>
      </c>
      <c r="O20" s="1">
        <v>0</v>
      </c>
      <c r="P20" s="1">
        <v>100.245</v>
      </c>
      <c r="Q20" s="1"/>
      <c r="R20" s="2">
        <f t="shared" si="0"/>
        <v>0.91656779203969363</v>
      </c>
      <c r="S20" s="2">
        <f t="shared" si="2"/>
        <v>1.8941922584273172</v>
      </c>
      <c r="T20" s="2">
        <f t="shared" si="3"/>
        <v>1.2221562685494704E-2</v>
      </c>
      <c r="U20" s="2">
        <f t="shared" si="4"/>
        <v>0.19896903995751195</v>
      </c>
      <c r="V20" s="2">
        <f t="shared" si="5"/>
        <v>3.1616107969633538E-2</v>
      </c>
      <c r="W20" s="2">
        <f t="shared" si="6"/>
        <v>7.7328251429285511E-2</v>
      </c>
      <c r="X20" s="2">
        <f t="shared" si="7"/>
        <v>0.84951107501015344</v>
      </c>
      <c r="Y20" s="2">
        <f t="shared" si="8"/>
        <v>0.8875253834858946</v>
      </c>
      <c r="Z20" s="2">
        <f t="shared" si="9"/>
        <v>1.8494798337967448E-3</v>
      </c>
      <c r="AA20" s="2">
        <f t="shared" si="10"/>
        <v>0</v>
      </c>
      <c r="AB20" s="2">
        <f t="shared" si="11"/>
        <v>4.6761848230185254E-2</v>
      </c>
      <c r="AC20" s="2">
        <f t="shared" si="12"/>
        <v>0</v>
      </c>
      <c r="AD20" s="2">
        <f t="shared" si="13"/>
        <v>4</v>
      </c>
      <c r="AF20">
        <v>7.5789</v>
      </c>
      <c r="AG20">
        <v>4.8899999999999999E-2</v>
      </c>
      <c r="AH20">
        <v>0.79610000000000003</v>
      </c>
      <c r="AI20">
        <v>0.1265</v>
      </c>
      <c r="AJ20">
        <v>0.30940000000000001</v>
      </c>
      <c r="AK20">
        <v>3.399</v>
      </c>
      <c r="AL20">
        <v>3.5510999999999999</v>
      </c>
      <c r="AM20">
        <v>7.4000000000000003E-3</v>
      </c>
      <c r="AN20">
        <v>0</v>
      </c>
      <c r="AO20">
        <v>0.18709999999999999</v>
      </c>
      <c r="AP20">
        <v>0</v>
      </c>
      <c r="AQ20">
        <v>16.0045</v>
      </c>
      <c r="AR20">
        <v>6</v>
      </c>
    </row>
    <row r="21" spans="3:44" x14ac:dyDescent="0.15">
      <c r="C21" t="s">
        <v>48</v>
      </c>
      <c r="D21">
        <v>383</v>
      </c>
      <c r="E21" s="1">
        <v>52.206000000000003</v>
      </c>
      <c r="F21" s="1">
        <v>0.45</v>
      </c>
      <c r="G21" s="1">
        <v>4.6349999999999998</v>
      </c>
      <c r="H21" s="1">
        <v>1.105</v>
      </c>
      <c r="I21" s="1">
        <v>2.56</v>
      </c>
      <c r="J21" s="1">
        <v>15.78</v>
      </c>
      <c r="K21" s="1">
        <v>22.759</v>
      </c>
      <c r="L21" s="1">
        <v>0.104</v>
      </c>
      <c r="M21" s="1">
        <v>3.5999999999999997E-2</v>
      </c>
      <c r="N21" s="1">
        <v>0.69699999999999995</v>
      </c>
      <c r="O21" s="1">
        <v>0</v>
      </c>
      <c r="P21" s="1">
        <v>100.33199999999999</v>
      </c>
      <c r="Q21" s="1"/>
      <c r="R21" s="2">
        <f t="shared" si="0"/>
        <v>0.9165704155362755</v>
      </c>
      <c r="S21" s="2">
        <f t="shared" si="2"/>
        <v>1.8915476071535622</v>
      </c>
      <c r="T21" s="2">
        <f t="shared" si="3"/>
        <v>1.2263962433809571E-2</v>
      </c>
      <c r="U21" s="2">
        <f t="shared" si="4"/>
        <v>0.19794684783694677</v>
      </c>
      <c r="V21" s="2">
        <f t="shared" si="5"/>
        <v>3.1646518133679691E-2</v>
      </c>
      <c r="W21" s="2">
        <f t="shared" si="6"/>
        <v>7.7580177839944059E-2</v>
      </c>
      <c r="X21" s="2">
        <f t="shared" si="7"/>
        <v>0.85230792286941759</v>
      </c>
      <c r="Y21" s="2">
        <f t="shared" si="8"/>
        <v>0.88357977819962041</v>
      </c>
      <c r="Z21" s="2">
        <f t="shared" si="9"/>
        <v>3.1971225896692979E-3</v>
      </c>
      <c r="AA21" s="2">
        <f t="shared" si="10"/>
        <v>9.4914576880807285E-4</v>
      </c>
      <c r="AB21" s="2">
        <f t="shared" si="11"/>
        <v>4.895593965431113E-2</v>
      </c>
      <c r="AC21" s="2">
        <f t="shared" si="12"/>
        <v>0</v>
      </c>
      <c r="AD21" s="2">
        <f t="shared" si="13"/>
        <v>4</v>
      </c>
      <c r="AF21">
        <v>7.5730000000000004</v>
      </c>
      <c r="AG21">
        <v>4.9099999999999998E-2</v>
      </c>
      <c r="AH21">
        <v>0.79249999999999998</v>
      </c>
      <c r="AI21">
        <v>0.12670000000000001</v>
      </c>
      <c r="AJ21">
        <v>0.31059999999999999</v>
      </c>
      <c r="AK21">
        <v>3.4123000000000001</v>
      </c>
      <c r="AL21">
        <v>3.5375000000000001</v>
      </c>
      <c r="AM21">
        <v>1.2800000000000001E-2</v>
      </c>
      <c r="AN21">
        <v>3.8E-3</v>
      </c>
      <c r="AO21">
        <v>0.19600000000000001</v>
      </c>
      <c r="AP21">
        <v>0</v>
      </c>
      <c r="AQ21">
        <v>16.014399999999998</v>
      </c>
      <c r="AR21">
        <v>6</v>
      </c>
    </row>
    <row r="22" spans="3:44" x14ac:dyDescent="0.15">
      <c r="C22" t="s">
        <v>49</v>
      </c>
      <c r="D22">
        <v>384</v>
      </c>
      <c r="E22" s="1">
        <v>52.003</v>
      </c>
      <c r="F22" s="1">
        <v>0.42799999999999999</v>
      </c>
      <c r="G22" s="1">
        <v>4.6719999999999997</v>
      </c>
      <c r="H22" s="1">
        <v>1.1000000000000001</v>
      </c>
      <c r="I22" s="1">
        <v>2.548</v>
      </c>
      <c r="J22" s="1">
        <v>15.63</v>
      </c>
      <c r="K22" s="1">
        <v>22.872</v>
      </c>
      <c r="L22" s="1">
        <v>0.1</v>
      </c>
      <c r="M22" s="1">
        <v>1.4999999999999999E-2</v>
      </c>
      <c r="N22" s="1">
        <v>0.67200000000000004</v>
      </c>
      <c r="O22" s="1">
        <v>0</v>
      </c>
      <c r="P22" s="1">
        <v>100.04</v>
      </c>
      <c r="Q22" s="1"/>
      <c r="R22" s="2">
        <f t="shared" si="0"/>
        <v>0.91621409851125346</v>
      </c>
      <c r="S22" s="2">
        <f t="shared" si="2"/>
        <v>1.8903514249319378</v>
      </c>
      <c r="T22" s="2">
        <f t="shared" si="3"/>
        <v>1.1689187501561055E-2</v>
      </c>
      <c r="U22" s="2">
        <f t="shared" si="4"/>
        <v>0.2001898244124185</v>
      </c>
      <c r="V22" s="2">
        <f t="shared" si="5"/>
        <v>3.1620750805504902E-2</v>
      </c>
      <c r="W22" s="2">
        <f t="shared" si="6"/>
        <v>7.7453355646027414E-2</v>
      </c>
      <c r="X22" s="2">
        <f t="shared" si="7"/>
        <v>0.84696655593575942</v>
      </c>
      <c r="Y22" s="2">
        <f t="shared" si="8"/>
        <v>0.89087593975572599</v>
      </c>
      <c r="Z22" s="2">
        <f t="shared" si="9"/>
        <v>3.0721582536154058E-3</v>
      </c>
      <c r="AA22" s="2">
        <f t="shared" si="10"/>
        <v>3.9963034193371132E-4</v>
      </c>
      <c r="AB22" s="2">
        <f t="shared" si="11"/>
        <v>4.7356195519144786E-2</v>
      </c>
      <c r="AC22" s="2">
        <f t="shared" si="12"/>
        <v>0</v>
      </c>
      <c r="AD22" s="2">
        <f t="shared" si="13"/>
        <v>4</v>
      </c>
      <c r="AF22">
        <v>7.5683999999999996</v>
      </c>
      <c r="AG22">
        <v>4.6800000000000001E-2</v>
      </c>
      <c r="AH22">
        <v>0.80149999999999999</v>
      </c>
      <c r="AI22">
        <v>0.12659999999999999</v>
      </c>
      <c r="AJ22">
        <v>0.31009999999999999</v>
      </c>
      <c r="AK22">
        <v>3.391</v>
      </c>
      <c r="AL22">
        <v>3.5668000000000002</v>
      </c>
      <c r="AM22">
        <v>1.23E-2</v>
      </c>
      <c r="AN22">
        <v>1.6000000000000001E-3</v>
      </c>
      <c r="AO22">
        <v>0.18959999999999999</v>
      </c>
      <c r="AP22">
        <v>0</v>
      </c>
      <c r="AQ22">
        <v>16.014800000000001</v>
      </c>
      <c r="AR22">
        <v>6</v>
      </c>
    </row>
    <row r="23" spans="3:44" x14ac:dyDescent="0.15">
      <c r="C23" t="s">
        <v>50</v>
      </c>
      <c r="D23">
        <v>385</v>
      </c>
      <c r="E23" s="1">
        <v>51.99</v>
      </c>
      <c r="F23" s="1">
        <v>0.4</v>
      </c>
      <c r="G23" s="1">
        <v>4.7050000000000001</v>
      </c>
      <c r="H23" s="1">
        <v>1.111</v>
      </c>
      <c r="I23" s="1">
        <v>2.5550000000000002</v>
      </c>
      <c r="J23" s="1">
        <v>15.839</v>
      </c>
      <c r="K23" s="1">
        <v>22.914999999999999</v>
      </c>
      <c r="L23" s="1">
        <v>0.08</v>
      </c>
      <c r="M23" s="1">
        <v>4.2999999999999997E-2</v>
      </c>
      <c r="N23" s="1">
        <v>0.70799999999999996</v>
      </c>
      <c r="O23" s="1">
        <v>0</v>
      </c>
      <c r="P23" s="1">
        <v>100.346</v>
      </c>
      <c r="Q23" s="1"/>
      <c r="R23" s="2">
        <f t="shared" si="0"/>
        <v>0.91701222611626843</v>
      </c>
      <c r="S23" s="2">
        <f t="shared" si="2"/>
        <v>1.8821813103572966</v>
      </c>
      <c r="T23" s="2">
        <f t="shared" si="3"/>
        <v>1.0897823552515914E-2</v>
      </c>
      <c r="U23" s="2">
        <f t="shared" si="4"/>
        <v>0.2007743190418893</v>
      </c>
      <c r="V23" s="2">
        <f t="shared" si="5"/>
        <v>3.1795709449560158E-2</v>
      </c>
      <c r="W23" s="2">
        <f t="shared" si="6"/>
        <v>7.7357090754929886E-2</v>
      </c>
      <c r="X23" s="2">
        <f t="shared" si="7"/>
        <v>0.85479335906084208</v>
      </c>
      <c r="Y23" s="2">
        <f t="shared" si="8"/>
        <v>0.88890828496437013</v>
      </c>
      <c r="Z23" s="2">
        <f t="shared" si="9"/>
        <v>2.4439055106328595E-3</v>
      </c>
      <c r="AA23" s="2">
        <f t="shared" si="10"/>
        <v>1.1222015099844763E-3</v>
      </c>
      <c r="AB23" s="2">
        <f t="shared" si="11"/>
        <v>4.9701057986645807E-2</v>
      </c>
      <c r="AC23" s="2">
        <f t="shared" si="12"/>
        <v>0</v>
      </c>
      <c r="AD23" s="2">
        <f t="shared" si="13"/>
        <v>4</v>
      </c>
      <c r="AF23">
        <v>7.5475000000000003</v>
      </c>
      <c r="AG23">
        <v>4.3700000000000003E-2</v>
      </c>
      <c r="AH23">
        <v>0.80510000000000004</v>
      </c>
      <c r="AI23">
        <v>0.1275</v>
      </c>
      <c r="AJ23">
        <v>0.31019999999999998</v>
      </c>
      <c r="AK23">
        <v>3.4277000000000002</v>
      </c>
      <c r="AL23">
        <v>3.5644999999999998</v>
      </c>
      <c r="AM23">
        <v>9.7999999999999997E-3</v>
      </c>
      <c r="AN23">
        <v>4.4999999999999997E-3</v>
      </c>
      <c r="AO23">
        <v>0.1993</v>
      </c>
      <c r="AP23">
        <v>0</v>
      </c>
      <c r="AQ23">
        <v>16.039899999999999</v>
      </c>
      <c r="AR23">
        <v>6</v>
      </c>
    </row>
    <row r="24" spans="3:44" x14ac:dyDescent="0.15">
      <c r="C24" t="s">
        <v>51</v>
      </c>
      <c r="D24">
        <v>386</v>
      </c>
      <c r="E24" s="1">
        <v>52.085999999999999</v>
      </c>
      <c r="F24" s="1">
        <v>0.46</v>
      </c>
      <c r="G24" s="1">
        <v>4.7069999999999999</v>
      </c>
      <c r="H24" s="1">
        <v>1.095</v>
      </c>
      <c r="I24" s="1">
        <v>2.5760000000000001</v>
      </c>
      <c r="J24" s="1">
        <v>15.798</v>
      </c>
      <c r="K24" s="1">
        <v>22.783999999999999</v>
      </c>
      <c r="L24" s="1">
        <v>6.7000000000000004E-2</v>
      </c>
      <c r="M24" s="1">
        <v>1.7000000000000001E-2</v>
      </c>
      <c r="N24" s="1">
        <v>0.67300000000000004</v>
      </c>
      <c r="O24" s="1">
        <v>0</v>
      </c>
      <c r="P24" s="1">
        <v>100.26300000000001</v>
      </c>
      <c r="Q24" s="1"/>
      <c r="R24" s="2">
        <f t="shared" si="0"/>
        <v>0.91619542786696329</v>
      </c>
      <c r="S24" s="2">
        <f t="shared" si="2"/>
        <v>1.8882319521011919</v>
      </c>
      <c r="T24" s="2">
        <f t="shared" si="3"/>
        <v>1.2536601507139245E-2</v>
      </c>
      <c r="U24" s="2">
        <f t="shared" si="4"/>
        <v>0.20113503692928184</v>
      </c>
      <c r="V24" s="2">
        <f t="shared" si="5"/>
        <v>3.1391450387398469E-2</v>
      </c>
      <c r="W24" s="2">
        <f t="shared" si="6"/>
        <v>7.8091539666980916E-2</v>
      </c>
      <c r="X24" s="2">
        <f t="shared" si="7"/>
        <v>0.85373756797422762</v>
      </c>
      <c r="Y24" s="2">
        <f t="shared" si="8"/>
        <v>0.8850291251225253</v>
      </c>
      <c r="Z24" s="2">
        <f t="shared" si="9"/>
        <v>2.0478114015645781E-3</v>
      </c>
      <c r="AA24" s="2">
        <f t="shared" si="10"/>
        <v>4.4951957595320001E-4</v>
      </c>
      <c r="AB24" s="2">
        <f t="shared" si="11"/>
        <v>4.7299448714186718E-2</v>
      </c>
      <c r="AC24" s="2">
        <f t="shared" si="12"/>
        <v>0</v>
      </c>
      <c r="AD24" s="2">
        <f t="shared" si="13"/>
        <v>4</v>
      </c>
      <c r="AF24">
        <v>7.5609999999999999</v>
      </c>
      <c r="AG24">
        <v>5.0200000000000002E-2</v>
      </c>
      <c r="AH24">
        <v>0.8054</v>
      </c>
      <c r="AI24">
        <v>0.12570000000000001</v>
      </c>
      <c r="AJ24">
        <v>0.31269999999999998</v>
      </c>
      <c r="AK24">
        <v>3.4186000000000001</v>
      </c>
      <c r="AL24">
        <v>3.5438999999999998</v>
      </c>
      <c r="AM24">
        <v>8.2000000000000007E-3</v>
      </c>
      <c r="AN24">
        <v>1.8E-3</v>
      </c>
      <c r="AO24">
        <v>0.18940000000000001</v>
      </c>
      <c r="AP24">
        <v>0</v>
      </c>
      <c r="AQ24">
        <v>16.017099999999999</v>
      </c>
      <c r="AR24">
        <v>6</v>
      </c>
    </row>
    <row r="25" spans="3:44" x14ac:dyDescent="0.15">
      <c r="C25" t="s">
        <v>52</v>
      </c>
      <c r="D25">
        <v>387</v>
      </c>
      <c r="E25" s="1">
        <v>51.762999999999998</v>
      </c>
      <c r="F25" s="1">
        <v>0.48799999999999999</v>
      </c>
      <c r="G25" s="1">
        <v>4.7720000000000002</v>
      </c>
      <c r="H25" s="1">
        <v>1.131</v>
      </c>
      <c r="I25" s="1">
        <v>2.6190000000000002</v>
      </c>
      <c r="J25" s="1">
        <v>15.813000000000001</v>
      </c>
      <c r="K25" s="1">
        <v>22.885000000000002</v>
      </c>
      <c r="L25" s="1">
        <v>3.3000000000000002E-2</v>
      </c>
      <c r="M25" s="1">
        <v>0.03</v>
      </c>
      <c r="N25" s="1">
        <v>0.70399999999999996</v>
      </c>
      <c r="O25" s="1">
        <v>0</v>
      </c>
      <c r="P25" s="1">
        <v>100.238</v>
      </c>
      <c r="Q25" s="1"/>
      <c r="R25" s="2">
        <f t="shared" si="0"/>
        <v>0.91497143467350095</v>
      </c>
      <c r="S25" s="2">
        <f t="shared" si="2"/>
        <v>1.8763548425297458</v>
      </c>
      <c r="T25" s="2">
        <f t="shared" si="3"/>
        <v>1.3313139245713432E-2</v>
      </c>
      <c r="U25" s="2">
        <f t="shared" si="4"/>
        <v>0.20388549204390344</v>
      </c>
      <c r="V25" s="2">
        <f t="shared" si="5"/>
        <v>3.2410264081324837E-2</v>
      </c>
      <c r="W25" s="2">
        <f t="shared" si="6"/>
        <v>7.9405146999245835E-2</v>
      </c>
      <c r="X25" s="2">
        <f t="shared" si="7"/>
        <v>0.85445921604557373</v>
      </c>
      <c r="Y25" s="2">
        <f t="shared" si="8"/>
        <v>0.88886395791651873</v>
      </c>
      <c r="Z25" s="2">
        <f t="shared" si="9"/>
        <v>1.0221698671802448E-3</v>
      </c>
      <c r="AA25" s="2">
        <f t="shared" si="10"/>
        <v>7.9779111584799586E-4</v>
      </c>
      <c r="AB25" s="2">
        <f t="shared" si="11"/>
        <v>4.9487980154945994E-2</v>
      </c>
      <c r="AC25" s="2">
        <f t="shared" si="12"/>
        <v>0</v>
      </c>
      <c r="AD25" s="2">
        <f t="shared" si="13"/>
        <v>4</v>
      </c>
      <c r="AF25">
        <v>7.5262000000000002</v>
      </c>
      <c r="AG25">
        <v>5.3400000000000003E-2</v>
      </c>
      <c r="AH25">
        <v>0.81779999999999997</v>
      </c>
      <c r="AI25">
        <v>0.13</v>
      </c>
      <c r="AJ25">
        <v>0.31850000000000001</v>
      </c>
      <c r="AK25">
        <v>3.4272999999999998</v>
      </c>
      <c r="AL25">
        <v>3.5653000000000001</v>
      </c>
      <c r="AM25">
        <v>4.1000000000000003E-3</v>
      </c>
      <c r="AN25">
        <v>3.2000000000000002E-3</v>
      </c>
      <c r="AO25">
        <v>0.19850000000000001</v>
      </c>
      <c r="AP25">
        <v>0</v>
      </c>
      <c r="AQ25">
        <v>16.0443</v>
      </c>
      <c r="AR25">
        <v>6</v>
      </c>
    </row>
    <row r="26" spans="3:44" x14ac:dyDescent="0.15">
      <c r="C26" t="s">
        <v>53</v>
      </c>
      <c r="D26">
        <v>388</v>
      </c>
      <c r="E26" s="1">
        <v>51.817</v>
      </c>
      <c r="F26" s="1">
        <v>0.434</v>
      </c>
      <c r="G26" s="1">
        <v>4.7489999999999997</v>
      </c>
      <c r="H26" s="1">
        <v>1.1100000000000001</v>
      </c>
      <c r="I26" s="1">
        <v>2.59</v>
      </c>
      <c r="J26" s="1">
        <v>15.856999999999999</v>
      </c>
      <c r="K26" s="1">
        <v>22.994</v>
      </c>
      <c r="L26" s="1">
        <v>0.1</v>
      </c>
      <c r="M26" s="1">
        <v>1.2E-2</v>
      </c>
      <c r="N26" s="1">
        <v>0.72199999999999998</v>
      </c>
      <c r="O26" s="1">
        <v>0</v>
      </c>
      <c r="P26" s="1">
        <v>100.38500000000001</v>
      </c>
      <c r="Q26" s="1"/>
      <c r="R26" s="2">
        <f t="shared" si="0"/>
        <v>0.91605966007630946</v>
      </c>
      <c r="S26" s="2">
        <f t="shared" si="2"/>
        <v>1.8747991580206009</v>
      </c>
      <c r="T26" s="2">
        <f t="shared" si="3"/>
        <v>1.1807640091172916E-2</v>
      </c>
      <c r="U26" s="2">
        <f t="shared" si="4"/>
        <v>0.20252344713340886</v>
      </c>
      <c r="V26" s="2">
        <f t="shared" si="5"/>
        <v>3.176105720726892E-2</v>
      </c>
      <c r="W26" s="2">
        <f t="shared" si="6"/>
        <v>7.8368851744367071E-2</v>
      </c>
      <c r="X26" s="2">
        <f t="shared" si="7"/>
        <v>0.85525676635071679</v>
      </c>
      <c r="Y26" s="2">
        <f t="shared" si="8"/>
        <v>0.89142700561734767</v>
      </c>
      <c r="Z26" s="2">
        <f t="shared" si="9"/>
        <v>3.0640078717600605E-3</v>
      </c>
      <c r="AA26" s="2">
        <f t="shared" si="10"/>
        <v>3.2383823034862425E-4</v>
      </c>
      <c r="AB26" s="2">
        <f t="shared" si="11"/>
        <v>5.0643317099904092E-2</v>
      </c>
      <c r="AC26" s="2">
        <f t="shared" si="12"/>
        <v>0</v>
      </c>
      <c r="AD26" s="2">
        <f t="shared" si="13"/>
        <v>4</v>
      </c>
      <c r="AF26">
        <v>7.5260999999999996</v>
      </c>
      <c r="AG26">
        <v>4.7399999999999998E-2</v>
      </c>
      <c r="AH26">
        <v>0.81299999999999994</v>
      </c>
      <c r="AI26">
        <v>0.1275</v>
      </c>
      <c r="AJ26">
        <v>0.31459999999999999</v>
      </c>
      <c r="AK26">
        <v>3.4333</v>
      </c>
      <c r="AL26">
        <v>3.5785</v>
      </c>
      <c r="AM26">
        <v>1.23E-2</v>
      </c>
      <c r="AN26">
        <v>1.2999999999999999E-3</v>
      </c>
      <c r="AO26">
        <v>0.20330000000000001</v>
      </c>
      <c r="AP26">
        <v>0</v>
      </c>
      <c r="AQ26">
        <v>16.057400000000001</v>
      </c>
      <c r="AR26">
        <v>6</v>
      </c>
    </row>
    <row r="27" spans="3:44" x14ac:dyDescent="0.15">
      <c r="C27" t="s">
        <v>54</v>
      </c>
      <c r="D27">
        <v>389</v>
      </c>
      <c r="E27" s="1">
        <v>51.994999999999997</v>
      </c>
      <c r="F27" s="1">
        <v>0.47199999999999998</v>
      </c>
      <c r="G27" s="1">
        <v>4.7329999999999997</v>
      </c>
      <c r="H27" s="1">
        <v>1.085</v>
      </c>
      <c r="I27" s="1">
        <v>2.5329999999999999</v>
      </c>
      <c r="J27" s="1">
        <v>15.778</v>
      </c>
      <c r="K27" s="1">
        <v>22.939</v>
      </c>
      <c r="L27" s="1">
        <v>5.7000000000000002E-2</v>
      </c>
      <c r="M27" s="1">
        <v>0.03</v>
      </c>
      <c r="N27" s="1">
        <v>0.71799999999999997</v>
      </c>
      <c r="O27" s="1">
        <v>0</v>
      </c>
      <c r="P27" s="1">
        <v>100.34</v>
      </c>
      <c r="Q27" s="1"/>
      <c r="R27" s="2">
        <f t="shared" si="0"/>
        <v>0.91736980706185844</v>
      </c>
      <c r="S27" s="2">
        <f t="shared" si="2"/>
        <v>1.8827359531991594</v>
      </c>
      <c r="T27" s="2">
        <f t="shared" si="3"/>
        <v>1.2847778768733746E-2</v>
      </c>
      <c r="U27" s="2">
        <f t="shared" si="4"/>
        <v>0.2019970188163828</v>
      </c>
      <c r="V27" s="2">
        <f t="shared" si="5"/>
        <v>3.1059193334123329E-2</v>
      </c>
      <c r="W27" s="2">
        <f t="shared" si="6"/>
        <v>7.6712465463798576E-2</v>
      </c>
      <c r="X27" s="2">
        <f t="shared" si="7"/>
        <v>0.85167052307922597</v>
      </c>
      <c r="Y27" s="2">
        <f t="shared" si="8"/>
        <v>0.89001428223950507</v>
      </c>
      <c r="Z27" s="2">
        <f t="shared" si="9"/>
        <v>1.7463000268181791E-3</v>
      </c>
      <c r="AA27" s="2">
        <f t="shared" si="10"/>
        <v>7.9830858368831043E-4</v>
      </c>
      <c r="AB27" s="2">
        <f t="shared" si="11"/>
        <v>5.0418176488564857E-2</v>
      </c>
      <c r="AC27" s="2">
        <f t="shared" si="12"/>
        <v>0</v>
      </c>
      <c r="AD27" s="2">
        <f t="shared" si="13"/>
        <v>4</v>
      </c>
      <c r="AF27">
        <v>7.5468999999999999</v>
      </c>
      <c r="AG27">
        <v>5.1499999999999997E-2</v>
      </c>
      <c r="AH27">
        <v>0.80969999999999998</v>
      </c>
      <c r="AI27">
        <v>0.1245</v>
      </c>
      <c r="AJ27">
        <v>0.3075</v>
      </c>
      <c r="AK27">
        <v>3.4138999999999999</v>
      </c>
      <c r="AL27">
        <v>3.5676000000000001</v>
      </c>
      <c r="AM27">
        <v>7.0000000000000001E-3</v>
      </c>
      <c r="AN27">
        <v>3.2000000000000002E-3</v>
      </c>
      <c r="AO27">
        <v>0.2021</v>
      </c>
      <c r="AP27">
        <v>0</v>
      </c>
      <c r="AQ27">
        <v>16.033899999999999</v>
      </c>
      <c r="AR27">
        <v>6</v>
      </c>
    </row>
    <row r="28" spans="3:44" x14ac:dyDescent="0.15">
      <c r="C28" t="s">
        <v>55</v>
      </c>
      <c r="D28">
        <v>390</v>
      </c>
      <c r="E28" s="1">
        <v>52.023000000000003</v>
      </c>
      <c r="F28" s="1">
        <v>0.48499999999999999</v>
      </c>
      <c r="G28" s="1">
        <v>4.7859999999999996</v>
      </c>
      <c r="H28" s="1">
        <v>1.1479999999999999</v>
      </c>
      <c r="I28" s="1">
        <v>2.5510000000000002</v>
      </c>
      <c r="J28" s="1">
        <v>15.555999999999999</v>
      </c>
      <c r="K28" s="1">
        <v>22.963999999999999</v>
      </c>
      <c r="L28" s="1">
        <v>5.7000000000000002E-2</v>
      </c>
      <c r="M28" s="1">
        <v>8.7999999999999995E-2</v>
      </c>
      <c r="N28" s="1">
        <v>0.67700000000000005</v>
      </c>
      <c r="O28" s="1">
        <v>0</v>
      </c>
      <c r="P28" s="1">
        <v>100.33499999999999</v>
      </c>
      <c r="Q28" s="1"/>
      <c r="R28" s="2">
        <f t="shared" si="0"/>
        <v>0.91575081610446141</v>
      </c>
      <c r="S28" s="2">
        <f t="shared" si="2"/>
        <v>1.8867735971618447</v>
      </c>
      <c r="T28" s="2">
        <f t="shared" si="3"/>
        <v>1.3216409333932944E-2</v>
      </c>
      <c r="U28" s="2">
        <f t="shared" si="4"/>
        <v>0.2045920151901264</v>
      </c>
      <c r="V28" s="2">
        <f t="shared" si="5"/>
        <v>3.2928596412331985E-2</v>
      </c>
      <c r="W28" s="2">
        <f t="shared" si="6"/>
        <v>7.7374706440813457E-2</v>
      </c>
      <c r="X28" s="2">
        <f t="shared" si="7"/>
        <v>0.84102833158446999</v>
      </c>
      <c r="Y28" s="2">
        <f t="shared" si="8"/>
        <v>0.89241992704741913</v>
      </c>
      <c r="Z28" s="2">
        <f t="shared" si="9"/>
        <v>1.7488632388947185E-3</v>
      </c>
      <c r="AA28" s="2">
        <f t="shared" si="10"/>
        <v>2.3234897316744114E-3</v>
      </c>
      <c r="AB28" s="2">
        <f t="shared" si="11"/>
        <v>4.7619047619047616E-2</v>
      </c>
      <c r="AC28" s="2">
        <f t="shared" si="12"/>
        <v>0</v>
      </c>
      <c r="AD28" s="2">
        <f t="shared" si="13"/>
        <v>4</v>
      </c>
      <c r="AF28">
        <v>7.5519999999999996</v>
      </c>
      <c r="AG28">
        <v>5.2900000000000003E-2</v>
      </c>
      <c r="AH28">
        <v>0.81889999999999996</v>
      </c>
      <c r="AI28">
        <v>0.1318</v>
      </c>
      <c r="AJ28">
        <v>0.30969999999999998</v>
      </c>
      <c r="AK28">
        <v>3.3662999999999998</v>
      </c>
      <c r="AL28">
        <v>3.5720000000000001</v>
      </c>
      <c r="AM28">
        <v>7.0000000000000001E-3</v>
      </c>
      <c r="AN28">
        <v>9.2999999999999992E-3</v>
      </c>
      <c r="AO28">
        <v>0.19059999999999999</v>
      </c>
      <c r="AP28">
        <v>0</v>
      </c>
      <c r="AQ28">
        <v>16.010400000000001</v>
      </c>
      <c r="AR28">
        <v>6</v>
      </c>
    </row>
    <row r="29" spans="3:44" x14ac:dyDescent="0.15">
      <c r="C29" t="s">
        <v>56</v>
      </c>
      <c r="D29">
        <v>391</v>
      </c>
      <c r="E29" s="1">
        <v>51.954000000000001</v>
      </c>
      <c r="F29" s="1">
        <v>0.45100000000000001</v>
      </c>
      <c r="G29" s="1">
        <v>4.79</v>
      </c>
      <c r="H29" s="1">
        <v>1.133</v>
      </c>
      <c r="I29" s="1">
        <v>2.5049999999999999</v>
      </c>
      <c r="J29" s="1">
        <v>15.682</v>
      </c>
      <c r="K29" s="1">
        <v>22.991</v>
      </c>
      <c r="L29" s="1">
        <v>0.157</v>
      </c>
      <c r="M29" s="1">
        <v>3.3000000000000002E-2</v>
      </c>
      <c r="N29" s="1">
        <v>0.68899999999999995</v>
      </c>
      <c r="O29" s="1">
        <v>0</v>
      </c>
      <c r="P29" s="1">
        <v>100.38500000000001</v>
      </c>
      <c r="Q29" s="1"/>
      <c r="R29" s="2">
        <f t="shared" si="0"/>
        <v>0.91775301563260669</v>
      </c>
      <c r="S29" s="2">
        <f t="shared" si="2"/>
        <v>1.8817966313162817</v>
      </c>
      <c r="T29" s="2">
        <f t="shared" si="3"/>
        <v>1.2276980661260137E-2</v>
      </c>
      <c r="U29" s="2">
        <f t="shared" si="4"/>
        <v>0.20449157829070491</v>
      </c>
      <c r="V29" s="2">
        <f t="shared" si="5"/>
        <v>3.2439176543980035E-2</v>
      </c>
      <c r="W29" s="2">
        <f t="shared" si="6"/>
        <v>7.5882719900187134E-2</v>
      </c>
      <c r="X29" s="2">
        <f t="shared" si="7"/>
        <v>0.84673736743605732</v>
      </c>
      <c r="Y29" s="2">
        <f t="shared" si="8"/>
        <v>0.89227698066126004</v>
      </c>
      <c r="Z29" s="2">
        <f t="shared" si="9"/>
        <v>4.8159700561447288E-3</v>
      </c>
      <c r="AA29" s="2">
        <f t="shared" si="10"/>
        <v>8.7336244541484707E-4</v>
      </c>
      <c r="AB29" s="2">
        <f t="shared" si="11"/>
        <v>4.8384279475982526E-2</v>
      </c>
      <c r="AC29" s="2">
        <f t="shared" si="12"/>
        <v>0</v>
      </c>
      <c r="AD29" s="2">
        <f t="shared" si="13"/>
        <v>4</v>
      </c>
      <c r="AF29">
        <v>7.5412999999999997</v>
      </c>
      <c r="AG29">
        <v>4.9200000000000001E-2</v>
      </c>
      <c r="AH29">
        <v>0.81950000000000001</v>
      </c>
      <c r="AI29">
        <v>0.13</v>
      </c>
      <c r="AJ29">
        <v>0.30409999999999998</v>
      </c>
      <c r="AK29">
        <v>3.3933</v>
      </c>
      <c r="AL29">
        <v>3.5758000000000001</v>
      </c>
      <c r="AM29">
        <v>1.9300000000000001E-2</v>
      </c>
      <c r="AN29">
        <v>3.5000000000000001E-3</v>
      </c>
      <c r="AO29">
        <v>0.19389999999999999</v>
      </c>
      <c r="AP29">
        <v>0</v>
      </c>
      <c r="AQ29">
        <v>16.03</v>
      </c>
      <c r="AR29">
        <v>6</v>
      </c>
    </row>
    <row r="30" spans="3:44" x14ac:dyDescent="0.15">
      <c r="C30" t="s">
        <v>57</v>
      </c>
      <c r="D30">
        <v>392</v>
      </c>
      <c r="E30" s="1">
        <v>51.789000000000001</v>
      </c>
      <c r="F30" s="1">
        <v>0.438</v>
      </c>
      <c r="G30" s="1">
        <v>4.8179999999999996</v>
      </c>
      <c r="H30" s="1">
        <v>1.133</v>
      </c>
      <c r="I30" s="1">
        <v>2.5019999999999998</v>
      </c>
      <c r="J30" s="1">
        <v>15.685</v>
      </c>
      <c r="K30" s="1">
        <v>22.97</v>
      </c>
      <c r="L30" s="1">
        <v>5.2999999999999999E-2</v>
      </c>
      <c r="M30" s="1">
        <v>8.4000000000000005E-2</v>
      </c>
      <c r="N30" s="1">
        <v>0.68500000000000005</v>
      </c>
      <c r="O30" s="1">
        <v>0</v>
      </c>
      <c r="P30" s="1">
        <v>100.157</v>
      </c>
      <c r="Q30" s="1"/>
      <c r="R30" s="2">
        <f t="shared" si="0"/>
        <v>0.91785405872193437</v>
      </c>
      <c r="S30" s="2">
        <f t="shared" si="2"/>
        <v>1.8795820988616874</v>
      </c>
      <c r="T30" s="2">
        <f t="shared" si="3"/>
        <v>1.1950725089661626E-2</v>
      </c>
      <c r="U30" s="2">
        <f t="shared" si="4"/>
        <v>0.20610634648370499</v>
      </c>
      <c r="V30" s="2">
        <f t="shared" si="5"/>
        <v>3.2508966162482458E-2</v>
      </c>
      <c r="W30" s="2">
        <f t="shared" si="6"/>
        <v>7.5945735225323566E-2</v>
      </c>
      <c r="X30" s="2">
        <f t="shared" si="7"/>
        <v>0.84857632933104632</v>
      </c>
      <c r="Y30" s="2">
        <f t="shared" si="8"/>
        <v>0.8932605644784033</v>
      </c>
      <c r="Z30" s="2">
        <f t="shared" si="9"/>
        <v>1.6217059098705753E-3</v>
      </c>
      <c r="AA30" s="2">
        <f t="shared" si="10"/>
        <v>2.2204896304381726E-3</v>
      </c>
      <c r="AB30" s="2">
        <f t="shared" si="11"/>
        <v>4.8202089505691569E-2</v>
      </c>
      <c r="AC30" s="2">
        <f t="shared" si="12"/>
        <v>0</v>
      </c>
      <c r="AD30" s="2">
        <f t="shared" si="13"/>
        <v>4</v>
      </c>
      <c r="AF30">
        <v>7.5335999999999999</v>
      </c>
      <c r="AG30">
        <v>4.7899999999999998E-2</v>
      </c>
      <c r="AH30">
        <v>0.82609999999999995</v>
      </c>
      <c r="AI30">
        <v>0.1303</v>
      </c>
      <c r="AJ30">
        <v>0.3044</v>
      </c>
      <c r="AK30">
        <v>3.4011999999999998</v>
      </c>
      <c r="AL30">
        <v>3.5802999999999998</v>
      </c>
      <c r="AM30">
        <v>6.4999999999999997E-3</v>
      </c>
      <c r="AN30">
        <v>8.8999999999999999E-3</v>
      </c>
      <c r="AO30">
        <v>0.19320000000000001</v>
      </c>
      <c r="AP30">
        <v>0</v>
      </c>
      <c r="AQ30">
        <v>16.032499999999999</v>
      </c>
      <c r="AR30">
        <v>6</v>
      </c>
    </row>
    <row r="31" spans="3:44" x14ac:dyDescent="0.15">
      <c r="C31" t="s">
        <v>58</v>
      </c>
      <c r="D31">
        <v>393</v>
      </c>
      <c r="E31" s="1">
        <v>51.844000000000001</v>
      </c>
      <c r="F31" s="1">
        <v>0.42899999999999999</v>
      </c>
      <c r="G31" s="1">
        <v>4.7889999999999997</v>
      </c>
      <c r="H31" s="1">
        <v>1.1299999999999999</v>
      </c>
      <c r="I31" s="1">
        <v>2.5430000000000001</v>
      </c>
      <c r="J31" s="1">
        <v>15.855</v>
      </c>
      <c r="K31" s="1">
        <v>23.013000000000002</v>
      </c>
      <c r="L31" s="1">
        <v>7.6999999999999999E-2</v>
      </c>
      <c r="M31" s="1">
        <v>1.4999999999999999E-2</v>
      </c>
      <c r="N31" s="1">
        <v>0.64800000000000002</v>
      </c>
      <c r="O31" s="1">
        <v>0</v>
      </c>
      <c r="P31" s="1">
        <v>100.343</v>
      </c>
      <c r="Q31" s="1"/>
      <c r="R31" s="2">
        <f t="shared" si="0"/>
        <v>0.91745522587543438</v>
      </c>
      <c r="S31" s="2">
        <f t="shared" si="2"/>
        <v>1.8774212452385555</v>
      </c>
      <c r="T31" s="2">
        <f t="shared" si="3"/>
        <v>1.1695541853955351E-2</v>
      </c>
      <c r="U31" s="2">
        <f t="shared" si="4"/>
        <v>0.204410141954951</v>
      </c>
      <c r="V31" s="2">
        <f t="shared" si="5"/>
        <v>3.234353472191917E-2</v>
      </c>
      <c r="W31" s="2">
        <f t="shared" si="6"/>
        <v>7.7006041034145253E-2</v>
      </c>
      <c r="X31" s="2">
        <f t="shared" si="7"/>
        <v>0.85589421644233588</v>
      </c>
      <c r="Y31" s="2">
        <f t="shared" si="8"/>
        <v>0.89295087997107292</v>
      </c>
      <c r="Z31" s="2">
        <f t="shared" si="9"/>
        <v>2.3690329981359451E-3</v>
      </c>
      <c r="AA31" s="2">
        <f t="shared" si="10"/>
        <v>3.9899503126500135E-4</v>
      </c>
      <c r="AB31" s="2">
        <f t="shared" si="11"/>
        <v>4.5510370753664209E-2</v>
      </c>
      <c r="AC31" s="2">
        <f t="shared" si="12"/>
        <v>0</v>
      </c>
      <c r="AD31" s="2">
        <f t="shared" si="13"/>
        <v>4</v>
      </c>
      <c r="AF31">
        <v>7.5286</v>
      </c>
      <c r="AG31">
        <v>4.6899999999999997E-2</v>
      </c>
      <c r="AH31">
        <v>0.81969999999999998</v>
      </c>
      <c r="AI31">
        <v>0.12970000000000001</v>
      </c>
      <c r="AJ31">
        <v>0.30880000000000002</v>
      </c>
      <c r="AK31">
        <v>3.4321999999999999</v>
      </c>
      <c r="AL31">
        <v>3.5808</v>
      </c>
      <c r="AM31">
        <v>9.4999999999999998E-3</v>
      </c>
      <c r="AN31">
        <v>1.6000000000000001E-3</v>
      </c>
      <c r="AO31">
        <v>0.1825</v>
      </c>
      <c r="AP31">
        <v>0</v>
      </c>
      <c r="AQ31">
        <v>16.040299999999998</v>
      </c>
      <c r="AR31">
        <v>6</v>
      </c>
    </row>
    <row r="32" spans="3:44" x14ac:dyDescent="0.15">
      <c r="C32" t="s">
        <v>59</v>
      </c>
      <c r="D32">
        <v>394</v>
      </c>
      <c r="E32" s="1">
        <v>52.767000000000003</v>
      </c>
      <c r="F32" s="1">
        <v>0.48799999999999999</v>
      </c>
      <c r="G32" s="1">
        <v>4.7709999999999999</v>
      </c>
      <c r="H32" s="1">
        <v>1.1000000000000001</v>
      </c>
      <c r="I32" s="1">
        <v>2.5110000000000001</v>
      </c>
      <c r="J32" s="1">
        <v>15.544</v>
      </c>
      <c r="K32" s="1">
        <v>22.998000000000001</v>
      </c>
      <c r="L32" s="1">
        <v>0.08</v>
      </c>
      <c r="M32" s="1">
        <v>6.5000000000000002E-2</v>
      </c>
      <c r="N32" s="1">
        <v>0.66100000000000003</v>
      </c>
      <c r="O32" s="1">
        <v>0</v>
      </c>
      <c r="P32" s="1">
        <v>100.985</v>
      </c>
      <c r="Q32" s="1"/>
      <c r="R32" s="2">
        <f t="shared" si="0"/>
        <v>0.91691174449605584</v>
      </c>
      <c r="S32" s="2">
        <f t="shared" si="2"/>
        <v>1.9025782942436043</v>
      </c>
      <c r="T32" s="2">
        <f t="shared" si="3"/>
        <v>1.3223306076960643E-2</v>
      </c>
      <c r="U32" s="2">
        <f t="shared" si="4"/>
        <v>0.20275735984672985</v>
      </c>
      <c r="V32" s="2">
        <f t="shared" si="5"/>
        <v>3.1355263652186979E-2</v>
      </c>
      <c r="W32" s="2">
        <f t="shared" si="6"/>
        <v>7.5708436118659142E-2</v>
      </c>
      <c r="X32" s="2">
        <f t="shared" si="7"/>
        <v>0.83547252031705876</v>
      </c>
      <c r="Y32" s="2">
        <f t="shared" si="8"/>
        <v>0.88851600946668507</v>
      </c>
      <c r="Z32" s="2">
        <f t="shared" si="9"/>
        <v>2.4543257491328467E-3</v>
      </c>
      <c r="AA32" s="2">
        <f t="shared" si="10"/>
        <v>1.7030015402146282E-3</v>
      </c>
      <c r="AB32" s="2">
        <f t="shared" si="11"/>
        <v>4.6206438848470428E-2</v>
      </c>
      <c r="AC32" s="2">
        <f t="shared" si="12"/>
        <v>0</v>
      </c>
      <c r="AD32" s="2">
        <f t="shared" si="13"/>
        <v>4</v>
      </c>
      <c r="AF32">
        <v>7.5968999999999998</v>
      </c>
      <c r="AG32">
        <v>5.28E-2</v>
      </c>
      <c r="AH32">
        <v>0.80959999999999999</v>
      </c>
      <c r="AI32">
        <v>0.12520000000000001</v>
      </c>
      <c r="AJ32">
        <v>0.30230000000000001</v>
      </c>
      <c r="AK32">
        <v>3.3359999999999999</v>
      </c>
      <c r="AL32">
        <v>3.5478000000000001</v>
      </c>
      <c r="AM32">
        <v>9.7999999999999997E-3</v>
      </c>
      <c r="AN32">
        <v>6.7999999999999996E-3</v>
      </c>
      <c r="AO32">
        <v>0.1845</v>
      </c>
      <c r="AP32">
        <v>0</v>
      </c>
      <c r="AQ32">
        <v>15.9718</v>
      </c>
      <c r="AR32">
        <v>6</v>
      </c>
    </row>
    <row r="33" spans="3:44" x14ac:dyDescent="0.15">
      <c r="C33" t="s">
        <v>60</v>
      </c>
      <c r="D33">
        <v>395</v>
      </c>
      <c r="E33" s="1">
        <v>52.517000000000003</v>
      </c>
      <c r="F33" s="1">
        <v>0.45</v>
      </c>
      <c r="G33" s="1">
        <v>4.8470000000000004</v>
      </c>
      <c r="H33" s="1">
        <v>1.2050000000000001</v>
      </c>
      <c r="I33" s="1">
        <v>2.4929999999999999</v>
      </c>
      <c r="J33" s="1">
        <v>15.538</v>
      </c>
      <c r="K33" s="1">
        <v>23.12</v>
      </c>
      <c r="L33" s="1">
        <v>7.0000000000000007E-2</v>
      </c>
      <c r="M33" s="1">
        <v>4.1000000000000002E-2</v>
      </c>
      <c r="N33" s="1">
        <v>0.63900000000000001</v>
      </c>
      <c r="O33" s="1">
        <v>0</v>
      </c>
      <c r="P33" s="1">
        <v>100.92</v>
      </c>
      <c r="Q33" s="1"/>
      <c r="R33" s="2">
        <f t="shared" si="0"/>
        <v>0.91742438809988192</v>
      </c>
      <c r="S33" s="2">
        <f t="shared" si="2"/>
        <v>1.8947065520649577</v>
      </c>
      <c r="T33" s="2">
        <f t="shared" si="3"/>
        <v>1.2210837117942176E-2</v>
      </c>
      <c r="U33" s="2">
        <f t="shared" si="4"/>
        <v>0.20610792077969198</v>
      </c>
      <c r="V33" s="2">
        <f t="shared" si="5"/>
        <v>3.4380512705025713E-2</v>
      </c>
      <c r="W33" s="2">
        <f t="shared" si="6"/>
        <v>7.5216754869947069E-2</v>
      </c>
      <c r="X33" s="2">
        <f t="shared" si="7"/>
        <v>0.83566665415556307</v>
      </c>
      <c r="Y33" s="2">
        <f t="shared" si="8"/>
        <v>0.89376821929462402</v>
      </c>
      <c r="Z33" s="2">
        <f t="shared" si="9"/>
        <v>2.1268876127563214E-3</v>
      </c>
      <c r="AA33" s="2">
        <f t="shared" si="10"/>
        <v>1.0759549099826095E-3</v>
      </c>
      <c r="AB33" s="2">
        <f t="shared" si="11"/>
        <v>4.4689662075091646E-2</v>
      </c>
      <c r="AC33" s="2">
        <f t="shared" si="12"/>
        <v>0</v>
      </c>
      <c r="AD33" s="2">
        <f t="shared" si="13"/>
        <v>4</v>
      </c>
      <c r="AF33">
        <v>7.5720999999999998</v>
      </c>
      <c r="AG33">
        <v>4.8800000000000003E-2</v>
      </c>
      <c r="AH33">
        <v>0.82369999999999999</v>
      </c>
      <c r="AI33">
        <v>0.13739999999999999</v>
      </c>
      <c r="AJ33">
        <v>0.30059999999999998</v>
      </c>
      <c r="AK33">
        <v>3.3397000000000001</v>
      </c>
      <c r="AL33">
        <v>3.5718999999999999</v>
      </c>
      <c r="AM33">
        <v>8.5000000000000006E-3</v>
      </c>
      <c r="AN33">
        <v>4.3E-3</v>
      </c>
      <c r="AO33">
        <v>0.17860000000000001</v>
      </c>
      <c r="AP33">
        <v>0</v>
      </c>
      <c r="AQ33">
        <v>15.985799999999999</v>
      </c>
      <c r="AR33">
        <v>6</v>
      </c>
    </row>
    <row r="34" spans="3:44" x14ac:dyDescent="0.15">
      <c r="C34" t="s">
        <v>61</v>
      </c>
      <c r="D34">
        <v>396</v>
      </c>
      <c r="E34" s="1">
        <v>51.658000000000001</v>
      </c>
      <c r="F34" s="1">
        <v>0.48099999999999998</v>
      </c>
      <c r="G34" s="1">
        <v>4.8540000000000001</v>
      </c>
      <c r="H34" s="1">
        <v>1.165</v>
      </c>
      <c r="I34" s="1">
        <v>2.3940000000000001</v>
      </c>
      <c r="J34" s="1">
        <v>15.88</v>
      </c>
      <c r="K34" s="1">
        <v>23</v>
      </c>
      <c r="L34" s="1">
        <v>0.09</v>
      </c>
      <c r="M34" s="1">
        <v>8.4000000000000005E-2</v>
      </c>
      <c r="N34" s="1">
        <v>0.58699999999999997</v>
      </c>
      <c r="O34" s="1">
        <v>0</v>
      </c>
      <c r="P34" s="1">
        <v>100.193</v>
      </c>
      <c r="Q34" s="1"/>
      <c r="R34" s="2">
        <f t="shared" si="0"/>
        <v>0.92202191208379092</v>
      </c>
      <c r="S34" s="2">
        <f t="shared" si="2"/>
        <v>1.8740986551560666</v>
      </c>
      <c r="T34" s="2">
        <f t="shared" si="3"/>
        <v>1.3124079942114324E-2</v>
      </c>
      <c r="U34" s="2">
        <f t="shared" si="4"/>
        <v>0.20756505900845829</v>
      </c>
      <c r="V34" s="2">
        <f t="shared" si="5"/>
        <v>3.3409017191047677E-2</v>
      </c>
      <c r="W34" s="2">
        <f t="shared" si="6"/>
        <v>7.2631552683450187E-2</v>
      </c>
      <c r="X34" s="2">
        <f t="shared" si="7"/>
        <v>0.85880386237181561</v>
      </c>
      <c r="Y34" s="2">
        <f t="shared" si="8"/>
        <v>0.89408418373711918</v>
      </c>
      <c r="Z34" s="2">
        <f t="shared" si="9"/>
        <v>2.7695301778986503E-3</v>
      </c>
      <c r="AA34" s="2">
        <f t="shared" si="10"/>
        <v>2.2206142867836022E-3</v>
      </c>
      <c r="AB34" s="2">
        <f t="shared" si="11"/>
        <v>4.1293445445245637E-2</v>
      </c>
      <c r="AC34" s="2">
        <f t="shared" si="12"/>
        <v>0</v>
      </c>
      <c r="AD34" s="2">
        <f t="shared" si="13"/>
        <v>4</v>
      </c>
      <c r="AF34">
        <v>7.5111999999999997</v>
      </c>
      <c r="AG34">
        <v>5.2600000000000001E-2</v>
      </c>
      <c r="AH34">
        <v>0.83189999999999997</v>
      </c>
      <c r="AI34">
        <v>0.13389999999999999</v>
      </c>
      <c r="AJ34">
        <v>0.29110000000000003</v>
      </c>
      <c r="AK34">
        <v>3.4420000000000002</v>
      </c>
      <c r="AL34">
        <v>3.5834000000000001</v>
      </c>
      <c r="AM34">
        <v>1.11E-2</v>
      </c>
      <c r="AN34">
        <v>8.8999999999999999E-3</v>
      </c>
      <c r="AO34">
        <v>0.16550000000000001</v>
      </c>
      <c r="AP34">
        <v>0</v>
      </c>
      <c r="AQ34">
        <v>16.031600000000001</v>
      </c>
      <c r="AR34">
        <v>6</v>
      </c>
    </row>
    <row r="35" spans="3:44" x14ac:dyDescent="0.15">
      <c r="C35" t="s">
        <v>62</v>
      </c>
      <c r="D35">
        <v>397</v>
      </c>
      <c r="E35" s="1">
        <v>51.850999999999999</v>
      </c>
      <c r="F35" s="1">
        <v>0.46100000000000002</v>
      </c>
      <c r="G35" s="1">
        <v>4.8040000000000003</v>
      </c>
      <c r="H35" s="1">
        <v>1.1479999999999999</v>
      </c>
      <c r="I35" s="1">
        <v>2.419</v>
      </c>
      <c r="J35" s="1">
        <v>15.741</v>
      </c>
      <c r="K35" s="1">
        <v>23.047000000000001</v>
      </c>
      <c r="L35" s="1">
        <v>0.1</v>
      </c>
      <c r="M35" s="1">
        <v>5.0000000000000001E-3</v>
      </c>
      <c r="N35" s="1">
        <v>0.65900000000000003</v>
      </c>
      <c r="O35" s="1">
        <v>0</v>
      </c>
      <c r="P35" s="1">
        <v>100.235</v>
      </c>
      <c r="Q35" s="1"/>
      <c r="R35" s="2">
        <f t="shared" si="0"/>
        <v>0.9206199206199206</v>
      </c>
      <c r="S35" s="2">
        <f t="shared" si="2"/>
        <v>1.8800528994909673</v>
      </c>
      <c r="T35" s="2">
        <f t="shared" si="3"/>
        <v>1.2576105399740493E-2</v>
      </c>
      <c r="U35" s="2">
        <f t="shared" si="4"/>
        <v>0.20530991116877931</v>
      </c>
      <c r="V35" s="2">
        <f t="shared" si="5"/>
        <v>3.2912466314003387E-2</v>
      </c>
      <c r="W35" s="2">
        <f t="shared" si="6"/>
        <v>7.3360614831819534E-2</v>
      </c>
      <c r="X35" s="2">
        <f t="shared" si="7"/>
        <v>0.85080846391855469</v>
      </c>
      <c r="Y35" s="2">
        <f t="shared" si="8"/>
        <v>0.89542369497953878</v>
      </c>
      <c r="Z35" s="2">
        <f t="shared" si="9"/>
        <v>3.0691685796985727E-3</v>
      </c>
      <c r="AA35" s="2">
        <f t="shared" si="10"/>
        <v>1.2476295039425092E-4</v>
      </c>
      <c r="AB35" s="2">
        <f t="shared" si="11"/>
        <v>4.6336959776424796E-2</v>
      </c>
      <c r="AC35" s="2">
        <f t="shared" si="12"/>
        <v>0</v>
      </c>
      <c r="AD35" s="2">
        <f t="shared" si="13"/>
        <v>4</v>
      </c>
      <c r="AF35">
        <v>7.5345000000000004</v>
      </c>
      <c r="AG35">
        <v>5.04E-2</v>
      </c>
      <c r="AH35">
        <v>0.82279999999999998</v>
      </c>
      <c r="AI35">
        <v>0.13189999999999999</v>
      </c>
      <c r="AJ35">
        <v>0.29399999999999998</v>
      </c>
      <c r="AK35">
        <v>3.4097</v>
      </c>
      <c r="AL35">
        <v>3.5884999999999998</v>
      </c>
      <c r="AM35">
        <v>1.23E-2</v>
      </c>
      <c r="AN35">
        <v>5.0000000000000001E-4</v>
      </c>
      <c r="AO35">
        <v>0.1857</v>
      </c>
      <c r="AP35">
        <v>0</v>
      </c>
      <c r="AQ35">
        <v>16.0304</v>
      </c>
      <c r="AR35">
        <v>6</v>
      </c>
    </row>
    <row r="36" spans="3:44" x14ac:dyDescent="0.15">
      <c r="C36" t="s">
        <v>63</v>
      </c>
      <c r="D36">
        <v>398</v>
      </c>
      <c r="E36" s="1">
        <v>51.713999999999999</v>
      </c>
      <c r="F36" s="1">
        <v>0.42799999999999999</v>
      </c>
      <c r="G36" s="1">
        <v>4.7960000000000003</v>
      </c>
      <c r="H36" s="1">
        <v>1.1599999999999999</v>
      </c>
      <c r="I36" s="1">
        <v>2.4729999999999999</v>
      </c>
      <c r="J36" s="1">
        <v>15.801</v>
      </c>
      <c r="K36" s="1">
        <v>23.084</v>
      </c>
      <c r="L36" s="1">
        <v>0.114</v>
      </c>
      <c r="M36" s="1">
        <v>2.7E-2</v>
      </c>
      <c r="N36" s="1">
        <v>0.67900000000000005</v>
      </c>
      <c r="O36" s="1">
        <v>0</v>
      </c>
      <c r="P36" s="1">
        <v>100.276</v>
      </c>
      <c r="Q36" s="1"/>
      <c r="R36" s="2">
        <f t="shared" si="0"/>
        <v>0.9192838352928544</v>
      </c>
      <c r="S36" s="2">
        <f t="shared" si="2"/>
        <v>1.8737524141798021</v>
      </c>
      <c r="T36" s="2">
        <f t="shared" si="3"/>
        <v>1.1662824746121738E-2</v>
      </c>
      <c r="U36" s="2">
        <f t="shared" si="4"/>
        <v>0.2048221294623388</v>
      </c>
      <c r="V36" s="2">
        <f t="shared" si="5"/>
        <v>3.324403463958632E-2</v>
      </c>
      <c r="W36" s="2">
        <f t="shared" si="6"/>
        <v>7.4936141050401861E-2</v>
      </c>
      <c r="X36" s="2">
        <f t="shared" si="7"/>
        <v>0.85345461341972473</v>
      </c>
      <c r="Y36" s="2">
        <f t="shared" si="8"/>
        <v>0.89621830415550441</v>
      </c>
      <c r="Z36" s="2">
        <f t="shared" si="9"/>
        <v>3.4888791975577851E-3</v>
      </c>
      <c r="AA36" s="2">
        <f t="shared" si="10"/>
        <v>7.226964052083983E-4</v>
      </c>
      <c r="AB36" s="2">
        <f t="shared" si="11"/>
        <v>4.7697962743754284E-2</v>
      </c>
      <c r="AC36" s="2">
        <f t="shared" si="12"/>
        <v>0</v>
      </c>
      <c r="AD36" s="2">
        <f t="shared" si="13"/>
        <v>4</v>
      </c>
      <c r="AF36">
        <v>7.5189000000000004</v>
      </c>
      <c r="AG36">
        <v>4.6800000000000001E-2</v>
      </c>
      <c r="AH36">
        <v>0.82189999999999996</v>
      </c>
      <c r="AI36">
        <v>0.13339999999999999</v>
      </c>
      <c r="AJ36">
        <v>0.30070000000000002</v>
      </c>
      <c r="AK36">
        <v>3.4247000000000001</v>
      </c>
      <c r="AL36">
        <v>3.5962999999999998</v>
      </c>
      <c r="AM36">
        <v>1.4E-2</v>
      </c>
      <c r="AN36">
        <v>2.8999999999999998E-3</v>
      </c>
      <c r="AO36">
        <v>0.19139999999999999</v>
      </c>
      <c r="AP36">
        <v>0</v>
      </c>
      <c r="AQ36">
        <v>16.050999999999998</v>
      </c>
      <c r="AR36">
        <v>6</v>
      </c>
    </row>
    <row r="37" spans="3:44" x14ac:dyDescent="0.15">
      <c r="C37" t="s">
        <v>64</v>
      </c>
      <c r="D37">
        <v>399</v>
      </c>
      <c r="E37" s="1">
        <v>52.151000000000003</v>
      </c>
      <c r="F37" s="1">
        <v>0.44400000000000001</v>
      </c>
      <c r="G37" s="1">
        <v>4.6310000000000002</v>
      </c>
      <c r="H37" s="1">
        <v>1.036</v>
      </c>
      <c r="I37" s="1">
        <v>2.5379999999999998</v>
      </c>
      <c r="J37" s="1">
        <v>15.958</v>
      </c>
      <c r="K37" s="1">
        <v>22.907</v>
      </c>
      <c r="L37" s="1">
        <v>9.7000000000000003E-2</v>
      </c>
      <c r="M37" s="1">
        <v>5.7000000000000002E-2</v>
      </c>
      <c r="N37" s="1">
        <v>0.58599999999999997</v>
      </c>
      <c r="O37" s="1">
        <v>0</v>
      </c>
      <c r="P37" s="1">
        <v>100.405</v>
      </c>
      <c r="Q37" s="1"/>
      <c r="R37" s="2">
        <f t="shared" si="0"/>
        <v>0.91808428506775286</v>
      </c>
      <c r="S37" s="2">
        <f t="shared" si="2"/>
        <v>1.8881854169008105</v>
      </c>
      <c r="T37" s="2">
        <f t="shared" si="3"/>
        <v>1.2088063037750223E-2</v>
      </c>
      <c r="U37" s="2">
        <f t="shared" si="4"/>
        <v>0.1976298405324742</v>
      </c>
      <c r="V37" s="2">
        <f t="shared" si="5"/>
        <v>2.9645724846713871E-2</v>
      </c>
      <c r="W37" s="2">
        <f t="shared" si="6"/>
        <v>7.684911150239139E-2</v>
      </c>
      <c r="X37" s="2">
        <f t="shared" si="7"/>
        <v>0.86129946677655822</v>
      </c>
      <c r="Y37" s="2">
        <f t="shared" si="8"/>
        <v>0.8886724359694802</v>
      </c>
      <c r="Z37" s="2">
        <f t="shared" si="9"/>
        <v>2.9720650857278444E-3</v>
      </c>
      <c r="AA37" s="2">
        <f t="shared" si="10"/>
        <v>1.49852021129135E-3</v>
      </c>
      <c r="AB37" s="2">
        <f t="shared" si="11"/>
        <v>4.1134379799947558E-2</v>
      </c>
      <c r="AC37" s="2">
        <f t="shared" si="12"/>
        <v>0</v>
      </c>
      <c r="AD37" s="2">
        <f t="shared" si="13"/>
        <v>4</v>
      </c>
      <c r="AF37">
        <v>7.5602</v>
      </c>
      <c r="AG37">
        <v>4.8399999999999999E-2</v>
      </c>
      <c r="AH37">
        <v>0.7913</v>
      </c>
      <c r="AI37">
        <v>0.1187</v>
      </c>
      <c r="AJ37">
        <v>0.30769999999999997</v>
      </c>
      <c r="AK37">
        <v>3.4485999999999999</v>
      </c>
      <c r="AL37">
        <v>3.5581999999999998</v>
      </c>
      <c r="AM37">
        <v>1.1900000000000001E-2</v>
      </c>
      <c r="AN37">
        <v>6.0000000000000001E-3</v>
      </c>
      <c r="AO37">
        <v>0.16470000000000001</v>
      </c>
      <c r="AP37">
        <v>0</v>
      </c>
      <c r="AQ37">
        <v>16.015799999999999</v>
      </c>
      <c r="AR37">
        <v>6</v>
      </c>
    </row>
    <row r="38" spans="3:44" x14ac:dyDescent="0.15">
      <c r="C38" t="s">
        <v>65</v>
      </c>
      <c r="D38">
        <v>400</v>
      </c>
      <c r="E38" s="1">
        <v>51.53</v>
      </c>
      <c r="F38" s="1">
        <v>0.46899999999999997</v>
      </c>
      <c r="G38" s="1">
        <v>4.726</v>
      </c>
      <c r="H38" s="1">
        <v>1.131</v>
      </c>
      <c r="I38" s="1">
        <v>2.4729999999999999</v>
      </c>
      <c r="J38" s="1">
        <v>15.939</v>
      </c>
      <c r="K38" s="1">
        <v>23.024999999999999</v>
      </c>
      <c r="L38" s="1">
        <v>7.6999999999999999E-2</v>
      </c>
      <c r="M38" s="1">
        <v>2.5000000000000001E-2</v>
      </c>
      <c r="N38" s="1">
        <v>0.69399999999999995</v>
      </c>
      <c r="O38" s="1">
        <v>0</v>
      </c>
      <c r="P38" s="1">
        <v>100.089</v>
      </c>
      <c r="Q38" s="1"/>
      <c r="R38" s="2">
        <f t="shared" si="0"/>
        <v>0.91993090619186813</v>
      </c>
      <c r="S38" s="2">
        <f t="shared" si="2"/>
        <v>1.8691214180795179</v>
      </c>
      <c r="T38" s="2">
        <f t="shared" si="3"/>
        <v>1.2796574302287948E-2</v>
      </c>
      <c r="U38" s="2">
        <f t="shared" si="4"/>
        <v>0.20205641446958944</v>
      </c>
      <c r="V38" s="2">
        <f t="shared" si="5"/>
        <v>3.2439564816889484E-2</v>
      </c>
      <c r="W38" s="2">
        <f t="shared" si="6"/>
        <v>7.5011825628003084E-2</v>
      </c>
      <c r="X38" s="2">
        <f t="shared" si="7"/>
        <v>0.86182687280603476</v>
      </c>
      <c r="Y38" s="2">
        <f t="shared" si="8"/>
        <v>0.89488883909677097</v>
      </c>
      <c r="Z38" s="2">
        <f t="shared" si="9"/>
        <v>2.3651256006174222E-3</v>
      </c>
      <c r="AA38" s="2">
        <f t="shared" si="10"/>
        <v>6.472975328005576E-4</v>
      </c>
      <c r="AB38" s="2">
        <f t="shared" si="11"/>
        <v>4.8821171608534365E-2</v>
      </c>
      <c r="AC38" s="2">
        <f t="shared" si="12"/>
        <v>0</v>
      </c>
      <c r="AD38" s="2">
        <f t="shared" si="13"/>
        <v>4</v>
      </c>
      <c r="AF38">
        <v>7.5076999999999998</v>
      </c>
      <c r="AG38">
        <v>5.1400000000000001E-2</v>
      </c>
      <c r="AH38">
        <v>0.81159999999999999</v>
      </c>
      <c r="AI38">
        <v>0.1303</v>
      </c>
      <c r="AJ38">
        <v>0.30130000000000001</v>
      </c>
      <c r="AK38">
        <v>3.4617</v>
      </c>
      <c r="AL38">
        <v>3.5945</v>
      </c>
      <c r="AM38">
        <v>9.4999999999999998E-3</v>
      </c>
      <c r="AN38">
        <v>2.5999999999999999E-3</v>
      </c>
      <c r="AO38">
        <v>0.1961</v>
      </c>
      <c r="AP38">
        <v>0</v>
      </c>
      <c r="AQ38">
        <v>16.066800000000001</v>
      </c>
      <c r="AR38">
        <v>6</v>
      </c>
    </row>
    <row r="39" spans="3:44" x14ac:dyDescent="0.15">
      <c r="C39" t="s">
        <v>66</v>
      </c>
      <c r="D39">
        <v>401</v>
      </c>
      <c r="E39" s="1">
        <v>51.685000000000002</v>
      </c>
      <c r="F39" s="1">
        <v>0.40500000000000003</v>
      </c>
      <c r="G39" s="1">
        <v>4.7699999999999996</v>
      </c>
      <c r="H39" s="1">
        <v>1.1080000000000001</v>
      </c>
      <c r="I39" s="1">
        <v>2.4489999999999998</v>
      </c>
      <c r="J39" s="1">
        <v>15.881</v>
      </c>
      <c r="K39" s="1">
        <v>22.975999999999999</v>
      </c>
      <c r="L39" s="1">
        <v>0.12</v>
      </c>
      <c r="M39" s="1">
        <v>5.8999999999999997E-2</v>
      </c>
      <c r="N39" s="1">
        <v>0.64200000000000002</v>
      </c>
      <c r="O39" s="1">
        <v>0</v>
      </c>
      <c r="P39" s="1">
        <v>100.095</v>
      </c>
      <c r="Q39" s="1"/>
      <c r="R39" s="2">
        <f t="shared" si="0"/>
        <v>0.92036745266643527</v>
      </c>
      <c r="S39" s="2">
        <f t="shared" si="2"/>
        <v>1.8757307208116767</v>
      </c>
      <c r="T39" s="2">
        <f t="shared" si="3"/>
        <v>1.1043388300988421E-2</v>
      </c>
      <c r="U39" s="2">
        <f t="shared" si="4"/>
        <v>0.20404093282977478</v>
      </c>
      <c r="V39" s="2">
        <f t="shared" si="5"/>
        <v>3.178401824776577E-2</v>
      </c>
      <c r="W39" s="2">
        <f t="shared" si="6"/>
        <v>7.4337209737127485E-2</v>
      </c>
      <c r="X39" s="2">
        <f t="shared" si="7"/>
        <v>0.85916563836019388</v>
      </c>
      <c r="Y39" s="2">
        <f t="shared" si="8"/>
        <v>0.89346744942601797</v>
      </c>
      <c r="Z39" s="2">
        <f t="shared" si="9"/>
        <v>3.689438980917125E-3</v>
      </c>
      <c r="AA39" s="2">
        <f t="shared" si="10"/>
        <v>1.5455757893031198E-3</v>
      </c>
      <c r="AB39" s="2">
        <f t="shared" si="11"/>
        <v>4.5170698874471824E-2</v>
      </c>
      <c r="AC39" s="2">
        <f t="shared" si="12"/>
        <v>0</v>
      </c>
      <c r="AD39" s="2">
        <f t="shared" si="13"/>
        <v>4</v>
      </c>
      <c r="AF39">
        <v>7.5244</v>
      </c>
      <c r="AG39">
        <v>4.4299999999999999E-2</v>
      </c>
      <c r="AH39">
        <v>0.81850000000000001</v>
      </c>
      <c r="AI39">
        <v>0.1275</v>
      </c>
      <c r="AJ39">
        <v>0.29820000000000002</v>
      </c>
      <c r="AK39">
        <v>3.4464999999999999</v>
      </c>
      <c r="AL39">
        <v>3.5840999999999998</v>
      </c>
      <c r="AM39">
        <v>1.4800000000000001E-2</v>
      </c>
      <c r="AN39">
        <v>6.1999999999999998E-3</v>
      </c>
      <c r="AO39">
        <v>0.1812</v>
      </c>
      <c r="AP39">
        <v>0</v>
      </c>
      <c r="AQ39">
        <v>16.0458</v>
      </c>
      <c r="AR39">
        <v>6</v>
      </c>
    </row>
    <row r="40" spans="3:44" x14ac:dyDescent="0.15">
      <c r="C40" t="s">
        <v>67</v>
      </c>
      <c r="D40">
        <v>402</v>
      </c>
      <c r="E40" s="1">
        <v>51.798999999999999</v>
      </c>
      <c r="F40" s="1">
        <v>0.42799999999999999</v>
      </c>
      <c r="G40" s="1">
        <v>4.7830000000000004</v>
      </c>
      <c r="H40" s="1">
        <v>1.129</v>
      </c>
      <c r="I40" s="1">
        <v>2.5219999999999998</v>
      </c>
      <c r="J40" s="1">
        <v>15.891</v>
      </c>
      <c r="K40" s="1">
        <v>23.027999999999999</v>
      </c>
      <c r="L40" s="1">
        <v>0.08</v>
      </c>
      <c r="M40" s="1">
        <v>2.4E-2</v>
      </c>
      <c r="N40" s="1">
        <v>0.70799999999999996</v>
      </c>
      <c r="O40" s="1">
        <v>0</v>
      </c>
      <c r="P40" s="1">
        <v>100.392</v>
      </c>
      <c r="Q40" s="1"/>
      <c r="R40" s="2">
        <f t="shared" si="0"/>
        <v>0.91823059878800817</v>
      </c>
      <c r="S40" s="2">
        <f t="shared" si="2"/>
        <v>1.873695224334222</v>
      </c>
      <c r="T40" s="2">
        <f t="shared" si="3"/>
        <v>1.1633990184599288E-2</v>
      </c>
      <c r="U40" s="2">
        <f t="shared" si="4"/>
        <v>0.2039311427219053</v>
      </c>
      <c r="V40" s="2">
        <f t="shared" si="5"/>
        <v>3.2286191176104234E-2</v>
      </c>
      <c r="W40" s="2">
        <f t="shared" si="6"/>
        <v>7.6306021275005603E-2</v>
      </c>
      <c r="X40" s="2">
        <f t="shared" si="7"/>
        <v>0.85687949976333422</v>
      </c>
      <c r="Y40" s="2">
        <f t="shared" si="8"/>
        <v>0.89252883585361598</v>
      </c>
      <c r="Z40" s="2">
        <f t="shared" si="9"/>
        <v>2.4413940858473877E-3</v>
      </c>
      <c r="AA40" s="2">
        <f t="shared" si="10"/>
        <v>6.2280461373657862E-4</v>
      </c>
      <c r="AB40" s="2">
        <f t="shared" si="11"/>
        <v>4.9649983807080043E-2</v>
      </c>
      <c r="AC40" s="2">
        <f t="shared" si="12"/>
        <v>0</v>
      </c>
      <c r="AD40" s="2">
        <f t="shared" si="13"/>
        <v>4</v>
      </c>
      <c r="AF40">
        <v>7.5212000000000003</v>
      </c>
      <c r="AG40">
        <v>4.6699999999999998E-2</v>
      </c>
      <c r="AH40">
        <v>0.81859999999999999</v>
      </c>
      <c r="AI40">
        <v>0.12959999999999999</v>
      </c>
      <c r="AJ40">
        <v>0.30630000000000002</v>
      </c>
      <c r="AK40">
        <v>3.4396</v>
      </c>
      <c r="AL40">
        <v>3.5827</v>
      </c>
      <c r="AM40">
        <v>9.7999999999999997E-3</v>
      </c>
      <c r="AN40">
        <v>2.5000000000000001E-3</v>
      </c>
      <c r="AO40">
        <v>0.1993</v>
      </c>
      <c r="AP40">
        <v>0</v>
      </c>
      <c r="AQ40">
        <v>16.0564</v>
      </c>
      <c r="AR40">
        <v>6</v>
      </c>
    </row>
    <row r="41" spans="3:44" x14ac:dyDescent="0.15">
      <c r="C41" t="s">
        <v>68</v>
      </c>
      <c r="D41">
        <v>403</v>
      </c>
      <c r="E41" s="1">
        <v>51.820999999999998</v>
      </c>
      <c r="F41" s="1">
        <v>0.496</v>
      </c>
      <c r="G41" s="1">
        <v>4.7350000000000003</v>
      </c>
      <c r="H41" s="1">
        <v>1.163</v>
      </c>
      <c r="I41" s="1">
        <v>2.444</v>
      </c>
      <c r="J41" s="1">
        <v>15.95</v>
      </c>
      <c r="K41" s="1">
        <v>22.943000000000001</v>
      </c>
      <c r="L41" s="1">
        <v>6.7000000000000004E-2</v>
      </c>
      <c r="M41" s="1">
        <v>5.8999999999999997E-2</v>
      </c>
      <c r="N41" s="1">
        <v>0.7</v>
      </c>
      <c r="O41" s="1">
        <v>0</v>
      </c>
      <c r="P41" s="1">
        <v>100.378</v>
      </c>
      <c r="Q41" s="1"/>
      <c r="R41" s="2">
        <f t="shared" si="0"/>
        <v>0.92083566797406546</v>
      </c>
      <c r="S41" s="2">
        <f t="shared" si="2"/>
        <v>1.8749337903100172</v>
      </c>
      <c r="T41" s="2">
        <f t="shared" si="3"/>
        <v>1.3484966505686246E-2</v>
      </c>
      <c r="U41" s="2">
        <f t="shared" si="4"/>
        <v>0.20192553357220752</v>
      </c>
      <c r="V41" s="2">
        <f t="shared" si="5"/>
        <v>3.3276211247857922E-2</v>
      </c>
      <c r="W41" s="2">
        <f t="shared" si="6"/>
        <v>7.3955444773329188E-2</v>
      </c>
      <c r="X41" s="2">
        <f t="shared" si="7"/>
        <v>0.86024614425923041</v>
      </c>
      <c r="Y41" s="2">
        <f t="shared" si="8"/>
        <v>0.88945941735472822</v>
      </c>
      <c r="Z41" s="2">
        <f t="shared" si="9"/>
        <v>2.0439320766474532E-3</v>
      </c>
      <c r="AA41" s="2">
        <f t="shared" si="10"/>
        <v>1.5454120579529522E-3</v>
      </c>
      <c r="AB41" s="2">
        <f t="shared" si="11"/>
        <v>4.9104221841408321E-2</v>
      </c>
      <c r="AC41" s="2">
        <f t="shared" si="12"/>
        <v>0</v>
      </c>
      <c r="AD41" s="2">
        <f t="shared" si="13"/>
        <v>4</v>
      </c>
      <c r="AF41">
        <v>7.5220000000000002</v>
      </c>
      <c r="AG41">
        <v>5.4100000000000002E-2</v>
      </c>
      <c r="AH41">
        <v>0.81010000000000004</v>
      </c>
      <c r="AI41">
        <v>0.13350000000000001</v>
      </c>
      <c r="AJ41">
        <v>0.29670000000000002</v>
      </c>
      <c r="AK41">
        <v>3.4512</v>
      </c>
      <c r="AL41">
        <v>3.5684</v>
      </c>
      <c r="AM41">
        <v>8.2000000000000007E-3</v>
      </c>
      <c r="AN41">
        <v>6.1999999999999998E-3</v>
      </c>
      <c r="AO41">
        <v>0.19700000000000001</v>
      </c>
      <c r="AP41">
        <v>0</v>
      </c>
      <c r="AQ41">
        <v>16.047499999999999</v>
      </c>
      <c r="AR41">
        <v>6</v>
      </c>
    </row>
    <row r="42" spans="3:44" x14ac:dyDescent="0.15">
      <c r="C42" t="s">
        <v>69</v>
      </c>
      <c r="D42">
        <v>404</v>
      </c>
      <c r="E42" s="1">
        <v>51.735999999999997</v>
      </c>
      <c r="F42" s="1">
        <v>0.50700000000000001</v>
      </c>
      <c r="G42" s="1">
        <v>4.7030000000000003</v>
      </c>
      <c r="H42" s="1">
        <v>1.151</v>
      </c>
      <c r="I42" s="1">
        <v>2.4359999999999999</v>
      </c>
      <c r="J42" s="1">
        <v>15.875999999999999</v>
      </c>
      <c r="K42" s="1">
        <v>23.064</v>
      </c>
      <c r="L42" s="1">
        <v>0.11700000000000001</v>
      </c>
      <c r="M42" s="1">
        <v>3.6999999999999998E-2</v>
      </c>
      <c r="N42" s="1">
        <v>0.749</v>
      </c>
      <c r="O42" s="1">
        <v>0</v>
      </c>
      <c r="P42" s="1">
        <v>100.376</v>
      </c>
      <c r="Q42" s="1"/>
      <c r="R42" s="2">
        <f t="shared" si="0"/>
        <v>0.92073480973676469</v>
      </c>
      <c r="S42" s="2">
        <f t="shared" si="2"/>
        <v>1.8716818566661688</v>
      </c>
      <c r="T42" s="2">
        <f t="shared" si="3"/>
        <v>1.3795507744409583E-2</v>
      </c>
      <c r="U42" s="2">
        <f t="shared" si="4"/>
        <v>0.20055779670302307</v>
      </c>
      <c r="V42" s="2">
        <f t="shared" si="5"/>
        <v>3.2919966133771607E-2</v>
      </c>
      <c r="W42" s="2">
        <f t="shared" si="6"/>
        <v>7.3708850042332782E-2</v>
      </c>
      <c r="X42" s="2">
        <f t="shared" si="7"/>
        <v>0.8561930375018677</v>
      </c>
      <c r="Y42" s="2">
        <f t="shared" si="8"/>
        <v>0.89406842970267453</v>
      </c>
      <c r="Z42" s="2">
        <f t="shared" si="9"/>
        <v>3.5858359480053789E-3</v>
      </c>
      <c r="AA42" s="2">
        <f t="shared" si="10"/>
        <v>9.7116390258479015E-4</v>
      </c>
      <c r="AB42" s="2">
        <f t="shared" si="11"/>
        <v>5.2542457293689927E-2</v>
      </c>
      <c r="AC42" s="2">
        <f t="shared" si="12"/>
        <v>0</v>
      </c>
      <c r="AD42" s="2">
        <f t="shared" si="13"/>
        <v>4</v>
      </c>
      <c r="AF42">
        <v>7.5163000000000002</v>
      </c>
      <c r="AG42">
        <v>5.5399999999999998E-2</v>
      </c>
      <c r="AH42">
        <v>0.8054</v>
      </c>
      <c r="AI42">
        <v>0.13220000000000001</v>
      </c>
      <c r="AJ42">
        <v>0.29599999999999999</v>
      </c>
      <c r="AK42">
        <v>3.4382999999999999</v>
      </c>
      <c r="AL42">
        <v>3.5903999999999998</v>
      </c>
      <c r="AM42">
        <v>1.44E-2</v>
      </c>
      <c r="AN42">
        <v>3.8999999999999998E-3</v>
      </c>
      <c r="AO42">
        <v>0.21099999999999999</v>
      </c>
      <c r="AP42">
        <v>0</v>
      </c>
      <c r="AQ42">
        <v>16.063199999999998</v>
      </c>
      <c r="AR42">
        <v>6</v>
      </c>
    </row>
    <row r="43" spans="3:44" x14ac:dyDescent="0.15">
      <c r="C43" t="s">
        <v>70</v>
      </c>
      <c r="D43">
        <v>405</v>
      </c>
      <c r="E43" s="1">
        <v>51.686</v>
      </c>
      <c r="F43" s="1">
        <v>0.441</v>
      </c>
      <c r="G43" s="1">
        <v>4.7380000000000004</v>
      </c>
      <c r="H43" s="1">
        <v>1.169</v>
      </c>
      <c r="I43" s="1">
        <v>2.5299999999999998</v>
      </c>
      <c r="J43" s="1">
        <v>15.874000000000001</v>
      </c>
      <c r="K43" s="1">
        <v>22.937000000000001</v>
      </c>
      <c r="L43" s="1">
        <v>9.7000000000000003E-2</v>
      </c>
      <c r="M43" s="1">
        <v>4.7E-2</v>
      </c>
      <c r="N43" s="1">
        <v>0.69299999999999995</v>
      </c>
      <c r="O43" s="1">
        <v>0</v>
      </c>
      <c r="P43" s="1">
        <v>100.212</v>
      </c>
      <c r="Q43" s="1"/>
      <c r="R43" s="2">
        <f t="shared" si="0"/>
        <v>0.91793313069908811</v>
      </c>
      <c r="S43" s="2">
        <f t="shared" si="2"/>
        <v>1.8736498523714014</v>
      </c>
      <c r="T43" s="2">
        <f t="shared" si="3"/>
        <v>1.2034533879829076E-2</v>
      </c>
      <c r="U43" s="2">
        <f t="shared" si="4"/>
        <v>0.20244428110478518</v>
      </c>
      <c r="V43" s="2">
        <f t="shared" si="5"/>
        <v>3.351231484134598E-2</v>
      </c>
      <c r="W43" s="2">
        <f t="shared" si="6"/>
        <v>7.6692122737295851E-2</v>
      </c>
      <c r="X43" s="2">
        <f t="shared" si="7"/>
        <v>0.85781559506160543</v>
      </c>
      <c r="Y43" s="2">
        <f t="shared" si="8"/>
        <v>0.89092925039554505</v>
      </c>
      <c r="Z43" s="2">
        <f t="shared" si="9"/>
        <v>2.9899463055475966E-3</v>
      </c>
      <c r="AA43" s="2">
        <f t="shared" si="10"/>
        <v>1.2458109606448319E-3</v>
      </c>
      <c r="AB43" s="2">
        <f t="shared" si="11"/>
        <v>4.8711208561212929E-2</v>
      </c>
      <c r="AC43" s="2">
        <f t="shared" si="12"/>
        <v>0</v>
      </c>
      <c r="AD43" s="2">
        <f t="shared" si="13"/>
        <v>4</v>
      </c>
      <c r="AF43">
        <v>7.5198</v>
      </c>
      <c r="AG43">
        <v>4.8300000000000003E-2</v>
      </c>
      <c r="AH43">
        <v>0.8125</v>
      </c>
      <c r="AI43">
        <v>0.13450000000000001</v>
      </c>
      <c r="AJ43">
        <v>0.30780000000000002</v>
      </c>
      <c r="AK43">
        <v>3.4428000000000001</v>
      </c>
      <c r="AL43">
        <v>3.5756999999999999</v>
      </c>
      <c r="AM43">
        <v>1.2E-2</v>
      </c>
      <c r="AN43">
        <v>5.0000000000000001E-3</v>
      </c>
      <c r="AO43">
        <v>0.19550000000000001</v>
      </c>
      <c r="AP43">
        <v>0</v>
      </c>
      <c r="AQ43">
        <v>16.053799999999999</v>
      </c>
      <c r="AR43">
        <v>6</v>
      </c>
    </row>
    <row r="44" spans="3:44" x14ac:dyDescent="0.15">
      <c r="C44" t="s">
        <v>71</v>
      </c>
      <c r="D44">
        <v>406</v>
      </c>
      <c r="E44" s="1">
        <v>51.631999999999998</v>
      </c>
      <c r="F44" s="1">
        <v>0.44600000000000001</v>
      </c>
      <c r="G44" s="1">
        <v>4.7720000000000002</v>
      </c>
      <c r="H44" s="1">
        <v>1.1919999999999999</v>
      </c>
      <c r="I44" s="1">
        <v>2.4670000000000001</v>
      </c>
      <c r="J44" s="1">
        <v>15.967000000000001</v>
      </c>
      <c r="K44" s="1">
        <v>22.998000000000001</v>
      </c>
      <c r="L44" s="1">
        <v>0.03</v>
      </c>
      <c r="M44" s="1">
        <v>5.7000000000000002E-2</v>
      </c>
      <c r="N44" s="1">
        <v>0.65900000000000003</v>
      </c>
      <c r="O44" s="1">
        <v>0</v>
      </c>
      <c r="P44" s="1">
        <v>100.22</v>
      </c>
      <c r="Q44" s="1"/>
      <c r="R44" s="2">
        <f t="shared" si="0"/>
        <v>0.92022436067839863</v>
      </c>
      <c r="S44" s="2">
        <f t="shared" si="2"/>
        <v>1.870938808052621</v>
      </c>
      <c r="T44" s="2">
        <f t="shared" si="3"/>
        <v>1.2158660554116005E-2</v>
      </c>
      <c r="U44" s="2">
        <f t="shared" si="4"/>
        <v>0.20380705600956744</v>
      </c>
      <c r="V44" s="2">
        <f t="shared" si="5"/>
        <v>3.4158859876420172E-2</v>
      </c>
      <c r="W44" s="2">
        <f t="shared" si="6"/>
        <v>7.4770779350209274E-2</v>
      </c>
      <c r="X44" s="2">
        <f t="shared" si="7"/>
        <v>0.86249252541359367</v>
      </c>
      <c r="Y44" s="2">
        <f t="shared" si="8"/>
        <v>0.89293900737492515</v>
      </c>
      <c r="Z44" s="2">
        <f t="shared" si="9"/>
        <v>9.2186565676699226E-4</v>
      </c>
      <c r="AA44" s="2">
        <f t="shared" si="10"/>
        <v>1.494917281243771E-3</v>
      </c>
      <c r="AB44" s="2">
        <f t="shared" si="11"/>
        <v>4.6292605142515444E-2</v>
      </c>
      <c r="AC44" s="2">
        <f t="shared" si="12"/>
        <v>0</v>
      </c>
      <c r="AD44" s="2">
        <f t="shared" si="13"/>
        <v>4</v>
      </c>
      <c r="AF44">
        <v>7.5091999999999999</v>
      </c>
      <c r="AG44">
        <v>4.8800000000000003E-2</v>
      </c>
      <c r="AH44">
        <v>0.81799999999999995</v>
      </c>
      <c r="AI44">
        <v>0.1371</v>
      </c>
      <c r="AJ44">
        <v>0.30009999999999998</v>
      </c>
      <c r="AK44">
        <v>3.4617</v>
      </c>
      <c r="AL44">
        <v>3.5838999999999999</v>
      </c>
      <c r="AM44">
        <v>3.7000000000000002E-3</v>
      </c>
      <c r="AN44">
        <v>6.0000000000000001E-3</v>
      </c>
      <c r="AO44">
        <v>0.18579999999999999</v>
      </c>
      <c r="AP44">
        <v>0</v>
      </c>
      <c r="AQ44">
        <v>16.054400000000001</v>
      </c>
      <c r="AR44">
        <v>6</v>
      </c>
    </row>
    <row r="45" spans="3:44" x14ac:dyDescent="0.15">
      <c r="C45" t="s">
        <v>72</v>
      </c>
      <c r="D45">
        <v>407</v>
      </c>
      <c r="E45" s="1">
        <v>51.738999999999997</v>
      </c>
      <c r="F45" s="1">
        <v>0.44600000000000001</v>
      </c>
      <c r="G45" s="1">
        <v>4.7839999999999998</v>
      </c>
      <c r="H45" s="1">
        <v>1.1619999999999999</v>
      </c>
      <c r="I45" s="1">
        <v>2.5270000000000001</v>
      </c>
      <c r="J45" s="1">
        <v>15.927</v>
      </c>
      <c r="K45" s="1">
        <v>22.943000000000001</v>
      </c>
      <c r="L45" s="1">
        <v>6.7000000000000004E-2</v>
      </c>
      <c r="M45" s="1">
        <v>2.8000000000000001E-2</v>
      </c>
      <c r="N45" s="1">
        <v>0.69899999999999995</v>
      </c>
      <c r="O45" s="1">
        <v>0</v>
      </c>
      <c r="P45" s="1">
        <v>100.322</v>
      </c>
      <c r="Q45" s="1"/>
      <c r="R45" s="2">
        <f t="shared" si="0"/>
        <v>0.91825054570622366</v>
      </c>
      <c r="S45" s="2">
        <f t="shared" si="2"/>
        <v>1.8728238730854756</v>
      </c>
      <c r="T45" s="2">
        <f t="shared" si="3"/>
        <v>1.213336738316651E-2</v>
      </c>
      <c r="U45" s="2">
        <f t="shared" si="4"/>
        <v>0.20412459747491421</v>
      </c>
      <c r="V45" s="2">
        <f t="shared" si="5"/>
        <v>3.32608736273661E-2</v>
      </c>
      <c r="W45" s="2">
        <f t="shared" si="6"/>
        <v>7.651246659898224E-2</v>
      </c>
      <c r="X45" s="2">
        <f t="shared" si="7"/>
        <v>0.85942609421422744</v>
      </c>
      <c r="Y45" s="2">
        <f t="shared" si="8"/>
        <v>0.88987162797650554</v>
      </c>
      <c r="Z45" s="2">
        <f t="shared" si="9"/>
        <v>2.0429899905947718E-3</v>
      </c>
      <c r="AA45" s="2">
        <f t="shared" si="10"/>
        <v>7.4743536241272132E-4</v>
      </c>
      <c r="AB45" s="2">
        <f t="shared" si="11"/>
        <v>4.9056674286354941E-2</v>
      </c>
      <c r="AC45" s="2">
        <f t="shared" si="12"/>
        <v>0</v>
      </c>
      <c r="AD45" s="2">
        <f t="shared" si="13"/>
        <v>4</v>
      </c>
      <c r="AF45">
        <v>7.5170000000000003</v>
      </c>
      <c r="AG45">
        <v>4.87E-2</v>
      </c>
      <c r="AH45">
        <v>0.81930000000000003</v>
      </c>
      <c r="AI45">
        <v>0.13350000000000001</v>
      </c>
      <c r="AJ45">
        <v>0.30709999999999998</v>
      </c>
      <c r="AK45">
        <v>3.4495</v>
      </c>
      <c r="AL45">
        <v>3.5716999999999999</v>
      </c>
      <c r="AM45">
        <v>8.2000000000000007E-3</v>
      </c>
      <c r="AN45">
        <v>3.0000000000000001E-3</v>
      </c>
      <c r="AO45">
        <v>0.19689999999999999</v>
      </c>
      <c r="AP45">
        <v>0</v>
      </c>
      <c r="AQ45">
        <v>16.0549</v>
      </c>
      <c r="AR45">
        <v>6</v>
      </c>
    </row>
    <row r="46" spans="3:44" x14ac:dyDescent="0.15">
      <c r="C46" t="s">
        <v>73</v>
      </c>
      <c r="D46">
        <v>408</v>
      </c>
      <c r="E46" s="1">
        <v>51.683</v>
      </c>
      <c r="F46" s="1">
        <v>0.40799999999999997</v>
      </c>
      <c r="G46" s="1">
        <v>4.7009999999999996</v>
      </c>
      <c r="H46" s="1">
        <v>1.163</v>
      </c>
      <c r="I46" s="1">
        <v>2.4860000000000002</v>
      </c>
      <c r="J46" s="1">
        <v>16.018999999999998</v>
      </c>
      <c r="K46" s="1">
        <v>23.04</v>
      </c>
      <c r="L46" s="1">
        <v>0.15</v>
      </c>
      <c r="M46" s="1">
        <v>0.03</v>
      </c>
      <c r="N46" s="1">
        <v>0.623</v>
      </c>
      <c r="O46" s="1">
        <v>0</v>
      </c>
      <c r="P46" s="1">
        <v>100.303</v>
      </c>
      <c r="Q46" s="1"/>
      <c r="R46" s="2">
        <f t="shared" si="0"/>
        <v>0.9198993110757816</v>
      </c>
      <c r="S46" s="2">
        <f t="shared" si="2"/>
        <v>1.8716668119714539</v>
      </c>
      <c r="T46" s="2">
        <f t="shared" si="3"/>
        <v>1.1109588870483616E-2</v>
      </c>
      <c r="U46" s="2">
        <f t="shared" si="4"/>
        <v>0.20067006264712109</v>
      </c>
      <c r="V46" s="2">
        <f t="shared" si="5"/>
        <v>3.3303857219364567E-2</v>
      </c>
      <c r="W46" s="2">
        <f t="shared" si="6"/>
        <v>7.5301092276842993E-2</v>
      </c>
      <c r="X46" s="2">
        <f t="shared" si="7"/>
        <v>0.86477936505959574</v>
      </c>
      <c r="Y46" s="2">
        <f t="shared" si="8"/>
        <v>0.89404790076098195</v>
      </c>
      <c r="Z46" s="2">
        <f t="shared" si="9"/>
        <v>4.6082375359629349E-3</v>
      </c>
      <c r="AA46" s="2">
        <f t="shared" si="10"/>
        <v>7.9710054676115634E-4</v>
      </c>
      <c r="AB46" s="2">
        <f t="shared" si="11"/>
        <v>4.3740892503518453E-2</v>
      </c>
      <c r="AC46" s="2">
        <f t="shared" si="12"/>
        <v>0</v>
      </c>
      <c r="AD46" s="2">
        <f t="shared" si="13"/>
        <v>4</v>
      </c>
      <c r="AF46">
        <v>7.5138999999999996</v>
      </c>
      <c r="AG46">
        <v>4.4600000000000001E-2</v>
      </c>
      <c r="AH46">
        <v>0.80559999999999998</v>
      </c>
      <c r="AI46">
        <v>0.13370000000000001</v>
      </c>
      <c r="AJ46">
        <v>0.30230000000000001</v>
      </c>
      <c r="AK46">
        <v>3.4716999999999998</v>
      </c>
      <c r="AL46">
        <v>3.5891999999999999</v>
      </c>
      <c r="AM46">
        <v>1.8499999999999999E-2</v>
      </c>
      <c r="AN46">
        <v>3.2000000000000002E-3</v>
      </c>
      <c r="AO46">
        <v>0.17560000000000001</v>
      </c>
      <c r="AP46">
        <v>0</v>
      </c>
      <c r="AQ46">
        <v>16.058199999999999</v>
      </c>
      <c r="AR46">
        <v>6</v>
      </c>
    </row>
    <row r="47" spans="3:44" x14ac:dyDescent="0.15">
      <c r="C47" t="s">
        <v>74</v>
      </c>
      <c r="D47">
        <v>409</v>
      </c>
      <c r="E47" s="1">
        <v>51.851999999999997</v>
      </c>
      <c r="F47" s="1">
        <v>0.45500000000000002</v>
      </c>
      <c r="G47" s="1">
        <v>4.5410000000000004</v>
      </c>
      <c r="H47" s="1">
        <v>1.0680000000000001</v>
      </c>
      <c r="I47" s="1">
        <v>2.589</v>
      </c>
      <c r="J47" s="1">
        <v>16.033000000000001</v>
      </c>
      <c r="K47" s="1">
        <v>22.960999999999999</v>
      </c>
      <c r="L47" s="1">
        <v>6.7000000000000004E-2</v>
      </c>
      <c r="M47" s="1">
        <v>1E-3</v>
      </c>
      <c r="N47" s="1">
        <v>0.621</v>
      </c>
      <c r="O47" s="1">
        <v>0</v>
      </c>
      <c r="P47" s="1">
        <v>100.188</v>
      </c>
      <c r="Q47" s="1"/>
      <c r="R47" s="2">
        <f t="shared" si="0"/>
        <v>0.91693703674395299</v>
      </c>
      <c r="S47" s="2">
        <f t="shared" si="2"/>
        <v>1.8800418806401755</v>
      </c>
      <c r="T47" s="2">
        <f t="shared" si="3"/>
        <v>1.2414618337737448E-2</v>
      </c>
      <c r="U47" s="2">
        <f t="shared" si="4"/>
        <v>0.19407189509896794</v>
      </c>
      <c r="V47" s="2">
        <f t="shared" si="5"/>
        <v>3.061275365209154E-2</v>
      </c>
      <c r="W47" s="2">
        <f t="shared" si="6"/>
        <v>7.8501271376576753E-2</v>
      </c>
      <c r="X47" s="2">
        <f t="shared" si="7"/>
        <v>0.86658024629805053</v>
      </c>
      <c r="Y47" s="2">
        <f t="shared" si="8"/>
        <v>0.89203270678566082</v>
      </c>
      <c r="Z47" s="2">
        <f t="shared" si="9"/>
        <v>2.0691030562895747E-3</v>
      </c>
      <c r="AA47" s="2">
        <f t="shared" si="10"/>
        <v>2.4928952485416564E-5</v>
      </c>
      <c r="AB47" s="2">
        <f t="shared" si="11"/>
        <v>4.3650595801964405E-2</v>
      </c>
      <c r="AC47" s="2">
        <f t="shared" si="12"/>
        <v>0</v>
      </c>
      <c r="AD47" s="2">
        <f t="shared" si="13"/>
        <v>4</v>
      </c>
      <c r="AF47">
        <v>7.5415999999999999</v>
      </c>
      <c r="AG47">
        <v>4.9799999999999997E-2</v>
      </c>
      <c r="AH47">
        <v>0.77849999999999997</v>
      </c>
      <c r="AI47">
        <v>0.12280000000000001</v>
      </c>
      <c r="AJ47">
        <v>0.31490000000000001</v>
      </c>
      <c r="AK47">
        <v>3.4762</v>
      </c>
      <c r="AL47">
        <v>3.5783</v>
      </c>
      <c r="AM47">
        <v>8.3000000000000001E-3</v>
      </c>
      <c r="AN47">
        <v>1E-4</v>
      </c>
      <c r="AO47">
        <v>0.17510000000000001</v>
      </c>
      <c r="AP47">
        <v>0</v>
      </c>
      <c r="AQ47">
        <v>16.0456</v>
      </c>
      <c r="AR47">
        <v>6</v>
      </c>
    </row>
    <row r="48" spans="3:44" x14ac:dyDescent="0.15">
      <c r="C48" t="s">
        <v>75</v>
      </c>
      <c r="D48">
        <v>410</v>
      </c>
      <c r="E48" s="1">
        <v>52.287999999999997</v>
      </c>
      <c r="F48" s="1">
        <v>0.439</v>
      </c>
      <c r="G48" s="1">
        <v>4.1289999999999996</v>
      </c>
      <c r="H48" s="1">
        <v>0.88200000000000001</v>
      </c>
      <c r="I48" s="1">
        <v>2.456</v>
      </c>
      <c r="J48" s="1">
        <v>16.321999999999999</v>
      </c>
      <c r="K48" s="1">
        <v>22.928000000000001</v>
      </c>
      <c r="L48" s="1">
        <v>9.7000000000000003E-2</v>
      </c>
      <c r="M48" s="1">
        <v>2.5000000000000001E-2</v>
      </c>
      <c r="N48" s="1">
        <v>0.60399999999999998</v>
      </c>
      <c r="O48" s="1">
        <v>0</v>
      </c>
      <c r="P48" s="1">
        <v>100.17</v>
      </c>
      <c r="Q48" s="1"/>
      <c r="R48" s="2">
        <f t="shared" si="0"/>
        <v>0.9221636572382842</v>
      </c>
      <c r="S48" s="2">
        <f t="shared" si="2"/>
        <v>1.8943679537064753</v>
      </c>
      <c r="T48" s="2">
        <f t="shared" si="3"/>
        <v>1.1972463334331039E-2</v>
      </c>
      <c r="U48" s="2">
        <f t="shared" si="4"/>
        <v>0.17631946522997108</v>
      </c>
      <c r="V48" s="2">
        <f t="shared" si="5"/>
        <v>2.5266886161827797E-2</v>
      </c>
      <c r="W48" s="2">
        <f t="shared" si="6"/>
        <v>7.44038710964781E-2</v>
      </c>
      <c r="X48" s="2">
        <f t="shared" si="7"/>
        <v>0.88149755562206922</v>
      </c>
      <c r="Y48" s="2">
        <f t="shared" si="8"/>
        <v>0.8900778210116731</v>
      </c>
      <c r="Z48" s="2">
        <f t="shared" si="9"/>
        <v>2.968173201636237E-3</v>
      </c>
      <c r="AA48" s="2">
        <f t="shared" si="10"/>
        <v>6.485084306095979E-4</v>
      </c>
      <c r="AB48" s="2">
        <f t="shared" si="11"/>
        <v>4.242741694103562E-2</v>
      </c>
      <c r="AC48" s="2">
        <f t="shared" si="12"/>
        <v>0</v>
      </c>
      <c r="AD48" s="2">
        <f t="shared" si="13"/>
        <v>4</v>
      </c>
      <c r="AF48">
        <v>7.5949</v>
      </c>
      <c r="AG48">
        <v>4.8000000000000001E-2</v>
      </c>
      <c r="AH48">
        <v>0.70689999999999997</v>
      </c>
      <c r="AI48">
        <v>0.1013</v>
      </c>
      <c r="AJ48">
        <v>0.29830000000000001</v>
      </c>
      <c r="AK48">
        <v>3.5341</v>
      </c>
      <c r="AL48">
        <v>3.5684999999999998</v>
      </c>
      <c r="AM48">
        <v>1.1900000000000001E-2</v>
      </c>
      <c r="AN48">
        <v>2.5999999999999999E-3</v>
      </c>
      <c r="AO48">
        <v>0.1701</v>
      </c>
      <c r="AP48">
        <v>0</v>
      </c>
      <c r="AQ48">
        <v>16.036799999999999</v>
      </c>
      <c r="AR48">
        <v>6</v>
      </c>
    </row>
    <row r="49" spans="3:44" x14ac:dyDescent="0.15">
      <c r="C49" t="s">
        <v>76</v>
      </c>
      <c r="D49">
        <v>411</v>
      </c>
      <c r="E49" s="1">
        <v>53.534999999999997</v>
      </c>
      <c r="F49" s="1">
        <v>0.314</v>
      </c>
      <c r="G49" s="1">
        <v>3.67</v>
      </c>
      <c r="H49" s="1">
        <v>0.72499999999999998</v>
      </c>
      <c r="I49" s="1">
        <v>2.5840000000000001</v>
      </c>
      <c r="J49" s="1">
        <v>16.863</v>
      </c>
      <c r="K49" s="1">
        <v>21.468</v>
      </c>
      <c r="L49" s="1">
        <v>0.111</v>
      </c>
      <c r="M49" s="1">
        <v>5.8000000000000003E-2</v>
      </c>
      <c r="N49" s="1">
        <v>0.59799999999999998</v>
      </c>
      <c r="O49" s="1">
        <v>0</v>
      </c>
      <c r="P49" s="1">
        <v>99.926000000000002</v>
      </c>
      <c r="Q49" s="1"/>
      <c r="R49" s="2">
        <f t="shared" si="0"/>
        <v>0.92083069520070915</v>
      </c>
      <c r="S49" s="2">
        <f t="shared" si="2"/>
        <v>1.9420029970343153</v>
      </c>
      <c r="T49" s="2">
        <f t="shared" si="3"/>
        <v>8.5772864926547589E-3</v>
      </c>
      <c r="U49" s="2">
        <f t="shared" si="4"/>
        <v>0.1569242151594761</v>
      </c>
      <c r="V49" s="2">
        <f t="shared" si="5"/>
        <v>2.0791141819914604E-2</v>
      </c>
      <c r="W49" s="2">
        <f t="shared" si="6"/>
        <v>7.8399408117072439E-2</v>
      </c>
      <c r="X49" s="2">
        <f t="shared" si="7"/>
        <v>0.91187590522349227</v>
      </c>
      <c r="Y49" s="2">
        <f t="shared" si="8"/>
        <v>0.83445460872400323</v>
      </c>
      <c r="Z49" s="2">
        <f t="shared" si="9"/>
        <v>3.4108507690089095E-3</v>
      </c>
      <c r="AA49" s="2">
        <f t="shared" si="10"/>
        <v>1.5298668890407611E-3</v>
      </c>
      <c r="AB49" s="2">
        <f t="shared" si="11"/>
        <v>4.2058799556087802E-2</v>
      </c>
      <c r="AC49" s="2">
        <f t="shared" si="12"/>
        <v>0</v>
      </c>
      <c r="AD49" s="2">
        <f t="shared" si="13"/>
        <v>4</v>
      </c>
      <c r="AF49">
        <v>7.7432999999999996</v>
      </c>
      <c r="AG49">
        <v>3.4200000000000001E-2</v>
      </c>
      <c r="AH49">
        <v>0.62570000000000003</v>
      </c>
      <c r="AI49">
        <v>8.2900000000000001E-2</v>
      </c>
      <c r="AJ49">
        <v>0.31259999999999999</v>
      </c>
      <c r="AK49">
        <v>3.6358999999999999</v>
      </c>
      <c r="AL49">
        <v>3.3271999999999999</v>
      </c>
      <c r="AM49">
        <v>1.3599999999999999E-2</v>
      </c>
      <c r="AN49">
        <v>6.1000000000000004E-3</v>
      </c>
      <c r="AO49">
        <v>0.16769999999999999</v>
      </c>
      <c r="AP49">
        <v>0</v>
      </c>
      <c r="AQ49">
        <v>15.9491</v>
      </c>
      <c r="AR49">
        <v>6</v>
      </c>
    </row>
    <row r="50" spans="3:44" x14ac:dyDescent="0.15">
      <c r="C50" t="s">
        <v>77</v>
      </c>
      <c r="D50">
        <v>412</v>
      </c>
      <c r="E50" s="1">
        <v>52.042000000000002</v>
      </c>
      <c r="F50" s="1">
        <v>0.40300000000000002</v>
      </c>
      <c r="G50" s="1">
        <v>4.0069999999999997</v>
      </c>
      <c r="H50" s="1">
        <v>0.81699999999999995</v>
      </c>
      <c r="I50" s="1">
        <v>2.516</v>
      </c>
      <c r="J50" s="1">
        <v>17.163</v>
      </c>
      <c r="K50" s="1">
        <v>22.382999999999999</v>
      </c>
      <c r="L50" s="1">
        <v>9.7000000000000003E-2</v>
      </c>
      <c r="M50" s="1">
        <v>7.0999999999999994E-2</v>
      </c>
      <c r="N50" s="1">
        <v>0.55700000000000005</v>
      </c>
      <c r="O50" s="1">
        <v>0</v>
      </c>
      <c r="P50" s="1">
        <v>100.056</v>
      </c>
      <c r="Q50" s="1"/>
      <c r="R50" s="2">
        <f t="shared" si="0"/>
        <v>0.9239943349814892</v>
      </c>
      <c r="S50" s="2">
        <f t="shared" si="2"/>
        <v>1.8821480334160647</v>
      </c>
      <c r="T50" s="2">
        <f t="shared" si="3"/>
        <v>1.0972810569727732E-2</v>
      </c>
      <c r="U50" s="2">
        <f t="shared" si="4"/>
        <v>0.17081257270109043</v>
      </c>
      <c r="V50" s="2">
        <f t="shared" si="5"/>
        <v>2.3363875566835238E-2</v>
      </c>
      <c r="W50" s="2">
        <f t="shared" si="6"/>
        <v>7.6112987602714594E-2</v>
      </c>
      <c r="X50" s="2">
        <f t="shared" si="7"/>
        <v>0.92529904641050997</v>
      </c>
      <c r="Y50" s="2">
        <f t="shared" si="8"/>
        <v>0.86739943145414622</v>
      </c>
      <c r="Z50" s="2">
        <f t="shared" si="9"/>
        <v>2.9609171378630391E-3</v>
      </c>
      <c r="AA50" s="2">
        <f t="shared" si="10"/>
        <v>1.8661242465523354E-3</v>
      </c>
      <c r="AB50" s="2">
        <f t="shared" si="11"/>
        <v>3.9064200894495554E-2</v>
      </c>
      <c r="AC50" s="2">
        <f t="shared" si="12"/>
        <v>0</v>
      </c>
      <c r="AD50" s="2">
        <f t="shared" si="13"/>
        <v>4</v>
      </c>
      <c r="AF50">
        <v>7.5644</v>
      </c>
      <c r="AG50">
        <v>4.41E-2</v>
      </c>
      <c r="AH50">
        <v>0.6865</v>
      </c>
      <c r="AI50">
        <v>9.3899999999999997E-2</v>
      </c>
      <c r="AJ50">
        <v>0.30590000000000001</v>
      </c>
      <c r="AK50">
        <v>3.7187999999999999</v>
      </c>
      <c r="AL50">
        <v>3.4861</v>
      </c>
      <c r="AM50">
        <v>1.1900000000000001E-2</v>
      </c>
      <c r="AN50">
        <v>7.4999999999999997E-3</v>
      </c>
      <c r="AO50">
        <v>0.157</v>
      </c>
      <c r="AP50">
        <v>0</v>
      </c>
      <c r="AQ50">
        <v>16.0761</v>
      </c>
      <c r="AR50">
        <v>6</v>
      </c>
    </row>
    <row r="51" spans="3:44" x14ac:dyDescent="0.15">
      <c r="C51" t="s">
        <v>78</v>
      </c>
      <c r="D51">
        <v>413</v>
      </c>
      <c r="E51" s="1">
        <v>51.811999999999998</v>
      </c>
      <c r="F51" s="1">
        <v>0.42199999999999999</v>
      </c>
      <c r="G51" s="1">
        <v>4.4539999999999997</v>
      </c>
      <c r="H51" s="1">
        <v>1.054</v>
      </c>
      <c r="I51" s="1">
        <v>2.367</v>
      </c>
      <c r="J51" s="1">
        <v>16.18</v>
      </c>
      <c r="K51" s="1">
        <v>23.039000000000001</v>
      </c>
      <c r="L51" s="1">
        <v>8.3000000000000004E-2</v>
      </c>
      <c r="M51" s="1">
        <v>1.7999999999999999E-2</v>
      </c>
      <c r="N51" s="1">
        <v>0.66700000000000004</v>
      </c>
      <c r="O51" s="1">
        <v>0</v>
      </c>
      <c r="P51" s="1">
        <v>100.096</v>
      </c>
      <c r="Q51" s="1"/>
      <c r="R51" s="2">
        <f t="shared" si="0"/>
        <v>0.9241522746419546</v>
      </c>
      <c r="S51" s="2">
        <f t="shared" si="2"/>
        <v>1.8776745083635775</v>
      </c>
      <c r="T51" s="2">
        <f t="shared" si="3"/>
        <v>1.1504198908097138E-2</v>
      </c>
      <c r="U51" s="2">
        <f t="shared" si="4"/>
        <v>0.1902674975254767</v>
      </c>
      <c r="V51" s="2">
        <f t="shared" si="5"/>
        <v>3.0204747349614348E-2</v>
      </c>
      <c r="W51" s="2">
        <f t="shared" si="6"/>
        <v>7.1739387563263757E-2</v>
      </c>
      <c r="X51" s="2">
        <f t="shared" si="7"/>
        <v>0.8740950092444455</v>
      </c>
      <c r="Y51" s="2">
        <f t="shared" si="8"/>
        <v>0.89463822158033324</v>
      </c>
      <c r="Z51" s="2">
        <f t="shared" si="9"/>
        <v>2.5398880706188486E-3</v>
      </c>
      <c r="AA51" s="2">
        <f t="shared" si="10"/>
        <v>4.7311640531135413E-4</v>
      </c>
      <c r="AB51" s="2">
        <f t="shared" si="11"/>
        <v>4.68634249892615E-2</v>
      </c>
      <c r="AC51" s="2">
        <f t="shared" si="12"/>
        <v>0</v>
      </c>
      <c r="AD51" s="2">
        <f t="shared" si="13"/>
        <v>4</v>
      </c>
      <c r="AF51">
        <v>7.5406000000000004</v>
      </c>
      <c r="AG51">
        <v>4.6199999999999998E-2</v>
      </c>
      <c r="AH51">
        <v>0.7641</v>
      </c>
      <c r="AI51">
        <v>0.12130000000000001</v>
      </c>
      <c r="AJ51">
        <v>0.28810000000000002</v>
      </c>
      <c r="AK51">
        <v>3.5103</v>
      </c>
      <c r="AL51">
        <v>3.5928</v>
      </c>
      <c r="AM51">
        <v>1.0200000000000001E-2</v>
      </c>
      <c r="AN51">
        <v>1.9E-3</v>
      </c>
      <c r="AO51">
        <v>0.18820000000000001</v>
      </c>
      <c r="AP51">
        <v>0</v>
      </c>
      <c r="AQ51">
        <v>16.063700000000001</v>
      </c>
      <c r="AR51">
        <v>6</v>
      </c>
    </row>
    <row r="52" spans="3:44" x14ac:dyDescent="0.15">
      <c r="C52" t="s">
        <v>79</v>
      </c>
      <c r="D52">
        <v>414</v>
      </c>
      <c r="E52" s="1">
        <v>51.942</v>
      </c>
      <c r="F52" s="1">
        <v>0.42599999999999999</v>
      </c>
      <c r="G52" s="1">
        <v>4.5510000000000002</v>
      </c>
      <c r="H52" s="1">
        <v>1.121</v>
      </c>
      <c r="I52" s="1">
        <v>2.4630000000000001</v>
      </c>
      <c r="J52" s="1">
        <v>15.958</v>
      </c>
      <c r="K52" s="1">
        <v>23.032</v>
      </c>
      <c r="L52" s="1">
        <v>9.2999999999999999E-2</v>
      </c>
      <c r="M52" s="1">
        <v>5.3999999999999999E-2</v>
      </c>
      <c r="N52" s="1">
        <v>0.70499999999999996</v>
      </c>
      <c r="O52" s="1">
        <v>0</v>
      </c>
      <c r="P52" s="1">
        <v>100.345</v>
      </c>
      <c r="Q52" s="1"/>
      <c r="R52" s="2">
        <f t="shared" si="0"/>
        <v>0.92030047148451033</v>
      </c>
      <c r="S52" s="2">
        <f t="shared" si="2"/>
        <v>1.8798170967219447</v>
      </c>
      <c r="T52" s="2">
        <f t="shared" si="3"/>
        <v>1.1587196770536127E-2</v>
      </c>
      <c r="U52" s="2">
        <f t="shared" si="4"/>
        <v>0.19414161298762789</v>
      </c>
      <c r="V52" s="2">
        <f t="shared" si="5"/>
        <v>3.2070370416516121E-2</v>
      </c>
      <c r="W52" s="2">
        <f t="shared" si="6"/>
        <v>7.4556758575148582E-2</v>
      </c>
      <c r="X52" s="2">
        <f t="shared" si="7"/>
        <v>0.86091626069946803</v>
      </c>
      <c r="Y52" s="2">
        <f t="shared" si="8"/>
        <v>0.89313614333237823</v>
      </c>
      <c r="Z52" s="2">
        <f t="shared" si="9"/>
        <v>2.8407321114862763E-3</v>
      </c>
      <c r="AA52" s="2">
        <f t="shared" si="10"/>
        <v>1.4203660557431381E-3</v>
      </c>
      <c r="AB52" s="2">
        <f t="shared" si="11"/>
        <v>4.9463624923686479E-2</v>
      </c>
      <c r="AC52" s="2">
        <f t="shared" si="12"/>
        <v>0</v>
      </c>
      <c r="AD52" s="2">
        <f t="shared" si="13"/>
        <v>4</v>
      </c>
      <c r="AF52">
        <v>7.5438000000000001</v>
      </c>
      <c r="AG52">
        <v>4.65E-2</v>
      </c>
      <c r="AH52">
        <v>0.77910000000000001</v>
      </c>
      <c r="AI52">
        <v>0.12870000000000001</v>
      </c>
      <c r="AJ52">
        <v>0.29920000000000002</v>
      </c>
      <c r="AK52">
        <v>3.4548999999999999</v>
      </c>
      <c r="AL52">
        <v>3.5842000000000001</v>
      </c>
      <c r="AM52">
        <v>1.14E-2</v>
      </c>
      <c r="AN52">
        <v>5.7000000000000002E-3</v>
      </c>
      <c r="AO52">
        <v>0.19850000000000001</v>
      </c>
      <c r="AP52">
        <v>0</v>
      </c>
      <c r="AQ52">
        <v>16.052199999999999</v>
      </c>
      <c r="AR52">
        <v>6</v>
      </c>
    </row>
    <row r="53" spans="3:44" x14ac:dyDescent="0.15">
      <c r="C53" t="s">
        <v>80</v>
      </c>
      <c r="D53">
        <v>415</v>
      </c>
      <c r="E53" s="1">
        <v>51.930999999999997</v>
      </c>
      <c r="F53" s="1">
        <v>0.439</v>
      </c>
      <c r="G53" s="1">
        <v>4.5720000000000001</v>
      </c>
      <c r="H53" s="1">
        <v>1.0860000000000001</v>
      </c>
      <c r="I53" s="1">
        <v>2.448</v>
      </c>
      <c r="J53" s="1">
        <v>15.907999999999999</v>
      </c>
      <c r="K53" s="1">
        <v>23.103000000000002</v>
      </c>
      <c r="L53" s="1">
        <v>9.7000000000000003E-2</v>
      </c>
      <c r="M53" s="1">
        <v>0.02</v>
      </c>
      <c r="N53" s="1">
        <v>0.71199999999999997</v>
      </c>
      <c r="O53" s="1">
        <v>0</v>
      </c>
      <c r="P53" s="1">
        <v>100.316</v>
      </c>
      <c r="Q53" s="1"/>
      <c r="R53" s="2">
        <f t="shared" si="0"/>
        <v>0.92053227875160326</v>
      </c>
      <c r="S53" s="2">
        <f t="shared" si="2"/>
        <v>1.8798245832606582</v>
      </c>
      <c r="T53" s="2">
        <f t="shared" si="3"/>
        <v>1.1960232227842423E-2</v>
      </c>
      <c r="U53" s="2">
        <f t="shared" si="4"/>
        <v>0.19507637106620487</v>
      </c>
      <c r="V53" s="2">
        <f t="shared" si="5"/>
        <v>3.1071686641915629E-2</v>
      </c>
      <c r="W53" s="2">
        <f t="shared" si="6"/>
        <v>7.4103605511673679E-2</v>
      </c>
      <c r="X53" s="2">
        <f t="shared" si="7"/>
        <v>0.85839583385244056</v>
      </c>
      <c r="Y53" s="2">
        <f t="shared" si="8"/>
        <v>0.89609548252061888</v>
      </c>
      <c r="Z53" s="2">
        <f t="shared" si="9"/>
        <v>2.9651409064859343E-3</v>
      </c>
      <c r="AA53" s="2">
        <f t="shared" si="10"/>
        <v>5.2326015996810604E-4</v>
      </c>
      <c r="AB53" s="2">
        <f t="shared" si="11"/>
        <v>4.9983803852191463E-2</v>
      </c>
      <c r="AC53" s="2">
        <f t="shared" si="12"/>
        <v>0</v>
      </c>
      <c r="AD53" s="2">
        <f t="shared" si="13"/>
        <v>4</v>
      </c>
      <c r="AF53">
        <v>7.5442999999999998</v>
      </c>
      <c r="AG53">
        <v>4.8000000000000001E-2</v>
      </c>
      <c r="AH53">
        <v>0.78290000000000004</v>
      </c>
      <c r="AI53">
        <v>0.12470000000000001</v>
      </c>
      <c r="AJ53">
        <v>0.2974</v>
      </c>
      <c r="AK53">
        <v>3.4449999999999998</v>
      </c>
      <c r="AL53">
        <v>3.5962999999999998</v>
      </c>
      <c r="AM53">
        <v>1.1900000000000001E-2</v>
      </c>
      <c r="AN53">
        <v>2.0999999999999999E-3</v>
      </c>
      <c r="AO53">
        <v>0.2006</v>
      </c>
      <c r="AP53">
        <v>0</v>
      </c>
      <c r="AQ53">
        <v>16.0532</v>
      </c>
      <c r="AR53">
        <v>6</v>
      </c>
    </row>
    <row r="54" spans="3:44" x14ac:dyDescent="0.15">
      <c r="C54" t="s">
        <v>81</v>
      </c>
      <c r="D54">
        <v>416</v>
      </c>
      <c r="E54" s="1">
        <v>51.996000000000002</v>
      </c>
      <c r="F54" s="1">
        <v>0.42899999999999999</v>
      </c>
      <c r="G54" s="1">
        <v>4.4429999999999996</v>
      </c>
      <c r="H54" s="1">
        <v>1.002</v>
      </c>
      <c r="I54" s="1">
        <v>2.4079999999999999</v>
      </c>
      <c r="J54" s="1">
        <v>16.274000000000001</v>
      </c>
      <c r="K54" s="1">
        <v>22.841999999999999</v>
      </c>
      <c r="L54" s="1">
        <v>0.04</v>
      </c>
      <c r="M54" s="1">
        <v>4.1000000000000002E-2</v>
      </c>
      <c r="N54" s="1">
        <v>0.59499999999999997</v>
      </c>
      <c r="O54" s="1">
        <v>0</v>
      </c>
      <c r="P54" s="1">
        <v>100.07</v>
      </c>
      <c r="Q54" s="1"/>
      <c r="R54" s="2">
        <f t="shared" si="0"/>
        <v>0.92334275840402136</v>
      </c>
      <c r="S54" s="2">
        <f t="shared" si="2"/>
        <v>1.8853679524112386</v>
      </c>
      <c r="T54" s="2">
        <f t="shared" si="3"/>
        <v>1.1697656727399702E-2</v>
      </c>
      <c r="U54" s="2">
        <f t="shared" si="4"/>
        <v>0.18988115280531753</v>
      </c>
      <c r="V54" s="2">
        <f t="shared" si="5"/>
        <v>2.8732836993527626E-2</v>
      </c>
      <c r="W54" s="2">
        <f t="shared" si="6"/>
        <v>7.3029294025216046E-2</v>
      </c>
      <c r="X54" s="2">
        <f t="shared" si="7"/>
        <v>0.8796438325414343</v>
      </c>
      <c r="Y54" s="2">
        <f t="shared" si="8"/>
        <v>0.88747552595807289</v>
      </c>
      <c r="Z54" s="2">
        <f t="shared" si="9"/>
        <v>1.2221432401760882E-3</v>
      </c>
      <c r="AA54" s="2">
        <f t="shared" si="10"/>
        <v>1.0724930475014653E-3</v>
      </c>
      <c r="AB54" s="2">
        <f t="shared" si="11"/>
        <v>4.1827228852557137E-2</v>
      </c>
      <c r="AC54" s="2">
        <f t="shared" si="12"/>
        <v>0</v>
      </c>
      <c r="AD54" s="2">
        <f t="shared" si="13"/>
        <v>4</v>
      </c>
      <c r="AF54">
        <v>7.5590999999999999</v>
      </c>
      <c r="AG54">
        <v>4.6899999999999997E-2</v>
      </c>
      <c r="AH54">
        <v>0.76129999999999998</v>
      </c>
      <c r="AI54">
        <v>0.1152</v>
      </c>
      <c r="AJ54">
        <v>0.2928</v>
      </c>
      <c r="AK54">
        <v>3.5268000000000002</v>
      </c>
      <c r="AL54">
        <v>3.5581999999999998</v>
      </c>
      <c r="AM54">
        <v>4.8999999999999998E-3</v>
      </c>
      <c r="AN54">
        <v>4.3E-3</v>
      </c>
      <c r="AO54">
        <v>0.16769999999999999</v>
      </c>
      <c r="AP54">
        <v>0</v>
      </c>
      <c r="AQ54">
        <v>16.037400000000002</v>
      </c>
      <c r="AR54">
        <v>6</v>
      </c>
    </row>
    <row r="55" spans="3:44" x14ac:dyDescent="0.15">
      <c r="C55" t="s">
        <v>82</v>
      </c>
      <c r="D55">
        <v>417</v>
      </c>
      <c r="E55" s="1">
        <v>52.624000000000002</v>
      </c>
      <c r="F55" s="1">
        <v>0.40100000000000002</v>
      </c>
      <c r="G55" s="1">
        <v>4.58</v>
      </c>
      <c r="H55" s="1">
        <v>1.0589999999999999</v>
      </c>
      <c r="I55" s="1">
        <v>2.4889999999999999</v>
      </c>
      <c r="J55" s="1">
        <v>15.895</v>
      </c>
      <c r="K55" s="1">
        <v>23.077000000000002</v>
      </c>
      <c r="L55" s="1">
        <v>0.09</v>
      </c>
      <c r="M55" s="1">
        <v>6.8000000000000005E-2</v>
      </c>
      <c r="N55" s="1">
        <v>0.64</v>
      </c>
      <c r="O55" s="1">
        <v>0</v>
      </c>
      <c r="P55" s="1">
        <v>100.923</v>
      </c>
      <c r="Q55" s="1"/>
      <c r="R55" s="2">
        <f t="shared" si="0"/>
        <v>0.91924111948331544</v>
      </c>
      <c r="S55" s="2">
        <f t="shared" si="2"/>
        <v>1.8958179750852775</v>
      </c>
      <c r="T55" s="2">
        <f t="shared" si="3"/>
        <v>1.0870515912186223E-2</v>
      </c>
      <c r="U55" s="2">
        <f t="shared" si="4"/>
        <v>0.19449477090700087</v>
      </c>
      <c r="V55" s="2">
        <f t="shared" si="5"/>
        <v>3.0162557944847752E-2</v>
      </c>
      <c r="W55" s="2">
        <f t="shared" si="6"/>
        <v>7.4994064948208858E-2</v>
      </c>
      <c r="X55" s="2">
        <f t="shared" si="7"/>
        <v>0.85362288056176838</v>
      </c>
      <c r="Y55" s="2">
        <f t="shared" si="8"/>
        <v>0.89080754188897093</v>
      </c>
      <c r="Z55" s="2">
        <f t="shared" si="9"/>
        <v>2.7488660927367462E-3</v>
      </c>
      <c r="AA55" s="2">
        <f t="shared" si="10"/>
        <v>1.7742681144028091E-3</v>
      </c>
      <c r="AB55" s="2">
        <f t="shared" si="11"/>
        <v>4.4706558544600358E-2</v>
      </c>
      <c r="AC55" s="2">
        <f t="shared" si="12"/>
        <v>0</v>
      </c>
      <c r="AD55" s="2">
        <f t="shared" si="13"/>
        <v>4</v>
      </c>
      <c r="AF55">
        <v>7.5864000000000003</v>
      </c>
      <c r="AG55">
        <v>4.3499999999999997E-2</v>
      </c>
      <c r="AH55">
        <v>0.77829999999999999</v>
      </c>
      <c r="AI55">
        <v>0.1207</v>
      </c>
      <c r="AJ55">
        <v>0.30009999999999998</v>
      </c>
      <c r="AK55">
        <v>3.4159000000000002</v>
      </c>
      <c r="AL55">
        <v>3.5647000000000002</v>
      </c>
      <c r="AM55">
        <v>1.0999999999999999E-2</v>
      </c>
      <c r="AN55">
        <v>7.1000000000000004E-3</v>
      </c>
      <c r="AO55">
        <v>0.1789</v>
      </c>
      <c r="AP55">
        <v>0</v>
      </c>
      <c r="AQ55">
        <v>16.006599999999999</v>
      </c>
      <c r="AR55">
        <v>6</v>
      </c>
    </row>
    <row r="56" spans="3:44" x14ac:dyDescent="0.15">
      <c r="C56" t="s">
        <v>83</v>
      </c>
      <c r="D56">
        <v>418</v>
      </c>
      <c r="E56" s="1">
        <v>52.018000000000001</v>
      </c>
      <c r="F56" s="1">
        <v>0.44400000000000001</v>
      </c>
      <c r="G56" s="1">
        <v>4.2699999999999996</v>
      </c>
      <c r="H56" s="1">
        <v>0.874</v>
      </c>
      <c r="I56" s="1">
        <v>2.5030000000000001</v>
      </c>
      <c r="J56" s="1">
        <v>16.663</v>
      </c>
      <c r="K56" s="1">
        <v>22.672999999999998</v>
      </c>
      <c r="L56" s="1">
        <v>0.06</v>
      </c>
      <c r="M56" s="1">
        <v>2.8000000000000001E-2</v>
      </c>
      <c r="N56" s="1">
        <v>0.63500000000000001</v>
      </c>
      <c r="O56" s="1">
        <v>0</v>
      </c>
      <c r="P56" s="1">
        <v>100.16800000000001</v>
      </c>
      <c r="Q56" s="1"/>
      <c r="R56" s="2">
        <f t="shared" si="0"/>
        <v>0.92227277374501582</v>
      </c>
      <c r="S56" s="2">
        <f t="shared" si="2"/>
        <v>1.8812121513882234</v>
      </c>
      <c r="T56" s="2">
        <f t="shared" si="3"/>
        <v>1.2074212842232361E-2</v>
      </c>
      <c r="U56" s="2">
        <f t="shared" si="4"/>
        <v>0.18200942286507379</v>
      </c>
      <c r="V56" s="2">
        <f t="shared" si="5"/>
        <v>2.4994865347631526E-2</v>
      </c>
      <c r="W56" s="2">
        <f t="shared" si="6"/>
        <v>7.5706559285007441E-2</v>
      </c>
      <c r="X56" s="2">
        <f t="shared" si="7"/>
        <v>0.89829654017787675</v>
      </c>
      <c r="Y56" s="2">
        <f t="shared" si="8"/>
        <v>0.87857947508293244</v>
      </c>
      <c r="Z56" s="2">
        <f t="shared" si="9"/>
        <v>1.8422510315983397E-3</v>
      </c>
      <c r="AA56" s="2">
        <f t="shared" si="10"/>
        <v>7.468585263236512E-4</v>
      </c>
      <c r="AB56" s="2">
        <f t="shared" si="11"/>
        <v>4.4537663453100396E-2</v>
      </c>
      <c r="AC56" s="2">
        <f t="shared" si="12"/>
        <v>0</v>
      </c>
      <c r="AD56" s="2">
        <f t="shared" si="13"/>
        <v>4</v>
      </c>
      <c r="AF56">
        <v>7.5564999999999998</v>
      </c>
      <c r="AG56">
        <v>4.8500000000000001E-2</v>
      </c>
      <c r="AH56">
        <v>0.73109999999999997</v>
      </c>
      <c r="AI56">
        <v>0.1004</v>
      </c>
      <c r="AJ56">
        <v>0.30409999999999998</v>
      </c>
      <c r="AK56">
        <v>3.6082999999999998</v>
      </c>
      <c r="AL56">
        <v>3.5291000000000001</v>
      </c>
      <c r="AM56">
        <v>7.4000000000000003E-3</v>
      </c>
      <c r="AN56">
        <v>3.0000000000000001E-3</v>
      </c>
      <c r="AO56">
        <v>0.1789</v>
      </c>
      <c r="AP56">
        <v>0</v>
      </c>
      <c r="AQ56">
        <v>16.067299999999999</v>
      </c>
      <c r="AR56">
        <v>6</v>
      </c>
    </row>
    <row r="57" spans="3:44" x14ac:dyDescent="0.15">
      <c r="C57" t="s">
        <v>84</v>
      </c>
      <c r="D57">
        <v>419</v>
      </c>
      <c r="E57" s="1">
        <v>51.494</v>
      </c>
      <c r="F57" s="1">
        <v>0.47899999999999998</v>
      </c>
      <c r="G57" s="1">
        <v>4.7370000000000001</v>
      </c>
      <c r="H57" s="1">
        <v>1.115</v>
      </c>
      <c r="I57" s="1">
        <v>2.4180000000000001</v>
      </c>
      <c r="J57" s="1">
        <v>16.047999999999998</v>
      </c>
      <c r="K57" s="1">
        <v>22.99</v>
      </c>
      <c r="L57" s="1">
        <v>9.2999999999999999E-2</v>
      </c>
      <c r="M57" s="1">
        <v>6.3E-2</v>
      </c>
      <c r="N57" s="1">
        <v>0.61599999999999999</v>
      </c>
      <c r="O57" s="1">
        <v>0</v>
      </c>
      <c r="P57" s="1">
        <v>100.053</v>
      </c>
      <c r="Q57" s="1"/>
      <c r="R57" s="2">
        <f t="shared" si="0"/>
        <v>0.92206349206349214</v>
      </c>
      <c r="S57" s="2">
        <f t="shared" si="2"/>
        <v>1.868812235721981</v>
      </c>
      <c r="T57" s="2">
        <f t="shared" si="3"/>
        <v>1.307767516300388E-2</v>
      </c>
      <c r="U57" s="2">
        <f t="shared" si="4"/>
        <v>0.20264169038292679</v>
      </c>
      <c r="V57" s="2">
        <f t="shared" si="5"/>
        <v>3.1984256970089484E-2</v>
      </c>
      <c r="W57" s="2">
        <f t="shared" si="6"/>
        <v>7.3384440057541758E-2</v>
      </c>
      <c r="X57" s="2">
        <f t="shared" si="7"/>
        <v>0.86820817167873754</v>
      </c>
      <c r="Y57" s="2">
        <f t="shared" si="8"/>
        <v>0.89401478400039858</v>
      </c>
      <c r="Z57" s="2">
        <f t="shared" si="9"/>
        <v>2.8646336071341833E-3</v>
      </c>
      <c r="AA57" s="2">
        <f t="shared" si="10"/>
        <v>1.6689604493738284E-3</v>
      </c>
      <c r="AB57" s="2">
        <f t="shared" si="11"/>
        <v>4.3343151968812853E-2</v>
      </c>
      <c r="AC57" s="2">
        <f t="shared" si="12"/>
        <v>0</v>
      </c>
      <c r="AD57" s="2">
        <f t="shared" si="13"/>
        <v>4</v>
      </c>
      <c r="AF57">
        <v>7.5023</v>
      </c>
      <c r="AG57">
        <v>5.2499999999999998E-2</v>
      </c>
      <c r="AH57">
        <v>0.8135</v>
      </c>
      <c r="AI57">
        <v>0.12839999999999999</v>
      </c>
      <c r="AJ57">
        <v>0.29459999999999997</v>
      </c>
      <c r="AK57">
        <v>3.4853999999999998</v>
      </c>
      <c r="AL57">
        <v>3.589</v>
      </c>
      <c r="AM57">
        <v>1.15E-2</v>
      </c>
      <c r="AN57">
        <v>6.7000000000000002E-3</v>
      </c>
      <c r="AO57">
        <v>0.17399999999999999</v>
      </c>
      <c r="AP57">
        <v>0</v>
      </c>
      <c r="AQ57">
        <v>16.0579</v>
      </c>
      <c r="AR57">
        <v>6</v>
      </c>
    </row>
    <row r="58" spans="3:44" x14ac:dyDescent="0.15">
      <c r="C58" t="s">
        <v>85</v>
      </c>
      <c r="D58">
        <v>420</v>
      </c>
      <c r="E58" s="1">
        <v>51.402999999999999</v>
      </c>
      <c r="F58" s="1">
        <v>0.45300000000000001</v>
      </c>
      <c r="G58" s="1">
        <v>4.7460000000000004</v>
      </c>
      <c r="H58" s="1">
        <v>1.175</v>
      </c>
      <c r="I58" s="1">
        <v>2.452</v>
      </c>
      <c r="J58" s="1">
        <v>15.891999999999999</v>
      </c>
      <c r="K58" s="1">
        <v>22.984000000000002</v>
      </c>
      <c r="L58" s="1">
        <v>7.2999999999999995E-2</v>
      </c>
      <c r="M58" s="1">
        <v>5.3999999999999999E-2</v>
      </c>
      <c r="N58" s="1">
        <v>0.71899999999999997</v>
      </c>
      <c r="O58" s="1">
        <v>0</v>
      </c>
      <c r="P58" s="1">
        <v>99.950999999999993</v>
      </c>
      <c r="Q58" s="1"/>
      <c r="R58" s="2">
        <f t="shared" si="0"/>
        <v>0.92032477039797689</v>
      </c>
      <c r="S58" s="2">
        <f t="shared" si="2"/>
        <v>1.8669719633146258</v>
      </c>
      <c r="T58" s="2">
        <f t="shared" si="3"/>
        <v>1.2369491905075972E-2</v>
      </c>
      <c r="U58" s="2">
        <f t="shared" si="4"/>
        <v>0.20318819298398438</v>
      </c>
      <c r="V58" s="2">
        <f t="shared" si="5"/>
        <v>3.3748553366766638E-2</v>
      </c>
      <c r="W58" s="2">
        <f t="shared" si="6"/>
        <v>7.4490722881071197E-2</v>
      </c>
      <c r="X58" s="2">
        <f t="shared" si="7"/>
        <v>0.86043878097039528</v>
      </c>
      <c r="Y58" s="2">
        <f t="shared" si="8"/>
        <v>0.89448599410146967</v>
      </c>
      <c r="Z58" s="2">
        <f t="shared" si="9"/>
        <v>2.2399482323075199E-3</v>
      </c>
      <c r="AA58" s="2">
        <f t="shared" si="10"/>
        <v>1.4186338804614293E-3</v>
      </c>
      <c r="AB58" s="2">
        <f t="shared" si="11"/>
        <v>5.0647718363842256E-2</v>
      </c>
      <c r="AC58" s="2">
        <f t="shared" si="12"/>
        <v>0</v>
      </c>
      <c r="AD58" s="2">
        <f t="shared" si="13"/>
        <v>4</v>
      </c>
      <c r="AF58">
        <v>7.5014000000000003</v>
      </c>
      <c r="AG58">
        <v>4.9700000000000001E-2</v>
      </c>
      <c r="AH58">
        <v>0.81640000000000001</v>
      </c>
      <c r="AI58">
        <v>0.1356</v>
      </c>
      <c r="AJ58">
        <v>0.29930000000000001</v>
      </c>
      <c r="AK58">
        <v>3.4571999999999998</v>
      </c>
      <c r="AL58">
        <v>3.5939999999999999</v>
      </c>
      <c r="AM58">
        <v>8.9999999999999993E-3</v>
      </c>
      <c r="AN58">
        <v>5.7000000000000002E-3</v>
      </c>
      <c r="AO58">
        <v>0.20349999999999999</v>
      </c>
      <c r="AP58">
        <v>0</v>
      </c>
      <c r="AQ58">
        <v>16.0718</v>
      </c>
      <c r="AR58">
        <v>6</v>
      </c>
    </row>
    <row r="59" spans="3:44" x14ac:dyDescent="0.15">
      <c r="C59" t="s">
        <v>86</v>
      </c>
      <c r="D59">
        <v>421</v>
      </c>
      <c r="E59" s="1">
        <v>51.67</v>
      </c>
      <c r="F59" s="1">
        <v>0.46800000000000003</v>
      </c>
      <c r="G59" s="1">
        <v>4.6310000000000002</v>
      </c>
      <c r="H59" s="1">
        <v>1.119</v>
      </c>
      <c r="I59" s="1">
        <v>2.4289999999999998</v>
      </c>
      <c r="J59" s="1">
        <v>16.125</v>
      </c>
      <c r="K59" s="1">
        <v>22.946000000000002</v>
      </c>
      <c r="L59" s="1">
        <v>6.7000000000000004E-2</v>
      </c>
      <c r="M59" s="1">
        <v>2.5000000000000001E-2</v>
      </c>
      <c r="N59" s="1">
        <v>0.60199999999999998</v>
      </c>
      <c r="O59" s="1">
        <v>0</v>
      </c>
      <c r="P59" s="1">
        <v>100.08199999999999</v>
      </c>
      <c r="Q59" s="1"/>
      <c r="R59" s="2">
        <f t="shared" si="0"/>
        <v>0.92207347282981067</v>
      </c>
      <c r="S59" s="2">
        <f t="shared" si="2"/>
        <v>1.8744158805717204</v>
      </c>
      <c r="T59" s="2">
        <f t="shared" si="3"/>
        <v>1.2760283617241335E-2</v>
      </c>
      <c r="U59" s="2">
        <f t="shared" si="4"/>
        <v>0.19800869792770001</v>
      </c>
      <c r="V59" s="2">
        <f t="shared" si="5"/>
        <v>3.2100088474622736E-2</v>
      </c>
      <c r="W59" s="2">
        <f t="shared" si="6"/>
        <v>7.3695622375356706E-2</v>
      </c>
      <c r="X59" s="2">
        <f t="shared" si="7"/>
        <v>0.87201086617901769</v>
      </c>
      <c r="Y59" s="2">
        <f t="shared" si="8"/>
        <v>0.8919238869020174</v>
      </c>
      <c r="Z59" s="2">
        <f t="shared" si="9"/>
        <v>2.0685616020137323E-3</v>
      </c>
      <c r="AA59" s="2">
        <f t="shared" si="10"/>
        <v>6.4798315243803657E-4</v>
      </c>
      <c r="AB59" s="2">
        <f t="shared" si="11"/>
        <v>4.2343206768931697E-2</v>
      </c>
      <c r="AC59" s="2">
        <f t="shared" si="12"/>
        <v>0</v>
      </c>
      <c r="AD59" s="2">
        <f t="shared" si="13"/>
        <v>4</v>
      </c>
      <c r="AF59">
        <v>7.5209999999999999</v>
      </c>
      <c r="AG59">
        <v>5.1200000000000002E-2</v>
      </c>
      <c r="AH59">
        <v>0.79449999999999998</v>
      </c>
      <c r="AI59">
        <v>0.1288</v>
      </c>
      <c r="AJ59">
        <v>0.29570000000000002</v>
      </c>
      <c r="AK59">
        <v>3.4988999999999999</v>
      </c>
      <c r="AL59">
        <v>3.5788000000000002</v>
      </c>
      <c r="AM59">
        <v>8.3000000000000001E-3</v>
      </c>
      <c r="AN59">
        <v>2.5999999999999999E-3</v>
      </c>
      <c r="AO59">
        <v>0.1699</v>
      </c>
      <c r="AP59">
        <v>0</v>
      </c>
      <c r="AQ59">
        <v>16.049800000000001</v>
      </c>
      <c r="AR59">
        <v>6</v>
      </c>
    </row>
    <row r="60" spans="3:44" x14ac:dyDescent="0.15">
      <c r="C60" t="s">
        <v>87</v>
      </c>
      <c r="D60">
        <v>422</v>
      </c>
      <c r="E60" s="1">
        <v>51.6</v>
      </c>
      <c r="F60" s="1">
        <v>0.48299999999999998</v>
      </c>
      <c r="G60" s="1">
        <v>4.726</v>
      </c>
      <c r="H60" s="1">
        <v>1.117</v>
      </c>
      <c r="I60" s="1">
        <v>2.5129999999999999</v>
      </c>
      <c r="J60" s="1">
        <v>16.009</v>
      </c>
      <c r="K60" s="1">
        <v>22.981000000000002</v>
      </c>
      <c r="L60" s="1">
        <v>0.08</v>
      </c>
      <c r="M60" s="1">
        <v>2.3E-2</v>
      </c>
      <c r="N60" s="1">
        <v>0.69199999999999995</v>
      </c>
      <c r="O60" s="1">
        <v>0</v>
      </c>
      <c r="P60" s="1">
        <v>100.224</v>
      </c>
      <c r="Q60" s="1"/>
      <c r="R60" s="2">
        <f t="shared" si="0"/>
        <v>0.9190534173328393</v>
      </c>
      <c r="S60" s="2">
        <f t="shared" si="2"/>
        <v>1.8689853051926633</v>
      </c>
      <c r="T60" s="2">
        <f t="shared" si="3"/>
        <v>1.3145037312736122E-2</v>
      </c>
      <c r="U60" s="2">
        <f t="shared" si="4"/>
        <v>0.20175640602729836</v>
      </c>
      <c r="V60" s="2">
        <f t="shared" si="5"/>
        <v>3.1991236641791508E-2</v>
      </c>
      <c r="W60" s="2">
        <f t="shared" si="6"/>
        <v>7.6131674436263369E-2</v>
      </c>
      <c r="X60" s="2">
        <f t="shared" si="7"/>
        <v>0.86438578692840562</v>
      </c>
      <c r="Y60" s="2">
        <f t="shared" si="8"/>
        <v>0.89192065675394749</v>
      </c>
      <c r="Z60" s="2">
        <f t="shared" si="9"/>
        <v>2.4646944961380229E-3</v>
      </c>
      <c r="AA60" s="2">
        <f t="shared" si="10"/>
        <v>5.9750169603345999E-4</v>
      </c>
      <c r="AB60" s="2">
        <f t="shared" si="11"/>
        <v>4.8596804610721425E-2</v>
      </c>
      <c r="AC60" s="2">
        <f t="shared" si="12"/>
        <v>0</v>
      </c>
      <c r="AD60" s="2">
        <f t="shared" si="13"/>
        <v>4</v>
      </c>
      <c r="AF60">
        <v>7.5072000000000001</v>
      </c>
      <c r="AG60">
        <v>5.28E-2</v>
      </c>
      <c r="AH60">
        <v>0.81040000000000001</v>
      </c>
      <c r="AI60">
        <v>0.1285</v>
      </c>
      <c r="AJ60">
        <v>0.30580000000000002</v>
      </c>
      <c r="AK60">
        <v>3.472</v>
      </c>
      <c r="AL60">
        <v>3.5825999999999998</v>
      </c>
      <c r="AM60">
        <v>9.9000000000000008E-3</v>
      </c>
      <c r="AN60">
        <v>2.3999999999999998E-3</v>
      </c>
      <c r="AO60">
        <v>0.19520000000000001</v>
      </c>
      <c r="AP60">
        <v>0</v>
      </c>
      <c r="AQ60">
        <v>16.0669</v>
      </c>
      <c r="AR60">
        <v>6</v>
      </c>
    </row>
    <row r="61" spans="3:44" x14ac:dyDescent="0.15">
      <c r="C61" t="s">
        <v>88</v>
      </c>
      <c r="D61">
        <v>423</v>
      </c>
      <c r="E61" s="1">
        <v>51.503</v>
      </c>
      <c r="F61" s="1">
        <v>0.47399999999999998</v>
      </c>
      <c r="G61" s="1">
        <v>4.7869999999999999</v>
      </c>
      <c r="H61" s="1">
        <v>1.1839999999999999</v>
      </c>
      <c r="I61" s="1">
        <v>2.4409999999999998</v>
      </c>
      <c r="J61" s="1">
        <v>16.045000000000002</v>
      </c>
      <c r="K61" s="1">
        <v>23.018000000000001</v>
      </c>
      <c r="L61" s="1">
        <v>0.12</v>
      </c>
      <c r="M61" s="1">
        <v>3.7999999999999999E-2</v>
      </c>
      <c r="N61" s="1">
        <v>0.68799999999999994</v>
      </c>
      <c r="O61" s="1">
        <v>0</v>
      </c>
      <c r="P61" s="1">
        <v>100.298</v>
      </c>
      <c r="Q61" s="1"/>
      <c r="R61" s="2">
        <f t="shared" si="0"/>
        <v>0.92136140908488939</v>
      </c>
      <c r="S61" s="2">
        <f t="shared" si="2"/>
        <v>1.8639327128850842</v>
      </c>
      <c r="T61" s="2">
        <f t="shared" si="3"/>
        <v>1.2890061215348627E-2</v>
      </c>
      <c r="U61" s="2">
        <f t="shared" si="4"/>
        <v>0.20420046782461554</v>
      </c>
      <c r="V61" s="2">
        <f t="shared" si="5"/>
        <v>3.3867516050365795E-2</v>
      </c>
      <c r="W61" s="2">
        <f t="shared" si="6"/>
        <v>7.3881451251679692E-2</v>
      </c>
      <c r="X61" s="2">
        <f t="shared" si="7"/>
        <v>0.86562484447319965</v>
      </c>
      <c r="Y61" s="2">
        <f t="shared" si="8"/>
        <v>0.89259941273080179</v>
      </c>
      <c r="Z61" s="2">
        <f t="shared" si="9"/>
        <v>3.6828746329567513E-3</v>
      </c>
      <c r="AA61" s="2">
        <f t="shared" si="10"/>
        <v>9.9537152242074349E-4</v>
      </c>
      <c r="AB61" s="2">
        <f t="shared" si="11"/>
        <v>4.8275518837406065E-2</v>
      </c>
      <c r="AC61" s="2">
        <f t="shared" si="12"/>
        <v>0</v>
      </c>
      <c r="AD61" s="2">
        <f t="shared" si="13"/>
        <v>4</v>
      </c>
      <c r="AF61">
        <v>7.4904000000000002</v>
      </c>
      <c r="AG61">
        <v>5.1799999999999999E-2</v>
      </c>
      <c r="AH61">
        <v>0.8206</v>
      </c>
      <c r="AI61">
        <v>0.1361</v>
      </c>
      <c r="AJ61">
        <v>0.2969</v>
      </c>
      <c r="AK61">
        <v>3.4786000000000001</v>
      </c>
      <c r="AL61">
        <v>3.5870000000000002</v>
      </c>
      <c r="AM61">
        <v>1.4800000000000001E-2</v>
      </c>
      <c r="AN61">
        <v>4.0000000000000001E-3</v>
      </c>
      <c r="AO61">
        <v>0.19400000000000001</v>
      </c>
      <c r="AP61">
        <v>0</v>
      </c>
      <c r="AQ61">
        <v>16.074400000000001</v>
      </c>
      <c r="AR61">
        <v>6</v>
      </c>
    </row>
    <row r="62" spans="3:44" x14ac:dyDescent="0.15">
      <c r="C62" t="s">
        <v>89</v>
      </c>
      <c r="D62">
        <v>424</v>
      </c>
      <c r="E62" s="1">
        <v>51.701999999999998</v>
      </c>
      <c r="F62" s="1">
        <v>0.45900000000000002</v>
      </c>
      <c r="G62" s="1">
        <v>4.7850000000000001</v>
      </c>
      <c r="H62" s="1">
        <v>1.18</v>
      </c>
      <c r="I62" s="1">
        <v>2.4300000000000002</v>
      </c>
      <c r="J62" s="1">
        <v>15.994</v>
      </c>
      <c r="K62" s="1">
        <v>22.977</v>
      </c>
      <c r="L62" s="1">
        <v>7.2999999999999995E-2</v>
      </c>
      <c r="M62" s="1">
        <v>4.8000000000000001E-2</v>
      </c>
      <c r="N62" s="1">
        <v>0.67100000000000004</v>
      </c>
      <c r="O62" s="1">
        <v>0</v>
      </c>
      <c r="P62" s="1">
        <v>100.319</v>
      </c>
      <c r="Q62" s="1"/>
      <c r="R62" s="2">
        <f t="shared" si="0"/>
        <v>0.92146220767818665</v>
      </c>
      <c r="S62" s="2">
        <f t="shared" si="2"/>
        <v>1.8713459034876263</v>
      </c>
      <c r="T62" s="2">
        <f t="shared" si="3"/>
        <v>1.248294806869359E-2</v>
      </c>
      <c r="U62" s="2">
        <f t="shared" si="4"/>
        <v>0.20413731242875566</v>
      </c>
      <c r="V62" s="2">
        <f t="shared" si="5"/>
        <v>3.3761266732694244E-2</v>
      </c>
      <c r="W62" s="2">
        <f t="shared" si="6"/>
        <v>7.3552220955655639E-2</v>
      </c>
      <c r="X62" s="2">
        <f t="shared" si="7"/>
        <v>0.86296787696447597</v>
      </c>
      <c r="Y62" s="2">
        <f t="shared" si="8"/>
        <v>0.89112302929506226</v>
      </c>
      <c r="Z62" s="2">
        <f t="shared" si="9"/>
        <v>2.2424457608431598E-3</v>
      </c>
      <c r="AA62" s="2">
        <f t="shared" si="10"/>
        <v>1.2707192644777906E-3</v>
      </c>
      <c r="AB62" s="2">
        <f t="shared" si="11"/>
        <v>4.7091360977706359E-2</v>
      </c>
      <c r="AC62" s="2">
        <f t="shared" si="12"/>
        <v>0</v>
      </c>
      <c r="AD62" s="2">
        <f t="shared" si="13"/>
        <v>4</v>
      </c>
      <c r="AF62">
        <v>7.5106000000000002</v>
      </c>
      <c r="AG62">
        <v>5.0099999999999999E-2</v>
      </c>
      <c r="AH62">
        <v>0.81930000000000003</v>
      </c>
      <c r="AI62">
        <v>0.13550000000000001</v>
      </c>
      <c r="AJ62">
        <v>0.29520000000000002</v>
      </c>
      <c r="AK62">
        <v>3.4634999999999998</v>
      </c>
      <c r="AL62">
        <v>3.5764999999999998</v>
      </c>
      <c r="AM62">
        <v>8.9999999999999993E-3</v>
      </c>
      <c r="AN62">
        <v>5.1000000000000004E-3</v>
      </c>
      <c r="AO62">
        <v>0.189</v>
      </c>
      <c r="AP62">
        <v>0</v>
      </c>
      <c r="AQ62">
        <v>16.053899999999999</v>
      </c>
      <c r="AR62">
        <v>6</v>
      </c>
    </row>
    <row r="63" spans="3:44" x14ac:dyDescent="0.15">
      <c r="C63" t="s">
        <v>90</v>
      </c>
      <c r="D63">
        <v>425</v>
      </c>
      <c r="E63" s="1">
        <v>52.16</v>
      </c>
      <c r="F63" s="1">
        <v>0.46700000000000003</v>
      </c>
      <c r="G63" s="1">
        <v>4.8159999999999998</v>
      </c>
      <c r="H63" s="1">
        <v>1.1779999999999999</v>
      </c>
      <c r="I63" s="1">
        <v>2.4809999999999999</v>
      </c>
      <c r="J63" s="1">
        <v>15.717000000000001</v>
      </c>
      <c r="K63" s="1">
        <v>22.93</v>
      </c>
      <c r="L63" s="1">
        <v>0.13700000000000001</v>
      </c>
      <c r="M63" s="1">
        <v>2.5999999999999999E-2</v>
      </c>
      <c r="N63" s="1">
        <v>0.65200000000000002</v>
      </c>
      <c r="O63" s="1">
        <v>0</v>
      </c>
      <c r="P63" s="1">
        <v>100.56399999999999</v>
      </c>
      <c r="Q63" s="1"/>
      <c r="R63" s="2">
        <f t="shared" si="0"/>
        <v>0.91863929364606467</v>
      </c>
      <c r="S63" s="2">
        <f t="shared" si="2"/>
        <v>1.8865708931917551</v>
      </c>
      <c r="T63" s="2">
        <f t="shared" si="3"/>
        <v>1.269206745783885E-2</v>
      </c>
      <c r="U63" s="2">
        <f t="shared" si="4"/>
        <v>0.20532167395377887</v>
      </c>
      <c r="V63" s="2">
        <f t="shared" si="5"/>
        <v>3.3678950655840097E-2</v>
      </c>
      <c r="W63" s="2">
        <f t="shared" si="6"/>
        <v>7.5053091817613979E-2</v>
      </c>
      <c r="X63" s="2">
        <f t="shared" si="7"/>
        <v>0.84742036227357886</v>
      </c>
      <c r="Y63" s="2">
        <f t="shared" si="8"/>
        <v>0.88864459712679567</v>
      </c>
      <c r="Z63" s="2">
        <f t="shared" si="9"/>
        <v>4.1973766396002496E-3</v>
      </c>
      <c r="AA63" s="2">
        <f t="shared" si="10"/>
        <v>6.7457838850718303E-4</v>
      </c>
      <c r="AB63" s="2">
        <f t="shared" si="11"/>
        <v>4.572142410993129E-2</v>
      </c>
      <c r="AC63" s="2">
        <f t="shared" si="12"/>
        <v>0</v>
      </c>
      <c r="AD63" s="2">
        <f t="shared" si="13"/>
        <v>4</v>
      </c>
      <c r="AF63">
        <v>7.5510000000000002</v>
      </c>
      <c r="AG63">
        <v>5.0799999999999998E-2</v>
      </c>
      <c r="AH63">
        <v>0.82179999999999997</v>
      </c>
      <c r="AI63">
        <v>0.1348</v>
      </c>
      <c r="AJ63">
        <v>0.3004</v>
      </c>
      <c r="AK63">
        <v>3.3917999999999999</v>
      </c>
      <c r="AL63">
        <v>3.5568</v>
      </c>
      <c r="AM63">
        <v>1.6799999999999999E-2</v>
      </c>
      <c r="AN63">
        <v>2.7000000000000001E-3</v>
      </c>
      <c r="AO63">
        <v>0.183</v>
      </c>
      <c r="AP63">
        <v>0</v>
      </c>
      <c r="AQ63">
        <v>16.010000000000002</v>
      </c>
      <c r="AR63">
        <v>6</v>
      </c>
    </row>
    <row r="64" spans="3:44" x14ac:dyDescent="0.15">
      <c r="C64" t="s">
        <v>91</v>
      </c>
      <c r="D64">
        <v>426</v>
      </c>
      <c r="E64" s="1">
        <v>52.076999999999998</v>
      </c>
      <c r="F64" s="1">
        <v>0.45200000000000001</v>
      </c>
      <c r="G64" s="1">
        <v>4.8330000000000002</v>
      </c>
      <c r="H64" s="1">
        <v>1.1879999999999999</v>
      </c>
      <c r="I64" s="1">
        <v>2.4060000000000001</v>
      </c>
      <c r="J64" s="1">
        <v>15.752000000000001</v>
      </c>
      <c r="K64" s="1">
        <v>22.928999999999998</v>
      </c>
      <c r="L64" s="1">
        <v>0.08</v>
      </c>
      <c r="M64" s="1">
        <v>5.8000000000000003E-2</v>
      </c>
      <c r="N64" s="1">
        <v>0.64300000000000002</v>
      </c>
      <c r="O64" s="1">
        <v>0</v>
      </c>
      <c r="P64" s="1">
        <v>100.41800000000001</v>
      </c>
      <c r="Q64" s="1"/>
      <c r="R64" s="2">
        <f t="shared" si="0"/>
        <v>0.92107399989173389</v>
      </c>
      <c r="S64" s="2">
        <f t="shared" si="2"/>
        <v>1.8856214865708931</v>
      </c>
      <c r="T64" s="2">
        <f t="shared" si="3"/>
        <v>1.2317301686445969E-2</v>
      </c>
      <c r="U64" s="2">
        <f t="shared" si="4"/>
        <v>0.20627108057464083</v>
      </c>
      <c r="V64" s="2">
        <f t="shared" si="5"/>
        <v>3.4003747657713926E-2</v>
      </c>
      <c r="W64" s="2">
        <f t="shared" si="6"/>
        <v>7.285446595877576E-2</v>
      </c>
      <c r="X64" s="2">
        <f t="shared" si="7"/>
        <v>0.85021861336664573</v>
      </c>
      <c r="Y64" s="2">
        <f t="shared" si="8"/>
        <v>0.88959400374765762</v>
      </c>
      <c r="Z64" s="2">
        <f t="shared" si="9"/>
        <v>2.4484697064334785E-3</v>
      </c>
      <c r="AA64" s="2">
        <f t="shared" si="10"/>
        <v>1.5240474703310432E-3</v>
      </c>
      <c r="AB64" s="2">
        <f t="shared" si="11"/>
        <v>4.5146783260462203E-2</v>
      </c>
      <c r="AC64" s="2">
        <f t="shared" si="12"/>
        <v>0</v>
      </c>
      <c r="AD64" s="2">
        <f t="shared" si="13"/>
        <v>4</v>
      </c>
      <c r="AF64">
        <v>7.5472000000000001</v>
      </c>
      <c r="AG64">
        <v>4.9299999999999997E-2</v>
      </c>
      <c r="AH64">
        <v>0.8256</v>
      </c>
      <c r="AI64">
        <v>0.1361</v>
      </c>
      <c r="AJ64">
        <v>0.29160000000000003</v>
      </c>
      <c r="AK64">
        <v>3.403</v>
      </c>
      <c r="AL64">
        <v>3.5606</v>
      </c>
      <c r="AM64">
        <v>9.7999999999999997E-3</v>
      </c>
      <c r="AN64">
        <v>6.1000000000000004E-3</v>
      </c>
      <c r="AO64">
        <v>0.1807</v>
      </c>
      <c r="AP64">
        <v>0</v>
      </c>
      <c r="AQ64">
        <v>16.010000000000002</v>
      </c>
      <c r="AR64">
        <v>6</v>
      </c>
    </row>
    <row r="65" spans="3:44" x14ac:dyDescent="0.15">
      <c r="C65" t="s">
        <v>92</v>
      </c>
      <c r="D65">
        <v>427</v>
      </c>
      <c r="E65" s="1">
        <v>51.957000000000001</v>
      </c>
      <c r="F65" s="1">
        <v>0.47299999999999998</v>
      </c>
      <c r="G65" s="1">
        <v>4.8150000000000004</v>
      </c>
      <c r="H65" s="1">
        <v>1.1870000000000001</v>
      </c>
      <c r="I65" s="1">
        <v>2.4510000000000001</v>
      </c>
      <c r="J65" s="1">
        <v>15.784000000000001</v>
      </c>
      <c r="K65" s="1">
        <v>22.957999999999998</v>
      </c>
      <c r="L65" s="1">
        <v>0.11700000000000001</v>
      </c>
      <c r="M65" s="1">
        <v>2.8000000000000001E-2</v>
      </c>
      <c r="N65" s="1">
        <v>0.66200000000000003</v>
      </c>
      <c r="O65" s="1">
        <v>0</v>
      </c>
      <c r="P65" s="1">
        <v>100.432</v>
      </c>
      <c r="Q65" s="1"/>
      <c r="R65" s="2">
        <f t="shared" si="0"/>
        <v>0.9198544278204609</v>
      </c>
      <c r="S65" s="2">
        <f t="shared" si="2"/>
        <v>1.8806424640267567</v>
      </c>
      <c r="T65" s="2">
        <f t="shared" si="3"/>
        <v>1.2879232238016198E-2</v>
      </c>
      <c r="U65" s="2">
        <f t="shared" si="4"/>
        <v>0.20541876224587852</v>
      </c>
      <c r="V65" s="2">
        <f t="shared" si="5"/>
        <v>3.3970223015387685E-2</v>
      </c>
      <c r="W65" s="2">
        <f t="shared" si="6"/>
        <v>7.4205343882988675E-2</v>
      </c>
      <c r="X65" s="2">
        <f t="shared" si="7"/>
        <v>0.85167667136741998</v>
      </c>
      <c r="Y65" s="2">
        <f t="shared" si="8"/>
        <v>0.89041420709106567</v>
      </c>
      <c r="Z65" s="2">
        <f t="shared" si="9"/>
        <v>3.5942043454928927E-3</v>
      </c>
      <c r="AA65" s="2">
        <f t="shared" si="10"/>
        <v>7.48792571977686E-4</v>
      </c>
      <c r="AB65" s="2">
        <f t="shared" si="11"/>
        <v>4.6450099215015785E-2</v>
      </c>
      <c r="AC65" s="2">
        <f t="shared" si="12"/>
        <v>0</v>
      </c>
      <c r="AD65" s="2">
        <f t="shared" si="13"/>
        <v>4</v>
      </c>
      <c r="AF65">
        <v>7.5347</v>
      </c>
      <c r="AG65">
        <v>5.16E-2</v>
      </c>
      <c r="AH65">
        <v>0.82299999999999995</v>
      </c>
      <c r="AI65">
        <v>0.1361</v>
      </c>
      <c r="AJ65">
        <v>0.29730000000000001</v>
      </c>
      <c r="AK65">
        <v>3.4121999999999999</v>
      </c>
      <c r="AL65">
        <v>3.5674000000000001</v>
      </c>
      <c r="AM65">
        <v>1.44E-2</v>
      </c>
      <c r="AN65">
        <v>3.0000000000000001E-3</v>
      </c>
      <c r="AO65">
        <v>0.18609999999999999</v>
      </c>
      <c r="AP65">
        <v>0</v>
      </c>
      <c r="AQ65">
        <v>16.0258</v>
      </c>
      <c r="AR65">
        <v>6</v>
      </c>
    </row>
    <row r="66" spans="3:44" x14ac:dyDescent="0.15">
      <c r="C66" t="s">
        <v>93</v>
      </c>
      <c r="D66">
        <v>428</v>
      </c>
      <c r="E66" s="1">
        <v>52.174999999999997</v>
      </c>
      <c r="F66" s="1">
        <v>0.51</v>
      </c>
      <c r="G66" s="1">
        <v>4.8159999999999998</v>
      </c>
      <c r="H66" s="1">
        <v>1.1970000000000001</v>
      </c>
      <c r="I66" s="1">
        <v>2.4009999999999998</v>
      </c>
      <c r="J66" s="1">
        <v>15.904</v>
      </c>
      <c r="K66" s="1">
        <v>22.986999999999998</v>
      </c>
      <c r="L66" s="1">
        <v>0.06</v>
      </c>
      <c r="M66" s="1">
        <v>5.0999999999999997E-2</v>
      </c>
      <c r="N66" s="1">
        <v>0.65300000000000002</v>
      </c>
      <c r="O66" s="1">
        <v>0</v>
      </c>
      <c r="P66" s="1">
        <v>100.754</v>
      </c>
      <c r="Q66" s="1"/>
      <c r="R66" s="2">
        <f t="shared" si="0"/>
        <v>0.92190906888476132</v>
      </c>
      <c r="S66" s="2">
        <f t="shared" si="2"/>
        <v>1.8821693230698155</v>
      </c>
      <c r="T66" s="2">
        <f t="shared" si="3"/>
        <v>1.3834522627810136E-2</v>
      </c>
      <c r="U66" s="2">
        <f t="shared" si="4"/>
        <v>0.20477091254159407</v>
      </c>
      <c r="V66" s="2">
        <f t="shared" si="5"/>
        <v>3.4136809444434035E-2</v>
      </c>
      <c r="W66" s="2">
        <f t="shared" si="6"/>
        <v>7.2443953327215177E-2</v>
      </c>
      <c r="X66" s="2">
        <f t="shared" si="7"/>
        <v>0.85524319667372117</v>
      </c>
      <c r="Y66" s="2">
        <f t="shared" si="8"/>
        <v>0.88853095599298282</v>
      </c>
      <c r="Z66" s="2">
        <f t="shared" si="9"/>
        <v>1.8229605628702888E-3</v>
      </c>
      <c r="AA66" s="2">
        <f t="shared" si="10"/>
        <v>1.3484913752739123E-3</v>
      </c>
      <c r="AB66" s="2">
        <f t="shared" si="11"/>
        <v>4.567390232177751E-2</v>
      </c>
      <c r="AC66" s="2">
        <f t="shared" si="12"/>
        <v>0</v>
      </c>
      <c r="AD66" s="2">
        <f t="shared" si="13"/>
        <v>4</v>
      </c>
      <c r="AF66">
        <v>7.5370999999999997</v>
      </c>
      <c r="AG66">
        <v>5.5399999999999998E-2</v>
      </c>
      <c r="AH66">
        <v>0.82</v>
      </c>
      <c r="AI66">
        <v>0.13669999999999999</v>
      </c>
      <c r="AJ66">
        <v>0.29010000000000002</v>
      </c>
      <c r="AK66">
        <v>3.4247999999999998</v>
      </c>
      <c r="AL66">
        <v>3.5581</v>
      </c>
      <c r="AM66">
        <v>7.3000000000000001E-3</v>
      </c>
      <c r="AN66">
        <v>5.4000000000000003E-3</v>
      </c>
      <c r="AO66">
        <v>0.18290000000000001</v>
      </c>
      <c r="AP66">
        <v>0</v>
      </c>
      <c r="AQ66">
        <v>16.017900000000001</v>
      </c>
      <c r="AR66">
        <v>6</v>
      </c>
    </row>
    <row r="67" spans="3:44" x14ac:dyDescent="0.15">
      <c r="C67" t="s">
        <v>94</v>
      </c>
      <c r="D67">
        <v>429</v>
      </c>
      <c r="E67" s="1">
        <v>52.243000000000002</v>
      </c>
      <c r="F67" s="1">
        <v>0.42</v>
      </c>
      <c r="G67" s="1">
        <v>4.7439999999999998</v>
      </c>
      <c r="H67" s="1">
        <v>1.1559999999999999</v>
      </c>
      <c r="I67" s="1">
        <v>2.4460000000000002</v>
      </c>
      <c r="J67" s="1">
        <v>15.680999999999999</v>
      </c>
      <c r="K67" s="1">
        <v>22.984000000000002</v>
      </c>
      <c r="L67" s="1">
        <v>5.7000000000000002E-2</v>
      </c>
      <c r="M67" s="1">
        <v>2.3E-2</v>
      </c>
      <c r="N67" s="1">
        <v>0.66200000000000003</v>
      </c>
      <c r="O67" s="1">
        <v>0</v>
      </c>
      <c r="P67" s="1">
        <v>100.416</v>
      </c>
      <c r="Q67" s="1"/>
      <c r="R67" s="2">
        <f t="shared" si="0"/>
        <v>0.91952868351749784</v>
      </c>
      <c r="S67" s="2">
        <f t="shared" si="2"/>
        <v>1.8917969897095304</v>
      </c>
      <c r="T67" s="2">
        <f t="shared" si="3"/>
        <v>1.1446351475467196E-2</v>
      </c>
      <c r="U67" s="2">
        <f t="shared" si="4"/>
        <v>0.20248545776033891</v>
      </c>
      <c r="V67" s="2">
        <f t="shared" si="5"/>
        <v>3.3089452736940098E-2</v>
      </c>
      <c r="W67" s="2">
        <f t="shared" si="6"/>
        <v>7.407638815127679E-2</v>
      </c>
      <c r="X67" s="2">
        <f t="shared" si="7"/>
        <v>0.84645519240742018</v>
      </c>
      <c r="Y67" s="2">
        <f t="shared" si="8"/>
        <v>0.89179074170108275</v>
      </c>
      <c r="Z67" s="2">
        <f t="shared" si="9"/>
        <v>1.7494423652460779E-3</v>
      </c>
      <c r="AA67" s="2">
        <f t="shared" si="10"/>
        <v>5.9980881094151236E-4</v>
      </c>
      <c r="AB67" s="2">
        <f t="shared" si="11"/>
        <v>4.648518284796721E-2</v>
      </c>
      <c r="AC67" s="2">
        <f t="shared" si="12"/>
        <v>0</v>
      </c>
      <c r="AD67" s="2">
        <f t="shared" si="13"/>
        <v>4</v>
      </c>
      <c r="AF67">
        <v>7.5696000000000003</v>
      </c>
      <c r="AG67">
        <v>4.58E-2</v>
      </c>
      <c r="AH67">
        <v>0.81020000000000003</v>
      </c>
      <c r="AI67">
        <v>0.13239999999999999</v>
      </c>
      <c r="AJ67">
        <v>0.2964</v>
      </c>
      <c r="AK67">
        <v>3.3868999999999998</v>
      </c>
      <c r="AL67">
        <v>3.5682999999999998</v>
      </c>
      <c r="AM67">
        <v>7.0000000000000001E-3</v>
      </c>
      <c r="AN67">
        <v>2.3999999999999998E-3</v>
      </c>
      <c r="AO67">
        <v>0.186</v>
      </c>
      <c r="AP67">
        <v>0</v>
      </c>
      <c r="AQ67">
        <v>16.005099999999999</v>
      </c>
      <c r="AR67">
        <v>6</v>
      </c>
    </row>
    <row r="68" spans="3:44" x14ac:dyDescent="0.15">
      <c r="C68" t="s">
        <v>95</v>
      </c>
      <c r="D68">
        <v>430</v>
      </c>
      <c r="E68" s="1">
        <v>52.137999999999998</v>
      </c>
      <c r="F68" s="1">
        <v>0.41899999999999998</v>
      </c>
      <c r="G68" s="1">
        <v>4.6820000000000004</v>
      </c>
      <c r="H68" s="1">
        <v>1.177</v>
      </c>
      <c r="I68" s="1">
        <v>2.3769999999999998</v>
      </c>
      <c r="J68" s="1">
        <v>15.641999999999999</v>
      </c>
      <c r="K68" s="1">
        <v>22.957000000000001</v>
      </c>
      <c r="L68" s="1">
        <v>4.7E-2</v>
      </c>
      <c r="M68" s="1">
        <v>1.4999999999999999E-2</v>
      </c>
      <c r="N68" s="1">
        <v>0.59</v>
      </c>
      <c r="O68" s="1">
        <v>0</v>
      </c>
      <c r="P68" s="1">
        <v>100.044</v>
      </c>
      <c r="Q68" s="1"/>
      <c r="R68" s="2">
        <f t="shared" ref="R68:R116" si="14">X68/(X68+W68)</f>
        <v>0.9214310958866867</v>
      </c>
      <c r="S68" s="2">
        <f t="shared" si="2"/>
        <v>1.895917895092343</v>
      </c>
      <c r="T68" s="2">
        <f t="shared" si="3"/>
        <v>1.1457662311670931E-2</v>
      </c>
      <c r="U68" s="2">
        <f t="shared" si="4"/>
        <v>0.20068420756380831</v>
      </c>
      <c r="V68" s="2">
        <f t="shared" si="5"/>
        <v>3.3847635606311724E-2</v>
      </c>
      <c r="W68" s="2">
        <f t="shared" si="6"/>
        <v>7.2298349521242325E-2</v>
      </c>
      <c r="X68" s="2">
        <f t="shared" si="7"/>
        <v>0.84789202779358697</v>
      </c>
      <c r="Y68" s="2">
        <f t="shared" si="8"/>
        <v>0.89447317893841505</v>
      </c>
      <c r="Z68" s="2">
        <f t="shared" si="9"/>
        <v>1.4509703364124758E-3</v>
      </c>
      <c r="AA68" s="2">
        <f t="shared" si="10"/>
        <v>4.0026767901033819E-4</v>
      </c>
      <c r="AB68" s="2">
        <f t="shared" si="11"/>
        <v>4.1602821887137022E-2</v>
      </c>
      <c r="AC68" s="2">
        <f t="shared" si="12"/>
        <v>0</v>
      </c>
      <c r="AD68" s="2">
        <f t="shared" si="13"/>
        <v>4</v>
      </c>
      <c r="AF68">
        <v>7.5785999999999998</v>
      </c>
      <c r="AG68">
        <v>4.58E-2</v>
      </c>
      <c r="AH68">
        <v>0.80220000000000002</v>
      </c>
      <c r="AI68">
        <v>0.1353</v>
      </c>
      <c r="AJ68">
        <v>0.28899999999999998</v>
      </c>
      <c r="AK68">
        <v>3.3893</v>
      </c>
      <c r="AL68">
        <v>3.5754999999999999</v>
      </c>
      <c r="AM68">
        <v>5.7999999999999996E-3</v>
      </c>
      <c r="AN68">
        <v>1.6000000000000001E-3</v>
      </c>
      <c r="AO68">
        <v>0.1663</v>
      </c>
      <c r="AP68">
        <v>0</v>
      </c>
      <c r="AQ68">
        <v>15.9893</v>
      </c>
      <c r="AR68">
        <v>6</v>
      </c>
    </row>
    <row r="69" spans="3:44" x14ac:dyDescent="0.15">
      <c r="C69" t="s">
        <v>96</v>
      </c>
      <c r="D69">
        <v>431</v>
      </c>
      <c r="E69" s="1">
        <v>52.435000000000002</v>
      </c>
      <c r="F69" s="1">
        <v>0.40500000000000003</v>
      </c>
      <c r="G69" s="1">
        <v>4.5259999999999998</v>
      </c>
      <c r="H69" s="1">
        <v>1.097</v>
      </c>
      <c r="I69" s="1">
        <v>2.423</v>
      </c>
      <c r="J69" s="1">
        <v>15.760999999999999</v>
      </c>
      <c r="K69" s="1">
        <v>23.114999999999998</v>
      </c>
      <c r="L69" s="1">
        <v>6.7000000000000004E-2</v>
      </c>
      <c r="M69" s="1">
        <v>1.9E-2</v>
      </c>
      <c r="N69" s="1">
        <v>0.65</v>
      </c>
      <c r="O69" s="1">
        <v>0</v>
      </c>
      <c r="P69" s="1">
        <v>100.498</v>
      </c>
      <c r="Q69" s="1"/>
      <c r="R69" s="2">
        <f t="shared" si="14"/>
        <v>0.9205911010068204</v>
      </c>
      <c r="S69" s="2">
        <f t="shared" ref="S69:S116" si="15">AF69/$AQ69*(24/$AR69)</f>
        <v>1.8970398970398969</v>
      </c>
      <c r="T69" s="2">
        <f t="shared" ref="T69:T116" si="16">AG69/$AQ69*(24/$AR69)</f>
        <v>1.102072946733141E-2</v>
      </c>
      <c r="U69" s="2">
        <f t="shared" ref="U69:U116" si="17">AH69/$AQ69*(24/$AR69)</f>
        <v>0.19300021241768814</v>
      </c>
      <c r="V69" s="2">
        <f t="shared" ref="V69:V116" si="18">AI69/$AQ69*(24/$AR69)</f>
        <v>3.138783721307993E-2</v>
      </c>
      <c r="W69" s="2">
        <f t="shared" ref="W69:W116" si="19">AJ69/$AQ69*(24/$AR69)</f>
        <v>7.3321587884694686E-2</v>
      </c>
      <c r="X69" s="2">
        <f t="shared" ref="X69:X116" si="20">AK69/$AQ69*(24/$AR69)</f>
        <v>0.85002061701090836</v>
      </c>
      <c r="Y69" s="2">
        <f t="shared" ref="Y69:Y116" si="21">AL69/$AQ69*(24/$AR69)</f>
        <v>0.89607776986417764</v>
      </c>
      <c r="Z69" s="2">
        <f t="shared" ref="Z69:Z116" si="22">AM69/$AQ69*(24/$AR69)</f>
        <v>2.0492059327010784E-3</v>
      </c>
      <c r="AA69" s="2">
        <f t="shared" ref="AA69:AA116" si="23">AN69/$AQ69*(24/$AR69)</f>
        <v>4.9980632504904355E-4</v>
      </c>
      <c r="AB69" s="2">
        <f t="shared" ref="AB69:AB116" si="24">AO69/$AQ69*(24/$AR69)</f>
        <v>4.5607327160725221E-2</v>
      </c>
      <c r="AC69" s="2">
        <f t="shared" ref="AC69:AC116" si="25">AP69/$AQ69*(24/$AR69)</f>
        <v>0</v>
      </c>
      <c r="AD69" s="2">
        <f t="shared" ref="AD69:AD116" si="26">AQ69/$AQ69*(24/$AR69)</f>
        <v>4</v>
      </c>
      <c r="AF69">
        <v>7.5911</v>
      </c>
      <c r="AG69">
        <v>4.41E-2</v>
      </c>
      <c r="AH69">
        <v>0.77229999999999999</v>
      </c>
      <c r="AI69">
        <v>0.12559999999999999</v>
      </c>
      <c r="AJ69">
        <v>0.29339999999999999</v>
      </c>
      <c r="AK69">
        <v>3.4014000000000002</v>
      </c>
      <c r="AL69">
        <v>3.5857000000000001</v>
      </c>
      <c r="AM69">
        <v>8.2000000000000007E-3</v>
      </c>
      <c r="AN69">
        <v>2E-3</v>
      </c>
      <c r="AO69">
        <v>0.1825</v>
      </c>
      <c r="AP69">
        <v>0</v>
      </c>
      <c r="AQ69">
        <v>16.0062</v>
      </c>
      <c r="AR69">
        <v>6</v>
      </c>
    </row>
    <row r="70" spans="3:44" x14ac:dyDescent="0.15">
      <c r="C70" t="s">
        <v>97</v>
      </c>
      <c r="D70">
        <v>432</v>
      </c>
      <c r="E70" s="1">
        <v>53.234000000000002</v>
      </c>
      <c r="F70" s="1">
        <v>0.376</v>
      </c>
      <c r="G70" s="1">
        <v>4.3330000000000002</v>
      </c>
      <c r="H70" s="1">
        <v>0.97499999999999998</v>
      </c>
      <c r="I70" s="1">
        <v>2.355</v>
      </c>
      <c r="J70" s="1">
        <v>16.099</v>
      </c>
      <c r="K70" s="1">
        <v>23.273</v>
      </c>
      <c r="L70" s="1">
        <v>7.0000000000000007E-2</v>
      </c>
      <c r="M70" s="1">
        <v>4.3999999999999997E-2</v>
      </c>
      <c r="N70" s="1">
        <v>0.59699999999999998</v>
      </c>
      <c r="O70" s="1">
        <v>0</v>
      </c>
      <c r="P70" s="1">
        <v>101.35599999999999</v>
      </c>
      <c r="Q70" s="1"/>
      <c r="R70" s="2">
        <f t="shared" si="14"/>
        <v>0.92415571854598222</v>
      </c>
      <c r="S70" s="2">
        <f t="shared" si="15"/>
        <v>1.9088981593250234</v>
      </c>
      <c r="T70" s="2">
        <f t="shared" si="16"/>
        <v>1.0132155835058511E-2</v>
      </c>
      <c r="U70" s="2">
        <f t="shared" si="17"/>
        <v>0.18312933509290938</v>
      </c>
      <c r="V70" s="2">
        <f t="shared" si="18"/>
        <v>2.7644523945036182E-2</v>
      </c>
      <c r="W70" s="2">
        <f t="shared" si="19"/>
        <v>7.0624878820667092E-2</v>
      </c>
      <c r="X70" s="2">
        <f t="shared" si="20"/>
        <v>0.8605577689243028</v>
      </c>
      <c r="Y70" s="2">
        <f t="shared" si="21"/>
        <v>0.89420653336418854</v>
      </c>
      <c r="Z70" s="2">
        <f t="shared" si="22"/>
        <v>2.1265018419258605E-3</v>
      </c>
      <c r="AA70" s="2">
        <f t="shared" si="23"/>
        <v>1.1508127615128185E-3</v>
      </c>
      <c r="AB70" s="2">
        <f t="shared" si="24"/>
        <v>4.1504312420647081E-2</v>
      </c>
      <c r="AC70" s="2">
        <f t="shared" si="25"/>
        <v>0</v>
      </c>
      <c r="AD70" s="2">
        <f t="shared" si="26"/>
        <v>4</v>
      </c>
      <c r="AF70">
        <v>7.6302000000000003</v>
      </c>
      <c r="AG70">
        <v>4.0500000000000001E-2</v>
      </c>
      <c r="AH70">
        <v>0.73199999999999998</v>
      </c>
      <c r="AI70">
        <v>0.1105</v>
      </c>
      <c r="AJ70">
        <v>0.2823</v>
      </c>
      <c r="AK70">
        <v>3.4398</v>
      </c>
      <c r="AL70">
        <v>3.5743</v>
      </c>
      <c r="AM70">
        <v>8.5000000000000006E-3</v>
      </c>
      <c r="AN70">
        <v>4.5999999999999999E-3</v>
      </c>
      <c r="AO70">
        <v>0.16589999999999999</v>
      </c>
      <c r="AP70">
        <v>0</v>
      </c>
      <c r="AQ70">
        <v>15.9887</v>
      </c>
      <c r="AR70">
        <v>6</v>
      </c>
    </row>
    <row r="71" spans="3:44" x14ac:dyDescent="0.15">
      <c r="C71" t="s">
        <v>98</v>
      </c>
      <c r="D71">
        <v>433</v>
      </c>
      <c r="E71" s="1">
        <v>52.287999999999997</v>
      </c>
      <c r="F71" s="1">
        <v>0.44</v>
      </c>
      <c r="G71" s="1">
        <v>4.3019999999999996</v>
      </c>
      <c r="H71" s="1">
        <v>0.97199999999999998</v>
      </c>
      <c r="I71" s="1">
        <v>2.3940000000000001</v>
      </c>
      <c r="J71" s="1">
        <v>16.036000000000001</v>
      </c>
      <c r="K71" s="1">
        <v>23.050999999999998</v>
      </c>
      <c r="L71" s="1">
        <v>8.4000000000000005E-2</v>
      </c>
      <c r="M71" s="1">
        <v>3.5000000000000003E-2</v>
      </c>
      <c r="N71" s="1">
        <v>0.628</v>
      </c>
      <c r="O71" s="1">
        <v>0</v>
      </c>
      <c r="P71" s="1">
        <v>100.23</v>
      </c>
      <c r="Q71" s="1"/>
      <c r="R71" s="2">
        <f t="shared" si="14"/>
        <v>0.92270672693432598</v>
      </c>
      <c r="S71" s="2">
        <f t="shared" si="15"/>
        <v>1.8948695386266763</v>
      </c>
      <c r="T71" s="2">
        <f t="shared" si="16"/>
        <v>1.1982101735532548E-2</v>
      </c>
      <c r="U71" s="2">
        <f t="shared" si="17"/>
        <v>0.18375052265678141</v>
      </c>
      <c r="V71" s="2">
        <f t="shared" si="18"/>
        <v>2.7858386535113175E-2</v>
      </c>
      <c r="W71" s="2">
        <f t="shared" si="19"/>
        <v>7.2566603635818988E-2</v>
      </c>
      <c r="X71" s="2">
        <f t="shared" si="20"/>
        <v>0.86628099276705417</v>
      </c>
      <c r="Y71" s="2">
        <f t="shared" si="21"/>
        <v>0.89506299964428127</v>
      </c>
      <c r="Z71" s="2">
        <f t="shared" si="22"/>
        <v>2.5711593307496923E-3</v>
      </c>
      <c r="AA71" s="2">
        <f t="shared" si="23"/>
        <v>9.2362034211396725E-4</v>
      </c>
      <c r="AB71" s="2">
        <f t="shared" si="24"/>
        <v>4.4134074725878221E-2</v>
      </c>
      <c r="AC71" s="2">
        <f t="shared" si="25"/>
        <v>0</v>
      </c>
      <c r="AD71" s="2">
        <f t="shared" si="26"/>
        <v>4</v>
      </c>
      <c r="AF71">
        <v>7.5907999999999998</v>
      </c>
      <c r="AG71">
        <v>4.8000000000000001E-2</v>
      </c>
      <c r="AH71">
        <v>0.73609999999999998</v>
      </c>
      <c r="AI71">
        <v>0.1116</v>
      </c>
      <c r="AJ71">
        <v>0.29070000000000001</v>
      </c>
      <c r="AK71">
        <v>3.4702999999999999</v>
      </c>
      <c r="AL71">
        <v>3.5855999999999999</v>
      </c>
      <c r="AM71">
        <v>1.03E-2</v>
      </c>
      <c r="AN71">
        <v>3.7000000000000002E-3</v>
      </c>
      <c r="AO71">
        <v>0.17680000000000001</v>
      </c>
      <c r="AP71">
        <v>0</v>
      </c>
      <c r="AQ71">
        <v>16.023900000000001</v>
      </c>
      <c r="AR71">
        <v>6</v>
      </c>
    </row>
    <row r="72" spans="3:44" x14ac:dyDescent="0.15">
      <c r="C72" t="s">
        <v>99</v>
      </c>
      <c r="D72">
        <v>434</v>
      </c>
      <c r="E72" s="1">
        <v>53.363999999999997</v>
      </c>
      <c r="F72" s="1">
        <v>0.41299999999999998</v>
      </c>
      <c r="G72" s="1">
        <v>4.2809999999999997</v>
      </c>
      <c r="H72" s="1">
        <v>0.91800000000000004</v>
      </c>
      <c r="I72" s="1">
        <v>2.6139999999999999</v>
      </c>
      <c r="J72" s="1">
        <v>16.364999999999998</v>
      </c>
      <c r="K72" s="1">
        <v>21.234999999999999</v>
      </c>
      <c r="L72" s="1">
        <v>0.114</v>
      </c>
      <c r="M72" s="1">
        <v>6.3E-2</v>
      </c>
      <c r="N72" s="1">
        <v>0.59699999999999998</v>
      </c>
      <c r="O72" s="1">
        <v>0</v>
      </c>
      <c r="P72" s="1">
        <v>99.963999999999999</v>
      </c>
      <c r="Q72" s="1"/>
      <c r="R72" s="2">
        <f t="shared" si="14"/>
        <v>0.91775793392517768</v>
      </c>
      <c r="S72" s="2">
        <f t="shared" si="15"/>
        <v>1.939071615369141</v>
      </c>
      <c r="T72" s="2">
        <f t="shared" si="16"/>
        <v>1.1290484811909073E-2</v>
      </c>
      <c r="U72" s="2">
        <f t="shared" si="17"/>
        <v>0.18336350834842083</v>
      </c>
      <c r="V72" s="2">
        <f t="shared" si="18"/>
        <v>2.6377992355662842E-2</v>
      </c>
      <c r="W72" s="2">
        <f t="shared" si="19"/>
        <v>7.9435727217863614E-2</v>
      </c>
      <c r="X72" s="2">
        <f t="shared" si="20"/>
        <v>0.88644135988734662</v>
      </c>
      <c r="Y72" s="2">
        <f t="shared" si="21"/>
        <v>0.82679541339770668</v>
      </c>
      <c r="Z72" s="2">
        <f t="shared" si="22"/>
        <v>3.5204184268758801E-3</v>
      </c>
      <c r="AA72" s="2">
        <f t="shared" si="23"/>
        <v>1.6596258298129149E-3</v>
      </c>
      <c r="AB72" s="2">
        <f t="shared" si="24"/>
        <v>4.2069000201166766E-2</v>
      </c>
      <c r="AC72" s="2">
        <f t="shared" si="25"/>
        <v>0</v>
      </c>
      <c r="AD72" s="2">
        <f t="shared" si="26"/>
        <v>4</v>
      </c>
      <c r="AF72">
        <v>7.7112999999999996</v>
      </c>
      <c r="AG72">
        <v>4.4900000000000002E-2</v>
      </c>
      <c r="AH72">
        <v>0.72919999999999996</v>
      </c>
      <c r="AI72">
        <v>0.10489999999999999</v>
      </c>
      <c r="AJ72">
        <v>0.31590000000000001</v>
      </c>
      <c r="AK72">
        <v>3.5251999999999999</v>
      </c>
      <c r="AL72">
        <v>3.2879999999999998</v>
      </c>
      <c r="AM72">
        <v>1.4E-2</v>
      </c>
      <c r="AN72">
        <v>6.6E-3</v>
      </c>
      <c r="AO72">
        <v>0.1673</v>
      </c>
      <c r="AP72">
        <v>0</v>
      </c>
      <c r="AQ72">
        <v>15.9072</v>
      </c>
      <c r="AR72">
        <v>6</v>
      </c>
    </row>
    <row r="73" spans="3:44" x14ac:dyDescent="0.15">
      <c r="C73" t="s">
        <v>100</v>
      </c>
      <c r="D73">
        <v>435</v>
      </c>
      <c r="E73" s="1">
        <v>52.743000000000002</v>
      </c>
      <c r="F73" s="1">
        <v>0.40899999999999997</v>
      </c>
      <c r="G73" s="1">
        <v>4.3970000000000002</v>
      </c>
      <c r="H73" s="1">
        <v>0.97399999999999998</v>
      </c>
      <c r="I73" s="1">
        <v>2.4689999999999999</v>
      </c>
      <c r="J73" s="1">
        <v>17.448</v>
      </c>
      <c r="K73" s="1">
        <v>22.88</v>
      </c>
      <c r="L73" s="1">
        <v>0.114</v>
      </c>
      <c r="M73" s="1">
        <v>5.8000000000000003E-2</v>
      </c>
      <c r="N73" s="1">
        <v>0.59399999999999997</v>
      </c>
      <c r="O73" s="1">
        <v>0</v>
      </c>
      <c r="P73" s="1">
        <v>102.086</v>
      </c>
      <c r="Q73" s="1"/>
      <c r="R73" s="2">
        <f t="shared" si="14"/>
        <v>0.92644045774823847</v>
      </c>
      <c r="S73" s="2">
        <f t="shared" si="15"/>
        <v>1.8689302892084365</v>
      </c>
      <c r="T73" s="2">
        <f t="shared" si="16"/>
        <v>1.0887262151849965E-2</v>
      </c>
      <c r="U73" s="2">
        <f t="shared" si="17"/>
        <v>0.18364176433303092</v>
      </c>
      <c r="V73" s="2">
        <f t="shared" si="18"/>
        <v>2.7292725668336213E-2</v>
      </c>
      <c r="W73" s="2">
        <f t="shared" si="19"/>
        <v>7.3178309988690182E-2</v>
      </c>
      <c r="X73" s="2">
        <f t="shared" si="20"/>
        <v>0.9216390549458745</v>
      </c>
      <c r="Y73" s="2">
        <f t="shared" si="21"/>
        <v>0.86871900672375446</v>
      </c>
      <c r="Z73" s="2">
        <f t="shared" si="22"/>
        <v>3.4302332807198523E-3</v>
      </c>
      <c r="AA73" s="2">
        <f t="shared" si="23"/>
        <v>1.4914057742260228E-3</v>
      </c>
      <c r="AB73" s="2">
        <f t="shared" si="24"/>
        <v>4.0814804687985491E-2</v>
      </c>
      <c r="AC73" s="2">
        <f t="shared" si="25"/>
        <v>0</v>
      </c>
      <c r="AD73" s="2">
        <f t="shared" si="26"/>
        <v>4</v>
      </c>
      <c r="AF73">
        <v>7.5187999999999997</v>
      </c>
      <c r="AG73">
        <v>4.3799999999999999E-2</v>
      </c>
      <c r="AH73">
        <v>0.73880000000000001</v>
      </c>
      <c r="AI73">
        <v>0.10979999999999999</v>
      </c>
      <c r="AJ73">
        <v>0.2944</v>
      </c>
      <c r="AK73">
        <v>3.7078000000000002</v>
      </c>
      <c r="AL73">
        <v>3.4948999999999999</v>
      </c>
      <c r="AM73">
        <v>1.38E-2</v>
      </c>
      <c r="AN73">
        <v>6.0000000000000001E-3</v>
      </c>
      <c r="AO73">
        <v>0.16420000000000001</v>
      </c>
      <c r="AP73">
        <v>0</v>
      </c>
      <c r="AQ73">
        <v>16.092199999999998</v>
      </c>
      <c r="AR73">
        <v>6</v>
      </c>
    </row>
    <row r="74" spans="3:44" x14ac:dyDescent="0.15">
      <c r="C74" t="s">
        <v>101</v>
      </c>
      <c r="D74">
        <v>436</v>
      </c>
      <c r="E74" s="1">
        <v>52.225000000000001</v>
      </c>
      <c r="F74" s="1">
        <v>0.41899999999999998</v>
      </c>
      <c r="G74" s="1">
        <v>4.5069999999999997</v>
      </c>
      <c r="H74" s="1">
        <v>1.0960000000000001</v>
      </c>
      <c r="I74" s="1">
        <v>2.4449999999999998</v>
      </c>
      <c r="J74" s="1">
        <v>15.816000000000001</v>
      </c>
      <c r="K74" s="1">
        <v>22.861999999999998</v>
      </c>
      <c r="L74" s="1">
        <v>8.6999999999999994E-2</v>
      </c>
      <c r="M74" s="1">
        <v>2.1999999999999999E-2</v>
      </c>
      <c r="N74" s="1">
        <v>0.64200000000000002</v>
      </c>
      <c r="O74" s="1">
        <v>0</v>
      </c>
      <c r="P74" s="1">
        <v>100.121</v>
      </c>
      <c r="Q74" s="1"/>
      <c r="R74" s="2">
        <f t="shared" si="14"/>
        <v>0.92019018965239352</v>
      </c>
      <c r="S74" s="2">
        <f t="shared" si="15"/>
        <v>1.8961322929486657</v>
      </c>
      <c r="T74" s="2">
        <f t="shared" si="16"/>
        <v>1.1445064316013718E-2</v>
      </c>
      <c r="U74" s="2">
        <f t="shared" si="17"/>
        <v>0.19286682618120934</v>
      </c>
      <c r="V74" s="2">
        <f t="shared" si="18"/>
        <v>3.1461432257339023E-2</v>
      </c>
      <c r="W74" s="2">
        <f t="shared" si="19"/>
        <v>7.4242982713704705E-2</v>
      </c>
      <c r="X74" s="2">
        <f t="shared" si="20"/>
        <v>0.85600584747827491</v>
      </c>
      <c r="Y74" s="2">
        <f t="shared" si="21"/>
        <v>0.88939144993721442</v>
      </c>
      <c r="Z74" s="2">
        <f t="shared" si="22"/>
        <v>2.6738469035228552E-3</v>
      </c>
      <c r="AA74" s="2">
        <f t="shared" si="23"/>
        <v>5.7475213814042682E-4</v>
      </c>
      <c r="AB74" s="2">
        <f t="shared" si="24"/>
        <v>4.5205505125914446E-2</v>
      </c>
      <c r="AC74" s="2">
        <f t="shared" si="25"/>
        <v>0</v>
      </c>
      <c r="AD74" s="2">
        <f t="shared" si="26"/>
        <v>4</v>
      </c>
      <c r="AF74">
        <v>7.5877999999999997</v>
      </c>
      <c r="AG74">
        <v>4.58E-2</v>
      </c>
      <c r="AH74">
        <v>0.77180000000000004</v>
      </c>
      <c r="AI74">
        <v>0.12590000000000001</v>
      </c>
      <c r="AJ74">
        <v>0.29709999999999998</v>
      </c>
      <c r="AK74">
        <v>3.4255</v>
      </c>
      <c r="AL74">
        <v>3.5590999999999999</v>
      </c>
      <c r="AM74">
        <v>1.0699999999999999E-2</v>
      </c>
      <c r="AN74">
        <v>2.3E-3</v>
      </c>
      <c r="AO74">
        <v>0.18090000000000001</v>
      </c>
      <c r="AP74">
        <v>0</v>
      </c>
      <c r="AQ74">
        <v>16.006900000000002</v>
      </c>
      <c r="AR74">
        <v>6</v>
      </c>
    </row>
    <row r="75" spans="3:44" x14ac:dyDescent="0.15">
      <c r="C75" t="s">
        <v>102</v>
      </c>
      <c r="D75">
        <v>437</v>
      </c>
      <c r="E75" s="1">
        <v>52.173999999999999</v>
      </c>
      <c r="F75" s="1">
        <v>0.43099999999999999</v>
      </c>
      <c r="G75" s="1">
        <v>4.5039999999999996</v>
      </c>
      <c r="H75" s="1">
        <v>1.107</v>
      </c>
      <c r="I75" s="1">
        <v>2.504</v>
      </c>
      <c r="J75" s="1">
        <v>16.048999999999999</v>
      </c>
      <c r="K75" s="1">
        <v>22.83</v>
      </c>
      <c r="L75" s="1">
        <v>0.06</v>
      </c>
      <c r="M75" s="1">
        <v>4.9000000000000002E-2</v>
      </c>
      <c r="N75" s="1">
        <v>0.63</v>
      </c>
      <c r="O75" s="1">
        <v>0</v>
      </c>
      <c r="P75" s="1">
        <v>100.33799999999999</v>
      </c>
      <c r="Q75" s="1"/>
      <c r="R75" s="2">
        <f t="shared" si="14"/>
        <v>0.91952195458038533</v>
      </c>
      <c r="S75" s="2">
        <f t="shared" si="15"/>
        <v>1.8891475432344553</v>
      </c>
      <c r="T75" s="2">
        <f t="shared" si="16"/>
        <v>1.1733060394056081E-2</v>
      </c>
      <c r="U75" s="2">
        <f t="shared" si="17"/>
        <v>0.19222247879623794</v>
      </c>
      <c r="V75" s="2">
        <f t="shared" si="18"/>
        <v>3.1704227022236645E-2</v>
      </c>
      <c r="W75" s="2">
        <f t="shared" si="19"/>
        <v>7.5815541312230478E-2</v>
      </c>
      <c r="X75" s="2">
        <f t="shared" si="20"/>
        <v>0.86624935249733204</v>
      </c>
      <c r="Y75" s="2">
        <f t="shared" si="21"/>
        <v>0.88574620391809322</v>
      </c>
      <c r="Z75" s="2">
        <f t="shared" si="22"/>
        <v>1.8473329131067024E-3</v>
      </c>
      <c r="AA75" s="2">
        <f t="shared" si="23"/>
        <v>1.2981258308317368E-3</v>
      </c>
      <c r="AB75" s="2">
        <f t="shared" si="24"/>
        <v>4.4236134081419951E-2</v>
      </c>
      <c r="AC75" s="2">
        <f t="shared" si="25"/>
        <v>0</v>
      </c>
      <c r="AD75" s="2">
        <f t="shared" si="26"/>
        <v>4</v>
      </c>
      <c r="AF75">
        <v>7.5674999999999999</v>
      </c>
      <c r="AG75">
        <v>4.7E-2</v>
      </c>
      <c r="AH75">
        <v>0.77</v>
      </c>
      <c r="AI75">
        <v>0.127</v>
      </c>
      <c r="AJ75">
        <v>0.30370000000000003</v>
      </c>
      <c r="AK75">
        <v>3.47</v>
      </c>
      <c r="AL75">
        <v>3.5480999999999998</v>
      </c>
      <c r="AM75">
        <v>7.4000000000000003E-3</v>
      </c>
      <c r="AN75">
        <v>5.1999999999999998E-3</v>
      </c>
      <c r="AO75">
        <v>0.1772</v>
      </c>
      <c r="AP75">
        <v>0</v>
      </c>
      <c r="AQ75">
        <v>16.023099999999999</v>
      </c>
      <c r="AR75">
        <v>6</v>
      </c>
    </row>
    <row r="76" spans="3:44" x14ac:dyDescent="0.15">
      <c r="C76" t="s">
        <v>103</v>
      </c>
      <c r="D76">
        <v>438</v>
      </c>
      <c r="E76" s="1">
        <v>52.09</v>
      </c>
      <c r="F76" s="1">
        <v>0.39100000000000001</v>
      </c>
      <c r="G76" s="1">
        <v>4.6180000000000003</v>
      </c>
      <c r="H76" s="1">
        <v>1.129</v>
      </c>
      <c r="I76" s="1">
        <v>2.452</v>
      </c>
      <c r="J76" s="1">
        <v>15.941000000000001</v>
      </c>
      <c r="K76" s="1">
        <v>22.93</v>
      </c>
      <c r="L76" s="1">
        <v>7.0000000000000007E-2</v>
      </c>
      <c r="M76" s="1">
        <v>3.7999999999999999E-2</v>
      </c>
      <c r="N76" s="1">
        <v>0.63500000000000001</v>
      </c>
      <c r="O76" s="1">
        <v>0</v>
      </c>
      <c r="P76" s="1">
        <v>100.294</v>
      </c>
      <c r="Q76" s="1"/>
      <c r="R76" s="2">
        <f t="shared" si="14"/>
        <v>0.92056162079918857</v>
      </c>
      <c r="S76" s="2">
        <f t="shared" si="15"/>
        <v>1.8869412741103129</v>
      </c>
      <c r="T76" s="2">
        <f t="shared" si="16"/>
        <v>1.0658146805364017E-2</v>
      </c>
      <c r="U76" s="2">
        <f t="shared" si="17"/>
        <v>0.19718819616481437</v>
      </c>
      <c r="V76" s="2">
        <f t="shared" si="18"/>
        <v>3.2323887852333498E-2</v>
      </c>
      <c r="W76" s="2">
        <f t="shared" si="19"/>
        <v>7.4282540732466776E-2</v>
      </c>
      <c r="X76" s="2">
        <f t="shared" si="20"/>
        <v>0.86081383811847512</v>
      </c>
      <c r="Y76" s="2">
        <f t="shared" si="21"/>
        <v>0.89001765957579571</v>
      </c>
      <c r="Z76" s="2">
        <f t="shared" si="22"/>
        <v>2.1466056797688651E-3</v>
      </c>
      <c r="AA76" s="2">
        <f t="shared" si="23"/>
        <v>9.9842124640412344E-4</v>
      </c>
      <c r="AB76" s="2">
        <f t="shared" si="24"/>
        <v>4.4604469183104213E-2</v>
      </c>
      <c r="AC76" s="2">
        <f t="shared" si="25"/>
        <v>0</v>
      </c>
      <c r="AD76" s="2">
        <f t="shared" si="26"/>
        <v>4</v>
      </c>
      <c r="AF76">
        <v>7.5597000000000003</v>
      </c>
      <c r="AG76">
        <v>4.2700000000000002E-2</v>
      </c>
      <c r="AH76">
        <v>0.79</v>
      </c>
      <c r="AI76">
        <v>0.1295</v>
      </c>
      <c r="AJ76">
        <v>0.29759999999999998</v>
      </c>
      <c r="AK76">
        <v>3.4487000000000001</v>
      </c>
      <c r="AL76">
        <v>3.5657000000000001</v>
      </c>
      <c r="AM76">
        <v>8.6E-3</v>
      </c>
      <c r="AN76">
        <v>4.0000000000000001E-3</v>
      </c>
      <c r="AO76">
        <v>0.1787</v>
      </c>
      <c r="AP76">
        <v>0</v>
      </c>
      <c r="AQ76">
        <v>16.025300000000001</v>
      </c>
      <c r="AR76">
        <v>6</v>
      </c>
    </row>
    <row r="77" spans="3:44" x14ac:dyDescent="0.15">
      <c r="C77" t="s">
        <v>104</v>
      </c>
      <c r="D77">
        <v>439</v>
      </c>
      <c r="E77" s="1">
        <v>51.866999999999997</v>
      </c>
      <c r="F77" s="1">
        <v>0.39600000000000002</v>
      </c>
      <c r="G77" s="1">
        <v>4.6289999999999996</v>
      </c>
      <c r="H77" s="1">
        <v>1.1299999999999999</v>
      </c>
      <c r="I77" s="1">
        <v>2.4359999999999999</v>
      </c>
      <c r="J77" s="1">
        <v>15.92</v>
      </c>
      <c r="K77" s="1">
        <v>22.943000000000001</v>
      </c>
      <c r="L77" s="1">
        <v>8.6999999999999994E-2</v>
      </c>
      <c r="M77" s="1">
        <v>3.5999999999999997E-2</v>
      </c>
      <c r="N77" s="1">
        <v>0.59599999999999997</v>
      </c>
      <c r="O77" s="1">
        <v>0</v>
      </c>
      <c r="P77" s="1">
        <v>100.04</v>
      </c>
      <c r="Q77" s="1"/>
      <c r="R77" s="2">
        <f t="shared" si="14"/>
        <v>0.92094598197621713</v>
      </c>
      <c r="S77" s="2">
        <f t="shared" si="15"/>
        <v>1.8839765906737047</v>
      </c>
      <c r="T77" s="2">
        <f t="shared" si="16"/>
        <v>1.0806224185477732E-2</v>
      </c>
      <c r="U77" s="2">
        <f t="shared" si="17"/>
        <v>0.19818066110133645</v>
      </c>
      <c r="V77" s="2">
        <f t="shared" si="18"/>
        <v>3.2443629194274952E-2</v>
      </c>
      <c r="W77" s="2">
        <f t="shared" si="19"/>
        <v>7.3996431200788623E-2</v>
      </c>
      <c r="X77" s="2">
        <f t="shared" si="20"/>
        <v>0.86202722769188533</v>
      </c>
      <c r="Y77" s="2">
        <f t="shared" si="21"/>
        <v>0.8929485019778135</v>
      </c>
      <c r="Z77" s="2">
        <f t="shared" si="22"/>
        <v>2.6703602490672457E-3</v>
      </c>
      <c r="AA77" s="2">
        <f t="shared" si="23"/>
        <v>9.4835223798649853E-4</v>
      </c>
      <c r="AB77" s="2">
        <f t="shared" si="24"/>
        <v>4.1977064849823428E-2</v>
      </c>
      <c r="AC77" s="2">
        <f t="shared" si="25"/>
        <v>0</v>
      </c>
      <c r="AD77" s="2">
        <f t="shared" si="26"/>
        <v>4</v>
      </c>
      <c r="AF77">
        <v>7.5490000000000004</v>
      </c>
      <c r="AG77">
        <v>4.3299999999999998E-2</v>
      </c>
      <c r="AH77">
        <v>0.79410000000000003</v>
      </c>
      <c r="AI77">
        <v>0.13</v>
      </c>
      <c r="AJ77">
        <v>0.29649999999999999</v>
      </c>
      <c r="AK77">
        <v>3.4540999999999999</v>
      </c>
      <c r="AL77">
        <v>3.5779999999999998</v>
      </c>
      <c r="AM77">
        <v>1.0699999999999999E-2</v>
      </c>
      <c r="AN77">
        <v>3.8E-3</v>
      </c>
      <c r="AO77">
        <v>0.16819999999999999</v>
      </c>
      <c r="AP77">
        <v>0</v>
      </c>
      <c r="AQ77">
        <v>16.027799999999999</v>
      </c>
      <c r="AR77">
        <v>6</v>
      </c>
    </row>
    <row r="78" spans="3:44" x14ac:dyDescent="0.15">
      <c r="C78" t="s">
        <v>105</v>
      </c>
      <c r="D78">
        <v>440</v>
      </c>
      <c r="E78" s="1">
        <v>51.95</v>
      </c>
      <c r="F78" s="1">
        <v>0.45200000000000001</v>
      </c>
      <c r="G78" s="1">
        <v>4.7439999999999998</v>
      </c>
      <c r="H78" s="1">
        <v>1.1559999999999999</v>
      </c>
      <c r="I78" s="1">
        <v>2.4489999999999998</v>
      </c>
      <c r="J78" s="1">
        <v>15.917</v>
      </c>
      <c r="K78" s="1">
        <v>22.818999999999999</v>
      </c>
      <c r="L78" s="1">
        <v>0.06</v>
      </c>
      <c r="M78" s="1">
        <v>2.5999999999999999E-2</v>
      </c>
      <c r="N78" s="1">
        <v>0.59099999999999997</v>
      </c>
      <c r="O78" s="1">
        <v>0</v>
      </c>
      <c r="P78" s="1">
        <v>100.164</v>
      </c>
      <c r="Q78" s="1"/>
      <c r="R78" s="2">
        <f t="shared" si="14"/>
        <v>0.92054377437102719</v>
      </c>
      <c r="S78" s="2">
        <f t="shared" si="15"/>
        <v>1.8849977519108758</v>
      </c>
      <c r="T78" s="2">
        <f t="shared" si="16"/>
        <v>1.2339511415296997E-2</v>
      </c>
      <c r="U78" s="2">
        <f t="shared" si="17"/>
        <v>0.20290253284707999</v>
      </c>
      <c r="V78" s="2">
        <f t="shared" si="18"/>
        <v>3.3171803966628367E-2</v>
      </c>
      <c r="W78" s="2">
        <f t="shared" si="19"/>
        <v>7.4311834940300733E-2</v>
      </c>
      <c r="X78" s="2">
        <f t="shared" si="20"/>
        <v>0.86094319828146071</v>
      </c>
      <c r="Y78" s="2">
        <f t="shared" si="21"/>
        <v>0.88719588349902578</v>
      </c>
      <c r="Z78" s="2">
        <f t="shared" si="22"/>
        <v>1.8484288354898336E-3</v>
      </c>
      <c r="AA78" s="2">
        <f t="shared" si="23"/>
        <v>6.744267372733177E-4</v>
      </c>
      <c r="AB78" s="2">
        <f t="shared" si="24"/>
        <v>4.1589648798521256E-2</v>
      </c>
      <c r="AC78" s="2">
        <f t="shared" si="25"/>
        <v>0</v>
      </c>
      <c r="AD78" s="2">
        <f t="shared" si="26"/>
        <v>4</v>
      </c>
      <c r="AF78">
        <v>7.5464000000000002</v>
      </c>
      <c r="AG78">
        <v>4.9399999999999999E-2</v>
      </c>
      <c r="AH78">
        <v>0.81230000000000002</v>
      </c>
      <c r="AI78">
        <v>0.1328</v>
      </c>
      <c r="AJ78">
        <v>0.29749999999999999</v>
      </c>
      <c r="AK78">
        <v>3.4466999999999999</v>
      </c>
      <c r="AL78">
        <v>3.5518000000000001</v>
      </c>
      <c r="AM78">
        <v>7.4000000000000003E-3</v>
      </c>
      <c r="AN78">
        <v>2.7000000000000001E-3</v>
      </c>
      <c r="AO78">
        <v>0.16650000000000001</v>
      </c>
      <c r="AP78">
        <v>0</v>
      </c>
      <c r="AQ78">
        <v>16.0136</v>
      </c>
      <c r="AR78">
        <v>6</v>
      </c>
    </row>
    <row r="79" spans="3:44" x14ac:dyDescent="0.15">
      <c r="C79" t="s">
        <v>106</v>
      </c>
      <c r="D79">
        <v>441</v>
      </c>
      <c r="E79" s="1">
        <v>51.923999999999999</v>
      </c>
      <c r="F79" s="1">
        <v>0.42899999999999999</v>
      </c>
      <c r="G79" s="1">
        <v>4.6989999999999998</v>
      </c>
      <c r="H79" s="1">
        <v>1.1830000000000001</v>
      </c>
      <c r="I79" s="1">
        <v>2.42</v>
      </c>
      <c r="J79" s="1">
        <v>15.891999999999999</v>
      </c>
      <c r="K79" s="1">
        <v>22.795999999999999</v>
      </c>
      <c r="L79" s="1">
        <v>0.12</v>
      </c>
      <c r="M79" s="1">
        <v>3.6999999999999998E-2</v>
      </c>
      <c r="N79" s="1">
        <v>0.68799999999999994</v>
      </c>
      <c r="O79" s="1">
        <v>0</v>
      </c>
      <c r="P79" s="1">
        <v>100.188</v>
      </c>
      <c r="Q79" s="1"/>
      <c r="R79" s="2">
        <f t="shared" si="14"/>
        <v>0.92129419006074875</v>
      </c>
      <c r="S79" s="2">
        <f t="shared" si="15"/>
        <v>1.8826112448696999</v>
      </c>
      <c r="T79" s="2">
        <f t="shared" si="16"/>
        <v>1.1701450830204213E-2</v>
      </c>
      <c r="U79" s="2">
        <f t="shared" si="17"/>
        <v>0.20082084804331282</v>
      </c>
      <c r="V79" s="2">
        <f t="shared" si="18"/>
        <v>3.3906762640186626E-2</v>
      </c>
      <c r="W79" s="2">
        <f t="shared" si="19"/>
        <v>7.337732812714412E-2</v>
      </c>
      <c r="X79" s="2">
        <f t="shared" si="20"/>
        <v>0.85892142064096011</v>
      </c>
      <c r="Y79" s="2">
        <f t="shared" si="21"/>
        <v>0.88561769439004001</v>
      </c>
      <c r="Z79" s="2">
        <f t="shared" si="22"/>
        <v>3.6925687054802214E-3</v>
      </c>
      <c r="AA79" s="2">
        <f t="shared" si="23"/>
        <v>9.7304175347113933E-4</v>
      </c>
      <c r="AB79" s="2">
        <f t="shared" si="24"/>
        <v>4.8377639999501003E-2</v>
      </c>
      <c r="AC79" s="2">
        <f t="shared" si="25"/>
        <v>0</v>
      </c>
      <c r="AD79" s="2">
        <f t="shared" si="26"/>
        <v>4</v>
      </c>
      <c r="AF79">
        <v>7.5456000000000003</v>
      </c>
      <c r="AG79">
        <v>4.6899999999999997E-2</v>
      </c>
      <c r="AH79">
        <v>0.80489999999999995</v>
      </c>
      <c r="AI79">
        <v>0.13589999999999999</v>
      </c>
      <c r="AJ79">
        <v>0.29409999999999997</v>
      </c>
      <c r="AK79">
        <v>3.4426000000000001</v>
      </c>
      <c r="AL79">
        <v>3.5495999999999999</v>
      </c>
      <c r="AM79">
        <v>1.4800000000000001E-2</v>
      </c>
      <c r="AN79">
        <v>3.8999999999999998E-3</v>
      </c>
      <c r="AO79">
        <v>0.19389999999999999</v>
      </c>
      <c r="AP79">
        <v>0</v>
      </c>
      <c r="AQ79">
        <v>16.0322</v>
      </c>
      <c r="AR79">
        <v>6</v>
      </c>
    </row>
    <row r="80" spans="3:44" x14ac:dyDescent="0.15">
      <c r="C80" t="s">
        <v>107</v>
      </c>
      <c r="D80">
        <v>442</v>
      </c>
      <c r="E80" s="1">
        <v>52.521000000000001</v>
      </c>
      <c r="F80" s="1">
        <v>0.48499999999999999</v>
      </c>
      <c r="G80" s="1">
        <v>4.9450000000000003</v>
      </c>
      <c r="H80" s="1">
        <v>1.1859999999999999</v>
      </c>
      <c r="I80" s="1">
        <v>2.391</v>
      </c>
      <c r="J80" s="1">
        <v>15.494999999999999</v>
      </c>
      <c r="K80" s="1">
        <v>23.062999999999999</v>
      </c>
      <c r="L80" s="1">
        <v>7.3999999999999996E-2</v>
      </c>
      <c r="M80" s="1">
        <v>4.9000000000000002E-2</v>
      </c>
      <c r="N80" s="1">
        <v>0.60599999999999998</v>
      </c>
      <c r="O80" s="1">
        <v>0</v>
      </c>
      <c r="P80" s="1">
        <v>100.815</v>
      </c>
      <c r="Q80" s="1"/>
      <c r="R80" s="2">
        <f t="shared" si="14"/>
        <v>0.92031388152077809</v>
      </c>
      <c r="S80" s="2">
        <f t="shared" si="15"/>
        <v>1.897170626620408</v>
      </c>
      <c r="T80" s="2">
        <f t="shared" si="16"/>
        <v>1.3176187673000089E-2</v>
      </c>
      <c r="U80" s="2">
        <f t="shared" si="17"/>
        <v>0.21054345511704514</v>
      </c>
      <c r="V80" s="2">
        <f t="shared" si="18"/>
        <v>3.3867311281171326E-2</v>
      </c>
      <c r="W80" s="2">
        <f t="shared" si="19"/>
        <v>7.2243584123445351E-2</v>
      </c>
      <c r="X80" s="2">
        <f t="shared" si="20"/>
        <v>0.83435828709560256</v>
      </c>
      <c r="Y80" s="2">
        <f t="shared" si="21"/>
        <v>0.8926491401660801</v>
      </c>
      <c r="Z80" s="2">
        <f t="shared" si="22"/>
        <v>2.2544807805513459E-3</v>
      </c>
      <c r="AA80" s="2">
        <f t="shared" si="23"/>
        <v>1.277539108979096E-3</v>
      </c>
      <c r="AB80" s="2">
        <f t="shared" si="24"/>
        <v>4.2434338247266445E-2</v>
      </c>
      <c r="AC80" s="2">
        <f t="shared" si="25"/>
        <v>0</v>
      </c>
      <c r="AD80" s="2">
        <f t="shared" si="26"/>
        <v>4</v>
      </c>
      <c r="AF80">
        <v>7.5735999999999999</v>
      </c>
      <c r="AG80">
        <v>5.2600000000000001E-2</v>
      </c>
      <c r="AH80">
        <v>0.84050000000000002</v>
      </c>
      <c r="AI80">
        <v>0.13519999999999999</v>
      </c>
      <c r="AJ80">
        <v>0.28839999999999999</v>
      </c>
      <c r="AK80">
        <v>3.3308</v>
      </c>
      <c r="AL80">
        <v>3.5634999999999999</v>
      </c>
      <c r="AM80">
        <v>8.9999999999999993E-3</v>
      </c>
      <c r="AN80">
        <v>5.1000000000000004E-3</v>
      </c>
      <c r="AO80">
        <v>0.1694</v>
      </c>
      <c r="AP80">
        <v>0</v>
      </c>
      <c r="AQ80">
        <v>15.9682</v>
      </c>
      <c r="AR80">
        <v>6</v>
      </c>
    </row>
    <row r="81" spans="3:44" x14ac:dyDescent="0.15">
      <c r="C81" t="s">
        <v>108</v>
      </c>
      <c r="D81">
        <v>443</v>
      </c>
      <c r="E81" s="1">
        <v>51.953000000000003</v>
      </c>
      <c r="F81" s="1">
        <v>0.44400000000000001</v>
      </c>
      <c r="G81" s="1">
        <v>4.8230000000000004</v>
      </c>
      <c r="H81" s="1">
        <v>1.1819999999999999</v>
      </c>
      <c r="I81" s="1">
        <v>2.492</v>
      </c>
      <c r="J81" s="1">
        <v>15.678000000000001</v>
      </c>
      <c r="K81" s="1">
        <v>22.756</v>
      </c>
      <c r="L81" s="1">
        <v>5.2999999999999999E-2</v>
      </c>
      <c r="M81" s="1">
        <v>4.8000000000000001E-2</v>
      </c>
      <c r="N81" s="1">
        <v>0.624</v>
      </c>
      <c r="O81" s="1">
        <v>0</v>
      </c>
      <c r="P81" s="1">
        <v>100.053</v>
      </c>
      <c r="Q81" s="1"/>
      <c r="R81" s="2">
        <f t="shared" si="14"/>
        <v>0.9181164901664145</v>
      </c>
      <c r="S81" s="2">
        <f t="shared" si="15"/>
        <v>1.8886055697215138</v>
      </c>
      <c r="T81" s="2">
        <f t="shared" si="16"/>
        <v>1.214939253037348E-2</v>
      </c>
      <c r="U81" s="2">
        <f t="shared" si="17"/>
        <v>0.20666466676666165</v>
      </c>
      <c r="V81" s="2">
        <f t="shared" si="18"/>
        <v>3.3973301334933245E-2</v>
      </c>
      <c r="W81" s="2">
        <f t="shared" si="19"/>
        <v>7.5771211439428013E-2</v>
      </c>
      <c r="X81" s="2">
        <f t="shared" si="20"/>
        <v>0.84958252087395614</v>
      </c>
      <c r="Y81" s="2">
        <f t="shared" si="21"/>
        <v>0.88638068096595157</v>
      </c>
      <c r="Z81" s="2">
        <f t="shared" si="22"/>
        <v>1.6249187540622967E-3</v>
      </c>
      <c r="AA81" s="2">
        <f t="shared" si="23"/>
        <v>1.2749362531873406E-3</v>
      </c>
      <c r="AB81" s="2">
        <f t="shared" si="24"/>
        <v>4.3972801359932E-2</v>
      </c>
      <c r="AC81" s="2">
        <f t="shared" si="25"/>
        <v>0</v>
      </c>
      <c r="AD81" s="2">
        <f t="shared" si="26"/>
        <v>4</v>
      </c>
      <c r="AF81">
        <v>7.5548000000000002</v>
      </c>
      <c r="AG81">
        <v>4.8599999999999997E-2</v>
      </c>
      <c r="AH81">
        <v>0.82669999999999999</v>
      </c>
      <c r="AI81">
        <v>0.13589999999999999</v>
      </c>
      <c r="AJ81">
        <v>0.30309999999999998</v>
      </c>
      <c r="AK81">
        <v>3.3984999999999999</v>
      </c>
      <c r="AL81">
        <v>3.5457000000000001</v>
      </c>
      <c r="AM81">
        <v>6.4999999999999997E-3</v>
      </c>
      <c r="AN81">
        <v>5.1000000000000004E-3</v>
      </c>
      <c r="AO81">
        <v>0.1759</v>
      </c>
      <c r="AP81">
        <v>0</v>
      </c>
      <c r="AQ81">
        <v>16.000800000000002</v>
      </c>
      <c r="AR81">
        <v>6</v>
      </c>
    </row>
    <row r="82" spans="3:44" x14ac:dyDescent="0.15">
      <c r="C82" t="s">
        <v>109</v>
      </c>
      <c r="D82">
        <v>444</v>
      </c>
      <c r="E82" s="1">
        <v>51.768000000000001</v>
      </c>
      <c r="F82" s="1">
        <v>0.46899999999999997</v>
      </c>
      <c r="G82" s="1">
        <v>4.7969999999999997</v>
      </c>
      <c r="H82" s="1">
        <v>1.179</v>
      </c>
      <c r="I82" s="1">
        <v>2.4239999999999999</v>
      </c>
      <c r="J82" s="1">
        <v>15.81</v>
      </c>
      <c r="K82" s="1">
        <v>22.815000000000001</v>
      </c>
      <c r="L82" s="1">
        <v>0.04</v>
      </c>
      <c r="M82" s="1">
        <v>3.5000000000000003E-2</v>
      </c>
      <c r="N82" s="1">
        <v>0.66600000000000004</v>
      </c>
      <c r="O82" s="1">
        <v>0</v>
      </c>
      <c r="P82" s="1">
        <v>100.003</v>
      </c>
      <c r="Q82" s="1"/>
      <c r="R82" s="2">
        <f t="shared" si="14"/>
        <v>0.92079340795018394</v>
      </c>
      <c r="S82" s="2">
        <f t="shared" si="15"/>
        <v>1.8807819744042531</v>
      </c>
      <c r="T82" s="2">
        <f t="shared" si="16"/>
        <v>1.2804113290195368E-2</v>
      </c>
      <c r="U82" s="2">
        <f t="shared" si="17"/>
        <v>0.20541491691677949</v>
      </c>
      <c r="V82" s="2">
        <f t="shared" si="18"/>
        <v>3.3869749970360845E-2</v>
      </c>
      <c r="W82" s="2">
        <f t="shared" si="19"/>
        <v>7.3654850525080959E-2</v>
      </c>
      <c r="X82" s="2">
        <f t="shared" si="20"/>
        <v>0.85625323690729505</v>
      </c>
      <c r="Y82" s="2">
        <f t="shared" si="21"/>
        <v>0.88815120334953601</v>
      </c>
      <c r="Z82" s="2">
        <f t="shared" si="22"/>
        <v>1.2230049731375694E-3</v>
      </c>
      <c r="AA82" s="2">
        <f t="shared" si="23"/>
        <v>9.2349355114469526E-4</v>
      </c>
      <c r="AB82" s="2">
        <f t="shared" si="24"/>
        <v>4.6923456112216946E-2</v>
      </c>
      <c r="AC82" s="2">
        <f t="shared" si="25"/>
        <v>0</v>
      </c>
      <c r="AD82" s="2">
        <f t="shared" si="26"/>
        <v>4</v>
      </c>
      <c r="AF82">
        <v>7.5354000000000001</v>
      </c>
      <c r="AG82">
        <v>5.1299999999999998E-2</v>
      </c>
      <c r="AH82">
        <v>0.82299999999999995</v>
      </c>
      <c r="AI82">
        <v>0.13569999999999999</v>
      </c>
      <c r="AJ82">
        <v>0.29509999999999997</v>
      </c>
      <c r="AK82">
        <v>3.4306000000000001</v>
      </c>
      <c r="AL82">
        <v>3.5583999999999998</v>
      </c>
      <c r="AM82">
        <v>4.8999999999999998E-3</v>
      </c>
      <c r="AN82">
        <v>3.7000000000000002E-3</v>
      </c>
      <c r="AO82">
        <v>0.188</v>
      </c>
      <c r="AP82">
        <v>0</v>
      </c>
      <c r="AQ82">
        <v>16.0261</v>
      </c>
      <c r="AR82">
        <v>6</v>
      </c>
    </row>
    <row r="83" spans="3:44" x14ac:dyDescent="0.15">
      <c r="C83" t="s">
        <v>110</v>
      </c>
      <c r="D83">
        <v>445</v>
      </c>
      <c r="E83" s="1">
        <v>51.9</v>
      </c>
      <c r="F83" s="1">
        <v>0.46400000000000002</v>
      </c>
      <c r="G83" s="1">
        <v>4.76</v>
      </c>
      <c r="H83" s="1">
        <v>1.1639999999999999</v>
      </c>
      <c r="I83" s="1">
        <v>2.3479999999999999</v>
      </c>
      <c r="J83" s="1">
        <v>15.782999999999999</v>
      </c>
      <c r="K83" s="1">
        <v>22.853999999999999</v>
      </c>
      <c r="L83" s="1">
        <v>0.11</v>
      </c>
      <c r="M83" s="1">
        <v>6.0000000000000001E-3</v>
      </c>
      <c r="N83" s="1">
        <v>0.59799999999999998</v>
      </c>
      <c r="O83" s="1">
        <v>0</v>
      </c>
      <c r="P83" s="1">
        <v>99.986999999999995</v>
      </c>
      <c r="Q83" s="1"/>
      <c r="R83" s="2">
        <f t="shared" si="14"/>
        <v>0.92296907438863274</v>
      </c>
      <c r="S83" s="2">
        <f t="shared" si="15"/>
        <v>1.8869744486787028</v>
      </c>
      <c r="T83" s="2">
        <f t="shared" si="16"/>
        <v>1.2694446179796337E-2</v>
      </c>
      <c r="U83" s="2">
        <f t="shared" si="17"/>
        <v>0.20398575623164864</v>
      </c>
      <c r="V83" s="2">
        <f t="shared" si="18"/>
        <v>3.3460361092022238E-2</v>
      </c>
      <c r="W83" s="2">
        <f t="shared" si="19"/>
        <v>7.1393765227712874E-2</v>
      </c>
      <c r="X83" s="2">
        <f t="shared" si="20"/>
        <v>0.85542575123383513</v>
      </c>
      <c r="Y83" s="2">
        <f t="shared" si="21"/>
        <v>0.89033547822827508</v>
      </c>
      <c r="Z83" s="2">
        <f t="shared" si="22"/>
        <v>3.3985131504966574E-3</v>
      </c>
      <c r="AA83" s="2">
        <f t="shared" si="23"/>
        <v>1.4993440369838194E-4</v>
      </c>
      <c r="AB83" s="2">
        <f t="shared" si="24"/>
        <v>4.2156556506528386E-2</v>
      </c>
      <c r="AC83" s="2">
        <f t="shared" si="25"/>
        <v>0</v>
      </c>
      <c r="AD83" s="2">
        <f t="shared" si="26"/>
        <v>4</v>
      </c>
      <c r="AF83">
        <v>7.5511999999999997</v>
      </c>
      <c r="AG83">
        <v>5.0799999999999998E-2</v>
      </c>
      <c r="AH83">
        <v>0.81630000000000003</v>
      </c>
      <c r="AI83">
        <v>0.13389999999999999</v>
      </c>
      <c r="AJ83">
        <v>0.28570000000000001</v>
      </c>
      <c r="AK83">
        <v>3.4232</v>
      </c>
      <c r="AL83">
        <v>3.5629</v>
      </c>
      <c r="AM83">
        <v>1.3599999999999999E-2</v>
      </c>
      <c r="AN83">
        <v>5.9999999999999995E-4</v>
      </c>
      <c r="AO83">
        <v>0.16869999999999999</v>
      </c>
      <c r="AP83">
        <v>0</v>
      </c>
      <c r="AQ83">
        <v>16.007000000000001</v>
      </c>
      <c r="AR83">
        <v>6</v>
      </c>
    </row>
    <row r="84" spans="3:44" x14ac:dyDescent="0.15">
      <c r="C84" t="s">
        <v>111</v>
      </c>
      <c r="D84">
        <v>446</v>
      </c>
      <c r="E84" s="1">
        <v>51.826000000000001</v>
      </c>
      <c r="F84" s="1">
        <v>0.45200000000000001</v>
      </c>
      <c r="G84" s="1">
        <v>4.7270000000000003</v>
      </c>
      <c r="H84" s="1">
        <v>1.1399999999999999</v>
      </c>
      <c r="I84" s="1">
        <v>2.4159999999999999</v>
      </c>
      <c r="J84" s="1">
        <v>15.840999999999999</v>
      </c>
      <c r="K84" s="1">
        <v>22.856999999999999</v>
      </c>
      <c r="L84" s="1">
        <v>3.6999999999999998E-2</v>
      </c>
      <c r="M84" s="1">
        <v>4.4999999999999998E-2</v>
      </c>
      <c r="N84" s="1">
        <v>0.70299999999999996</v>
      </c>
      <c r="O84" s="1">
        <v>0</v>
      </c>
      <c r="P84" s="1">
        <v>100.044</v>
      </c>
      <c r="Q84" s="1"/>
      <c r="R84" s="2">
        <f t="shared" si="14"/>
        <v>0.92118596359542138</v>
      </c>
      <c r="S84" s="2">
        <f t="shared" si="15"/>
        <v>1.8812964221791217</v>
      </c>
      <c r="T84" s="2">
        <f t="shared" si="16"/>
        <v>1.2348065781514072E-2</v>
      </c>
      <c r="U84" s="2">
        <f t="shared" si="17"/>
        <v>0.20225882294245676</v>
      </c>
      <c r="V84" s="2">
        <f t="shared" si="18"/>
        <v>3.2728610717871642E-2</v>
      </c>
      <c r="W84" s="2">
        <f t="shared" si="19"/>
        <v>7.3340027065962363E-2</v>
      </c>
      <c r="X84" s="2">
        <f t="shared" si="20"/>
        <v>0.8572052211114507</v>
      </c>
      <c r="Y84" s="2">
        <f t="shared" si="21"/>
        <v>0.88903579068157579</v>
      </c>
      <c r="Z84" s="2">
        <f t="shared" si="22"/>
        <v>1.1474970221204996E-3</v>
      </c>
      <c r="AA84" s="2">
        <f t="shared" si="23"/>
        <v>1.1973881969953039E-3</v>
      </c>
      <c r="AB84" s="2">
        <f t="shared" si="24"/>
        <v>4.9492045475805893E-2</v>
      </c>
      <c r="AC84" s="2">
        <f t="shared" si="25"/>
        <v>0</v>
      </c>
      <c r="AD84" s="2">
        <f t="shared" si="26"/>
        <v>4</v>
      </c>
      <c r="AF84">
        <v>7.5415999999999999</v>
      </c>
      <c r="AG84">
        <v>4.9500000000000002E-2</v>
      </c>
      <c r="AH84">
        <v>0.81079999999999997</v>
      </c>
      <c r="AI84">
        <v>0.13120000000000001</v>
      </c>
      <c r="AJ84">
        <v>0.29399999999999998</v>
      </c>
      <c r="AK84">
        <v>3.4363000000000001</v>
      </c>
      <c r="AL84">
        <v>3.5638999999999998</v>
      </c>
      <c r="AM84">
        <v>4.5999999999999999E-3</v>
      </c>
      <c r="AN84">
        <v>4.7999999999999996E-3</v>
      </c>
      <c r="AO84">
        <v>0.19839999999999999</v>
      </c>
      <c r="AP84">
        <v>0</v>
      </c>
      <c r="AQ84">
        <v>16.0349</v>
      </c>
      <c r="AR84">
        <v>6</v>
      </c>
    </row>
    <row r="85" spans="3:44" x14ac:dyDescent="0.15">
      <c r="C85" t="s">
        <v>112</v>
      </c>
      <c r="D85">
        <v>447</v>
      </c>
      <c r="E85" s="1">
        <v>51.783000000000001</v>
      </c>
      <c r="F85" s="1">
        <v>0.42099999999999999</v>
      </c>
      <c r="G85" s="1">
        <v>4.7290000000000001</v>
      </c>
      <c r="H85" s="1">
        <v>1.1319999999999999</v>
      </c>
      <c r="I85" s="1">
        <v>2.4540000000000002</v>
      </c>
      <c r="J85" s="1">
        <v>15.933999999999999</v>
      </c>
      <c r="K85" s="1">
        <v>22.864000000000001</v>
      </c>
      <c r="L85" s="1">
        <v>5.2999999999999999E-2</v>
      </c>
      <c r="M85" s="1">
        <v>3.7999999999999999E-2</v>
      </c>
      <c r="N85" s="1">
        <v>0.59</v>
      </c>
      <c r="O85" s="1">
        <v>0</v>
      </c>
      <c r="P85" s="1">
        <v>99.998000000000005</v>
      </c>
      <c r="Q85" s="1"/>
      <c r="R85" s="2">
        <f t="shared" si="14"/>
        <v>0.92045999041686632</v>
      </c>
      <c r="S85" s="2">
        <f t="shared" si="15"/>
        <v>1.8814808343889031</v>
      </c>
      <c r="T85" s="2">
        <f t="shared" si="16"/>
        <v>1.1506230461559581E-2</v>
      </c>
      <c r="U85" s="2">
        <f t="shared" si="17"/>
        <v>0.20251963983751506</v>
      </c>
      <c r="V85" s="2">
        <f t="shared" si="18"/>
        <v>3.2521948571392914E-2</v>
      </c>
      <c r="W85" s="2">
        <f t="shared" si="19"/>
        <v>7.4578344076225656E-2</v>
      </c>
      <c r="X85" s="2">
        <f t="shared" si="20"/>
        <v>0.8630421624724669</v>
      </c>
      <c r="Y85" s="2">
        <f t="shared" si="21"/>
        <v>0.89014794616282189</v>
      </c>
      <c r="Z85" s="2">
        <f t="shared" si="22"/>
        <v>1.6223535357947347E-3</v>
      </c>
      <c r="AA85" s="2">
        <f t="shared" si="23"/>
        <v>9.9837140664291385E-4</v>
      </c>
      <c r="AB85" s="2">
        <f t="shared" si="24"/>
        <v>4.1557209801511286E-2</v>
      </c>
      <c r="AC85" s="2">
        <f t="shared" si="25"/>
        <v>0</v>
      </c>
      <c r="AD85" s="2">
        <f t="shared" si="26"/>
        <v>4</v>
      </c>
      <c r="AF85">
        <v>7.5381999999999998</v>
      </c>
      <c r="AG85">
        <v>4.6100000000000002E-2</v>
      </c>
      <c r="AH85">
        <v>0.81140000000000001</v>
      </c>
      <c r="AI85">
        <v>0.1303</v>
      </c>
      <c r="AJ85">
        <v>0.29880000000000001</v>
      </c>
      <c r="AK85">
        <v>3.4578000000000002</v>
      </c>
      <c r="AL85">
        <v>3.5663999999999998</v>
      </c>
      <c r="AM85">
        <v>6.4999999999999997E-3</v>
      </c>
      <c r="AN85">
        <v>4.0000000000000001E-3</v>
      </c>
      <c r="AO85">
        <v>0.16650000000000001</v>
      </c>
      <c r="AP85">
        <v>0</v>
      </c>
      <c r="AQ85">
        <v>16.0261</v>
      </c>
      <c r="AR85">
        <v>6</v>
      </c>
    </row>
    <row r="86" spans="3:44" x14ac:dyDescent="0.15">
      <c r="C86" t="s">
        <v>113</v>
      </c>
      <c r="D86">
        <v>448</v>
      </c>
      <c r="E86" s="1">
        <v>51.69</v>
      </c>
      <c r="F86" s="1">
        <v>0.40300000000000002</v>
      </c>
      <c r="G86" s="1">
        <v>4.6900000000000004</v>
      </c>
      <c r="H86" s="1">
        <v>1.143</v>
      </c>
      <c r="I86" s="1">
        <v>2.35</v>
      </c>
      <c r="J86" s="1">
        <v>15.868</v>
      </c>
      <c r="K86" s="1">
        <v>22.888000000000002</v>
      </c>
      <c r="L86" s="1">
        <v>0.13</v>
      </c>
      <c r="M86" s="1">
        <v>6.3E-2</v>
      </c>
      <c r="N86" s="1">
        <v>0.66700000000000004</v>
      </c>
      <c r="O86" s="1">
        <v>0</v>
      </c>
      <c r="P86" s="1">
        <v>99.891999999999996</v>
      </c>
      <c r="Q86" s="1"/>
      <c r="R86" s="2">
        <f t="shared" si="14"/>
        <v>0.92327666978985412</v>
      </c>
      <c r="S86" s="2">
        <f t="shared" si="15"/>
        <v>1.8792990593031738</v>
      </c>
      <c r="T86" s="2">
        <f t="shared" si="16"/>
        <v>1.1021550622455786E-2</v>
      </c>
      <c r="U86" s="2">
        <f t="shared" si="17"/>
        <v>0.20098121723301729</v>
      </c>
      <c r="V86" s="2">
        <f t="shared" si="18"/>
        <v>3.2865166788227887E-2</v>
      </c>
      <c r="W86" s="2">
        <f t="shared" si="19"/>
        <v>7.146552960171558E-2</v>
      </c>
      <c r="X86" s="2">
        <f t="shared" si="20"/>
        <v>0.86000511180515293</v>
      </c>
      <c r="Y86" s="2">
        <f t="shared" si="21"/>
        <v>0.89164843248365167</v>
      </c>
      <c r="Z86" s="2">
        <f t="shared" si="22"/>
        <v>4.0146372176818584E-3</v>
      </c>
      <c r="AA86" s="2">
        <f t="shared" si="23"/>
        <v>1.6706875377930717E-3</v>
      </c>
      <c r="AB86" s="2">
        <f t="shared" si="24"/>
        <v>4.7028607407130343E-2</v>
      </c>
      <c r="AC86" s="2">
        <f t="shared" si="25"/>
        <v>0</v>
      </c>
      <c r="AD86" s="2">
        <f t="shared" si="26"/>
        <v>4</v>
      </c>
      <c r="AF86">
        <v>7.5366</v>
      </c>
      <c r="AG86">
        <v>4.4200000000000003E-2</v>
      </c>
      <c r="AH86">
        <v>0.80600000000000005</v>
      </c>
      <c r="AI86">
        <v>0.1318</v>
      </c>
      <c r="AJ86">
        <v>0.28660000000000002</v>
      </c>
      <c r="AK86">
        <v>3.4489000000000001</v>
      </c>
      <c r="AL86">
        <v>3.5758000000000001</v>
      </c>
      <c r="AM86">
        <v>1.61E-2</v>
      </c>
      <c r="AN86">
        <v>6.7000000000000002E-3</v>
      </c>
      <c r="AO86">
        <v>0.18859999999999999</v>
      </c>
      <c r="AP86">
        <v>0</v>
      </c>
      <c r="AQ86">
        <v>16.0413</v>
      </c>
      <c r="AR86">
        <v>6</v>
      </c>
    </row>
    <row r="87" spans="3:44" x14ac:dyDescent="0.15">
      <c r="C87" t="s">
        <v>114</v>
      </c>
      <c r="D87">
        <v>449</v>
      </c>
      <c r="E87" s="1">
        <v>51.718000000000004</v>
      </c>
      <c r="F87" s="1">
        <v>0.45900000000000002</v>
      </c>
      <c r="G87" s="1">
        <v>4.6639999999999997</v>
      </c>
      <c r="H87" s="1">
        <v>1.131</v>
      </c>
      <c r="I87" s="1">
        <v>2.4380000000000002</v>
      </c>
      <c r="J87" s="1">
        <v>15.875999999999999</v>
      </c>
      <c r="K87" s="1">
        <v>22.829000000000001</v>
      </c>
      <c r="L87" s="1">
        <v>7.0000000000000007E-2</v>
      </c>
      <c r="M87" s="1">
        <v>5.5E-2</v>
      </c>
      <c r="N87" s="1">
        <v>0.63700000000000001</v>
      </c>
      <c r="O87" s="1">
        <v>0</v>
      </c>
      <c r="P87" s="1">
        <v>99.876999999999995</v>
      </c>
      <c r="Q87" s="1"/>
      <c r="R87" s="2">
        <f t="shared" si="14"/>
        <v>0.92067134509165627</v>
      </c>
      <c r="S87" s="2">
        <f t="shared" si="15"/>
        <v>1.8814032986500986</v>
      </c>
      <c r="T87" s="2">
        <f t="shared" si="16"/>
        <v>1.2550839633705117E-2</v>
      </c>
      <c r="U87" s="2">
        <f t="shared" si="17"/>
        <v>0.19999001921301496</v>
      </c>
      <c r="V87" s="2">
        <f t="shared" si="18"/>
        <v>3.2537365571275297E-2</v>
      </c>
      <c r="W87" s="2">
        <f t="shared" si="19"/>
        <v>7.418219926641216E-2</v>
      </c>
      <c r="X87" s="2">
        <f t="shared" si="20"/>
        <v>0.86094268533073837</v>
      </c>
      <c r="Y87" s="2">
        <f t="shared" si="21"/>
        <v>0.88986201561993172</v>
      </c>
      <c r="Z87" s="2">
        <f t="shared" si="22"/>
        <v>2.1458692017865609E-3</v>
      </c>
      <c r="AA87" s="2">
        <f t="shared" si="23"/>
        <v>1.4472141128327968E-3</v>
      </c>
      <c r="AB87" s="2">
        <f t="shared" si="24"/>
        <v>4.4938493400204609E-2</v>
      </c>
      <c r="AC87" s="2">
        <f t="shared" si="25"/>
        <v>0</v>
      </c>
      <c r="AD87" s="2">
        <f t="shared" si="26"/>
        <v>4</v>
      </c>
      <c r="AF87">
        <v>7.5400999999999998</v>
      </c>
      <c r="AG87">
        <v>5.0299999999999997E-2</v>
      </c>
      <c r="AH87">
        <v>0.80149999999999999</v>
      </c>
      <c r="AI87">
        <v>0.13039999999999999</v>
      </c>
      <c r="AJ87">
        <v>0.29730000000000001</v>
      </c>
      <c r="AK87">
        <v>3.4504000000000001</v>
      </c>
      <c r="AL87">
        <v>3.5663</v>
      </c>
      <c r="AM87">
        <v>8.6E-3</v>
      </c>
      <c r="AN87">
        <v>5.7999999999999996E-3</v>
      </c>
      <c r="AO87">
        <v>0.18010000000000001</v>
      </c>
      <c r="AP87">
        <v>0</v>
      </c>
      <c r="AQ87">
        <v>16.030799999999999</v>
      </c>
      <c r="AR87">
        <v>6</v>
      </c>
    </row>
    <row r="88" spans="3:44" x14ac:dyDescent="0.15">
      <c r="C88" t="s">
        <v>115</v>
      </c>
      <c r="D88">
        <v>450</v>
      </c>
      <c r="E88" s="1">
        <v>51.587000000000003</v>
      </c>
      <c r="F88" s="1">
        <v>0.41799999999999998</v>
      </c>
      <c r="G88" s="1">
        <v>4.5449999999999999</v>
      </c>
      <c r="H88" s="1">
        <v>1.1339999999999999</v>
      </c>
      <c r="I88" s="1">
        <v>2.415</v>
      </c>
      <c r="J88" s="1">
        <v>15.952999999999999</v>
      </c>
      <c r="K88" s="1">
        <v>22.870999999999999</v>
      </c>
      <c r="L88" s="1">
        <v>3.6999999999999998E-2</v>
      </c>
      <c r="M88" s="1">
        <v>6.2E-2</v>
      </c>
      <c r="N88" s="1">
        <v>0.72699999999999998</v>
      </c>
      <c r="O88" s="1">
        <v>0</v>
      </c>
      <c r="P88" s="1">
        <v>99.748999999999995</v>
      </c>
      <c r="Q88" s="1"/>
      <c r="R88" s="2">
        <f t="shared" si="14"/>
        <v>0.92172782509485529</v>
      </c>
      <c r="S88" s="2">
        <f t="shared" si="15"/>
        <v>1.8767713495878267</v>
      </c>
      <c r="T88" s="2">
        <f t="shared" si="16"/>
        <v>1.1431275371703237E-2</v>
      </c>
      <c r="U88" s="2">
        <f t="shared" si="17"/>
        <v>0.19490449032450874</v>
      </c>
      <c r="V88" s="2">
        <f t="shared" si="18"/>
        <v>3.2625208577192241E-2</v>
      </c>
      <c r="W88" s="2">
        <f t="shared" si="19"/>
        <v>7.3468981147112297E-2</v>
      </c>
      <c r="X88" s="2">
        <f t="shared" si="20"/>
        <v>0.86516574104052002</v>
      </c>
      <c r="Y88" s="2">
        <f t="shared" si="21"/>
        <v>0.89156476477473667</v>
      </c>
      <c r="Z88" s="2">
        <f t="shared" si="22"/>
        <v>1.1456180111075137E-3</v>
      </c>
      <c r="AA88" s="2">
        <f t="shared" si="23"/>
        <v>1.6437127985455633E-3</v>
      </c>
      <c r="AB88" s="2">
        <f t="shared" si="24"/>
        <v>5.1278858366747192E-2</v>
      </c>
      <c r="AC88" s="2">
        <f t="shared" si="25"/>
        <v>0</v>
      </c>
      <c r="AD88" s="2">
        <f t="shared" si="26"/>
        <v>4</v>
      </c>
      <c r="AF88">
        <v>7.5358000000000001</v>
      </c>
      <c r="AG88">
        <v>4.5900000000000003E-2</v>
      </c>
      <c r="AH88">
        <v>0.78259999999999996</v>
      </c>
      <c r="AI88">
        <v>0.13100000000000001</v>
      </c>
      <c r="AJ88">
        <v>0.29499999999999998</v>
      </c>
      <c r="AK88">
        <v>3.4739</v>
      </c>
      <c r="AL88">
        <v>3.5798999999999999</v>
      </c>
      <c r="AM88">
        <v>4.5999999999999999E-3</v>
      </c>
      <c r="AN88">
        <v>6.6E-3</v>
      </c>
      <c r="AO88">
        <v>0.2059</v>
      </c>
      <c r="AP88">
        <v>0</v>
      </c>
      <c r="AQ88">
        <v>16.061199999999999</v>
      </c>
      <c r="AR88">
        <v>6</v>
      </c>
    </row>
    <row r="89" spans="3:44" x14ac:dyDescent="0.15">
      <c r="C89" t="s">
        <v>116</v>
      </c>
      <c r="D89">
        <v>451</v>
      </c>
      <c r="E89" s="1">
        <v>52.006</v>
      </c>
      <c r="F89" s="1">
        <v>0.38900000000000001</v>
      </c>
      <c r="G89" s="1">
        <v>4.3579999999999997</v>
      </c>
      <c r="H89" s="1">
        <v>1.0149999999999999</v>
      </c>
      <c r="I89" s="1">
        <v>2.2989999999999999</v>
      </c>
      <c r="J89" s="1">
        <v>16.154</v>
      </c>
      <c r="K89" s="1">
        <v>22.887</v>
      </c>
      <c r="L89" s="1">
        <v>0.09</v>
      </c>
      <c r="M89" s="1">
        <v>3.0000000000000001E-3</v>
      </c>
      <c r="N89" s="1">
        <v>0.62</v>
      </c>
      <c r="O89" s="1">
        <v>0</v>
      </c>
      <c r="P89" s="1">
        <v>99.820999999999998</v>
      </c>
      <c r="Q89" s="1"/>
      <c r="R89" s="2">
        <f t="shared" si="14"/>
        <v>0.92604713769167835</v>
      </c>
      <c r="S89" s="2">
        <f t="shared" si="15"/>
        <v>1.8903489351086717</v>
      </c>
      <c r="T89" s="2">
        <f t="shared" si="16"/>
        <v>1.0627085347220056E-2</v>
      </c>
      <c r="U89" s="2">
        <f t="shared" si="17"/>
        <v>0.18672237986840876</v>
      </c>
      <c r="V89" s="2">
        <f t="shared" si="18"/>
        <v>2.9162119180517008E-2</v>
      </c>
      <c r="W89" s="2">
        <f t="shared" si="19"/>
        <v>6.9899279678193885E-2</v>
      </c>
      <c r="X89" s="2">
        <f t="shared" si="20"/>
        <v>0.87528766098100963</v>
      </c>
      <c r="Y89" s="2">
        <f t="shared" si="21"/>
        <v>0.8914029124699866</v>
      </c>
      <c r="Z89" s="2">
        <f t="shared" si="22"/>
        <v>2.7690292806136765E-3</v>
      </c>
      <c r="AA89" s="2">
        <f t="shared" si="23"/>
        <v>7.4838629205775038E-5</v>
      </c>
      <c r="AB89" s="2">
        <f t="shared" si="24"/>
        <v>4.3705759456172624E-2</v>
      </c>
      <c r="AC89" s="2">
        <f t="shared" si="25"/>
        <v>0</v>
      </c>
      <c r="AD89" s="2">
        <f t="shared" si="26"/>
        <v>4</v>
      </c>
      <c r="AF89">
        <v>7.5777000000000001</v>
      </c>
      <c r="AG89">
        <v>4.2599999999999999E-2</v>
      </c>
      <c r="AH89">
        <v>0.74850000000000005</v>
      </c>
      <c r="AI89">
        <v>0.1169</v>
      </c>
      <c r="AJ89">
        <v>0.2802</v>
      </c>
      <c r="AK89">
        <v>3.5087000000000002</v>
      </c>
      <c r="AL89">
        <v>3.5733000000000001</v>
      </c>
      <c r="AM89">
        <v>1.11E-2</v>
      </c>
      <c r="AN89">
        <v>2.9999999999999997E-4</v>
      </c>
      <c r="AO89">
        <v>0.17519999999999999</v>
      </c>
      <c r="AP89">
        <v>0</v>
      </c>
      <c r="AQ89">
        <v>16.034500000000001</v>
      </c>
      <c r="AR89">
        <v>6</v>
      </c>
    </row>
    <row r="90" spans="3:44" x14ac:dyDescent="0.15">
      <c r="C90" t="s">
        <v>117</v>
      </c>
      <c r="D90">
        <v>452</v>
      </c>
      <c r="E90" s="1">
        <v>53.418999999999997</v>
      </c>
      <c r="F90" s="1">
        <v>0.38200000000000001</v>
      </c>
      <c r="G90" s="1">
        <v>4.2089999999999996</v>
      </c>
      <c r="H90" s="1">
        <v>0.94799999999999995</v>
      </c>
      <c r="I90" s="1">
        <v>2.3860000000000001</v>
      </c>
      <c r="J90" s="1">
        <v>15.853999999999999</v>
      </c>
      <c r="K90" s="1">
        <v>23.018999999999998</v>
      </c>
      <c r="L90" s="1">
        <v>0.124</v>
      </c>
      <c r="M90" s="1">
        <v>0</v>
      </c>
      <c r="N90" s="1">
        <v>0.57199999999999995</v>
      </c>
      <c r="O90" s="1">
        <v>0</v>
      </c>
      <c r="P90" s="1">
        <v>100.913</v>
      </c>
      <c r="Q90" s="1"/>
      <c r="R90" s="2">
        <f t="shared" si="14"/>
        <v>0.9221374874480962</v>
      </c>
      <c r="S90" s="2">
        <f t="shared" si="15"/>
        <v>1.9262975062547421</v>
      </c>
      <c r="T90" s="2">
        <f t="shared" si="16"/>
        <v>1.0358730616570206E-2</v>
      </c>
      <c r="U90" s="2">
        <f t="shared" si="17"/>
        <v>0.17890756776754307</v>
      </c>
      <c r="V90" s="2">
        <f t="shared" si="18"/>
        <v>2.7038042626301897E-2</v>
      </c>
      <c r="W90" s="2">
        <f t="shared" si="19"/>
        <v>7.1959317527699559E-2</v>
      </c>
      <c r="X90" s="2">
        <f t="shared" si="20"/>
        <v>0.85222505784460656</v>
      </c>
      <c r="Y90" s="2">
        <f t="shared" si="21"/>
        <v>0.88942117770991791</v>
      </c>
      <c r="Z90" s="2">
        <f t="shared" si="22"/>
        <v>3.7873325014578722E-3</v>
      </c>
      <c r="AA90" s="2">
        <f t="shared" si="23"/>
        <v>0</v>
      </c>
      <c r="AB90" s="2">
        <f t="shared" si="24"/>
        <v>4.000526715116097E-2</v>
      </c>
      <c r="AC90" s="2">
        <f t="shared" si="25"/>
        <v>0</v>
      </c>
      <c r="AD90" s="2">
        <f t="shared" si="26"/>
        <v>4</v>
      </c>
      <c r="AF90">
        <v>7.6801000000000004</v>
      </c>
      <c r="AG90">
        <v>4.1300000000000003E-2</v>
      </c>
      <c r="AH90">
        <v>0.71330000000000005</v>
      </c>
      <c r="AI90">
        <v>0.10780000000000001</v>
      </c>
      <c r="AJ90">
        <v>0.28689999999999999</v>
      </c>
      <c r="AK90">
        <v>3.3978000000000002</v>
      </c>
      <c r="AL90">
        <v>3.5461</v>
      </c>
      <c r="AM90">
        <v>1.5100000000000001E-2</v>
      </c>
      <c r="AN90">
        <v>0</v>
      </c>
      <c r="AO90">
        <v>0.1595</v>
      </c>
      <c r="AP90">
        <v>0</v>
      </c>
      <c r="AQ90">
        <v>15.947900000000001</v>
      </c>
      <c r="AR90">
        <v>6</v>
      </c>
    </row>
    <row r="91" spans="3:44" x14ac:dyDescent="0.15">
      <c r="C91" t="s">
        <v>118</v>
      </c>
      <c r="D91">
        <v>453</v>
      </c>
      <c r="E91" s="1">
        <v>52.323999999999998</v>
      </c>
      <c r="F91" s="1">
        <v>0.41199999999999998</v>
      </c>
      <c r="G91" s="1">
        <v>3.9220000000000002</v>
      </c>
      <c r="H91" s="1">
        <v>0.80800000000000005</v>
      </c>
      <c r="I91" s="1">
        <v>2.407</v>
      </c>
      <c r="J91" s="1">
        <v>16.317</v>
      </c>
      <c r="K91" s="1">
        <v>22.539000000000001</v>
      </c>
      <c r="L91" s="1">
        <v>7.2999999999999995E-2</v>
      </c>
      <c r="M91" s="1">
        <v>2.7E-2</v>
      </c>
      <c r="N91" s="1">
        <v>0.55700000000000005</v>
      </c>
      <c r="O91" s="1">
        <v>0</v>
      </c>
      <c r="P91" s="1">
        <v>99.385999999999996</v>
      </c>
      <c r="Q91" s="1"/>
      <c r="R91" s="2">
        <f t="shared" si="14"/>
        <v>0.92356274040960595</v>
      </c>
      <c r="S91" s="2">
        <f t="shared" si="15"/>
        <v>1.9106081718602574</v>
      </c>
      <c r="T91" s="2">
        <f t="shared" si="16"/>
        <v>1.1322381699232054E-2</v>
      </c>
      <c r="U91" s="2">
        <f t="shared" si="17"/>
        <v>0.16881096246492999</v>
      </c>
      <c r="V91" s="2">
        <f t="shared" si="18"/>
        <v>2.3319607340802441E-2</v>
      </c>
      <c r="W91" s="2">
        <f t="shared" si="19"/>
        <v>7.350800127470522E-2</v>
      </c>
      <c r="X91" s="2">
        <f t="shared" si="20"/>
        <v>0.88816961077750778</v>
      </c>
      <c r="Y91" s="2">
        <f t="shared" si="21"/>
        <v>0.88184607309559671</v>
      </c>
      <c r="Z91" s="2">
        <f t="shared" si="22"/>
        <v>2.2494798077944476E-3</v>
      </c>
      <c r="AA91" s="2">
        <f t="shared" si="23"/>
        <v>7.2483238251154426E-4</v>
      </c>
      <c r="AB91" s="2">
        <f t="shared" si="24"/>
        <v>3.9440879296662651E-2</v>
      </c>
      <c r="AC91" s="2">
        <f t="shared" si="25"/>
        <v>0</v>
      </c>
      <c r="AD91" s="2">
        <f t="shared" si="26"/>
        <v>4</v>
      </c>
      <c r="AF91">
        <v>7.6441999999999997</v>
      </c>
      <c r="AG91">
        <v>4.53E-2</v>
      </c>
      <c r="AH91">
        <v>0.6754</v>
      </c>
      <c r="AI91">
        <v>9.3299999999999994E-2</v>
      </c>
      <c r="AJ91">
        <v>0.29409999999999997</v>
      </c>
      <c r="AK91">
        <v>3.5535000000000001</v>
      </c>
      <c r="AL91">
        <v>3.5282</v>
      </c>
      <c r="AM91">
        <v>8.9999999999999993E-3</v>
      </c>
      <c r="AN91">
        <v>2.8999999999999998E-3</v>
      </c>
      <c r="AO91">
        <v>0.1578</v>
      </c>
      <c r="AP91">
        <v>0</v>
      </c>
      <c r="AQ91">
        <v>16.003699999999998</v>
      </c>
      <c r="AR91">
        <v>6</v>
      </c>
    </row>
    <row r="92" spans="3:44" x14ac:dyDescent="0.15">
      <c r="C92" t="s">
        <v>119</v>
      </c>
      <c r="D92">
        <v>454</v>
      </c>
      <c r="E92" s="1">
        <v>52.436</v>
      </c>
      <c r="F92" s="1">
        <v>0.45300000000000001</v>
      </c>
      <c r="G92" s="1">
        <v>4.6950000000000003</v>
      </c>
      <c r="H92" s="1">
        <v>1.1419999999999999</v>
      </c>
      <c r="I92" s="1">
        <v>2.44</v>
      </c>
      <c r="J92" s="1">
        <v>15.428000000000001</v>
      </c>
      <c r="K92" s="1">
        <v>23.321000000000002</v>
      </c>
      <c r="L92" s="1">
        <v>8.6999999999999994E-2</v>
      </c>
      <c r="M92" s="1">
        <v>2.3E-2</v>
      </c>
      <c r="N92" s="1">
        <v>0.63400000000000001</v>
      </c>
      <c r="O92" s="1">
        <v>0</v>
      </c>
      <c r="P92" s="1">
        <v>100.65900000000001</v>
      </c>
      <c r="Q92" s="1"/>
      <c r="R92" s="2">
        <f t="shared" si="14"/>
        <v>0.91850767701314484</v>
      </c>
      <c r="S92" s="2">
        <f t="shared" si="15"/>
        <v>1.8970831040176115</v>
      </c>
      <c r="T92" s="2">
        <f t="shared" si="16"/>
        <v>1.2333016460699455E-2</v>
      </c>
      <c r="U92" s="2">
        <f t="shared" si="17"/>
        <v>0.20020513333666884</v>
      </c>
      <c r="V92" s="2">
        <f t="shared" si="18"/>
        <v>3.2671236303597341E-2</v>
      </c>
      <c r="W92" s="2">
        <f t="shared" si="19"/>
        <v>7.3822984940211139E-2</v>
      </c>
      <c r="X92" s="2">
        <f t="shared" si="20"/>
        <v>0.83206584279781859</v>
      </c>
      <c r="Y92" s="2">
        <f t="shared" si="21"/>
        <v>0.9040626407164658</v>
      </c>
      <c r="Z92" s="2">
        <f t="shared" si="22"/>
        <v>2.6767398809225997E-3</v>
      </c>
      <c r="AA92" s="2">
        <f t="shared" si="23"/>
        <v>6.0039025366488219E-4</v>
      </c>
      <c r="AB92" s="2">
        <f t="shared" si="24"/>
        <v>4.4478911292340023E-2</v>
      </c>
      <c r="AC92" s="2">
        <f t="shared" si="25"/>
        <v>0</v>
      </c>
      <c r="AD92" s="2">
        <f t="shared" si="26"/>
        <v>4</v>
      </c>
      <c r="AF92">
        <v>7.5834000000000001</v>
      </c>
      <c r="AG92">
        <v>4.9299999999999997E-2</v>
      </c>
      <c r="AH92">
        <v>0.80030000000000001</v>
      </c>
      <c r="AI92">
        <v>0.13059999999999999</v>
      </c>
      <c r="AJ92">
        <v>0.29509999999999997</v>
      </c>
      <c r="AK92">
        <v>3.3260999999999998</v>
      </c>
      <c r="AL92">
        <v>3.6139000000000001</v>
      </c>
      <c r="AM92">
        <v>1.0699999999999999E-2</v>
      </c>
      <c r="AN92">
        <v>2.3999999999999998E-3</v>
      </c>
      <c r="AO92">
        <v>0.17780000000000001</v>
      </c>
      <c r="AP92">
        <v>0</v>
      </c>
      <c r="AQ92">
        <v>15.989599999999999</v>
      </c>
      <c r="AR92">
        <v>6</v>
      </c>
    </row>
    <row r="93" spans="3:44" x14ac:dyDescent="0.15">
      <c r="C93" t="s">
        <v>120</v>
      </c>
      <c r="D93">
        <v>455</v>
      </c>
      <c r="E93" s="1">
        <v>51.847999999999999</v>
      </c>
      <c r="F93" s="1">
        <v>0.40400000000000003</v>
      </c>
      <c r="G93" s="1">
        <v>4.5010000000000003</v>
      </c>
      <c r="H93" s="1">
        <v>1.0760000000000001</v>
      </c>
      <c r="I93" s="1">
        <v>2.3860000000000001</v>
      </c>
      <c r="J93" s="1">
        <v>15.946</v>
      </c>
      <c r="K93" s="1">
        <v>22.923999999999999</v>
      </c>
      <c r="L93" s="1">
        <v>0.12</v>
      </c>
      <c r="M93" s="1">
        <v>1.4999999999999999E-2</v>
      </c>
      <c r="N93" s="1">
        <v>0.63</v>
      </c>
      <c r="O93" s="1">
        <v>0</v>
      </c>
      <c r="P93" s="1">
        <v>99.85</v>
      </c>
      <c r="Q93" s="1"/>
      <c r="R93" s="2">
        <f t="shared" si="14"/>
        <v>0.9225445834442374</v>
      </c>
      <c r="S93" s="2">
        <f t="shared" si="15"/>
        <v>1.8858511275194572</v>
      </c>
      <c r="T93" s="2">
        <f t="shared" si="16"/>
        <v>1.1050688485332269E-2</v>
      </c>
      <c r="U93" s="2">
        <f t="shared" si="17"/>
        <v>0.19297545400119737</v>
      </c>
      <c r="V93" s="2">
        <f t="shared" si="18"/>
        <v>3.0931949710636598E-2</v>
      </c>
      <c r="W93" s="2">
        <f t="shared" si="19"/>
        <v>7.2590301337058474E-2</v>
      </c>
      <c r="X93" s="2">
        <f t="shared" si="20"/>
        <v>0.86459788465376175</v>
      </c>
      <c r="Y93" s="2">
        <f t="shared" si="21"/>
        <v>0.89343444422271001</v>
      </c>
      <c r="Z93" s="2">
        <f t="shared" si="22"/>
        <v>3.6918778686888848E-3</v>
      </c>
      <c r="AA93" s="2">
        <f t="shared" si="23"/>
        <v>3.9912193175014969E-4</v>
      </c>
      <c r="AB93" s="2">
        <f t="shared" si="24"/>
        <v>4.4427260027938537E-2</v>
      </c>
      <c r="AC93" s="2">
        <f t="shared" si="25"/>
        <v>0</v>
      </c>
      <c r="AD93" s="2">
        <f t="shared" si="26"/>
        <v>4</v>
      </c>
      <c r="AF93">
        <v>7.56</v>
      </c>
      <c r="AG93">
        <v>4.4299999999999999E-2</v>
      </c>
      <c r="AH93">
        <v>0.77359999999999995</v>
      </c>
      <c r="AI93">
        <v>0.124</v>
      </c>
      <c r="AJ93">
        <v>0.29099999999999998</v>
      </c>
      <c r="AK93">
        <v>3.4660000000000002</v>
      </c>
      <c r="AL93">
        <v>3.5815999999999999</v>
      </c>
      <c r="AM93">
        <v>1.4800000000000001E-2</v>
      </c>
      <c r="AN93">
        <v>1.6000000000000001E-3</v>
      </c>
      <c r="AO93">
        <v>0.17810000000000001</v>
      </c>
      <c r="AP93">
        <v>0</v>
      </c>
      <c r="AQ93">
        <v>16.0352</v>
      </c>
      <c r="AR93">
        <v>6</v>
      </c>
    </row>
    <row r="94" spans="3:44" x14ac:dyDescent="0.15">
      <c r="C94" t="s">
        <v>121</v>
      </c>
      <c r="D94">
        <v>456</v>
      </c>
      <c r="E94" s="1">
        <v>51.822000000000003</v>
      </c>
      <c r="F94" s="1">
        <v>0.39700000000000002</v>
      </c>
      <c r="G94" s="1">
        <v>4.5190000000000001</v>
      </c>
      <c r="H94" s="1">
        <v>1.1000000000000001</v>
      </c>
      <c r="I94" s="1">
        <v>2.4449999999999998</v>
      </c>
      <c r="J94" s="1">
        <v>15.944000000000001</v>
      </c>
      <c r="K94" s="1">
        <v>22.904</v>
      </c>
      <c r="L94" s="1">
        <v>0.02</v>
      </c>
      <c r="M94" s="1">
        <v>0</v>
      </c>
      <c r="N94" s="1">
        <v>0.58699999999999997</v>
      </c>
      <c r="O94" s="1">
        <v>0</v>
      </c>
      <c r="P94" s="1">
        <v>99.738</v>
      </c>
      <c r="Q94" s="1"/>
      <c r="R94" s="2">
        <f t="shared" si="14"/>
        <v>0.92077525554228057</v>
      </c>
      <c r="S94" s="2">
        <f t="shared" si="15"/>
        <v>1.8874183343005297</v>
      </c>
      <c r="T94" s="2">
        <f t="shared" si="16"/>
        <v>1.0882519952326575E-2</v>
      </c>
      <c r="U94" s="2">
        <f t="shared" si="17"/>
        <v>0.19398840612266546</v>
      </c>
      <c r="V94" s="2">
        <f t="shared" si="18"/>
        <v>3.1674123439225745E-2</v>
      </c>
      <c r="W94" s="2">
        <f t="shared" si="19"/>
        <v>7.4480365912253446E-2</v>
      </c>
      <c r="X94" s="2">
        <f t="shared" si="20"/>
        <v>0.86563457446476599</v>
      </c>
      <c r="Y94" s="2">
        <f t="shared" si="21"/>
        <v>0.89383927067148394</v>
      </c>
      <c r="Z94" s="2">
        <f t="shared" si="22"/>
        <v>6.2399770368845044E-4</v>
      </c>
      <c r="AA94" s="2">
        <f t="shared" si="23"/>
        <v>0</v>
      </c>
      <c r="AB94" s="2">
        <f t="shared" si="24"/>
        <v>4.1458407433060646E-2</v>
      </c>
      <c r="AC94" s="2">
        <f t="shared" si="25"/>
        <v>0</v>
      </c>
      <c r="AD94" s="2">
        <f t="shared" si="26"/>
        <v>4</v>
      </c>
      <c r="AF94">
        <v>7.5617999999999999</v>
      </c>
      <c r="AG94">
        <v>4.36E-2</v>
      </c>
      <c r="AH94">
        <v>0.7772</v>
      </c>
      <c r="AI94">
        <v>0.12690000000000001</v>
      </c>
      <c r="AJ94">
        <v>0.2984</v>
      </c>
      <c r="AK94">
        <v>3.4681000000000002</v>
      </c>
      <c r="AL94">
        <v>3.5811000000000002</v>
      </c>
      <c r="AM94">
        <v>2.5000000000000001E-3</v>
      </c>
      <c r="AN94">
        <v>0</v>
      </c>
      <c r="AO94">
        <v>0.1661</v>
      </c>
      <c r="AP94">
        <v>0</v>
      </c>
      <c r="AQ94">
        <v>16.025700000000001</v>
      </c>
      <c r="AR94">
        <v>6</v>
      </c>
    </row>
    <row r="95" spans="3:44" x14ac:dyDescent="0.15">
      <c r="C95" t="s">
        <v>122</v>
      </c>
      <c r="D95">
        <v>457</v>
      </c>
      <c r="E95" s="1">
        <v>51.923000000000002</v>
      </c>
      <c r="F95" s="1">
        <v>0.41499999999999998</v>
      </c>
      <c r="G95" s="1">
        <v>4.5819999999999999</v>
      </c>
      <c r="H95" s="1">
        <v>1.1220000000000001</v>
      </c>
      <c r="I95" s="1">
        <v>2.3980000000000001</v>
      </c>
      <c r="J95" s="1">
        <v>15.987</v>
      </c>
      <c r="K95" s="1">
        <v>22.931000000000001</v>
      </c>
      <c r="L95" s="1">
        <v>6.7000000000000004E-2</v>
      </c>
      <c r="M95" s="1">
        <v>6.5000000000000002E-2</v>
      </c>
      <c r="N95" s="1">
        <v>0.66200000000000003</v>
      </c>
      <c r="O95" s="1">
        <v>0</v>
      </c>
      <c r="P95" s="1">
        <v>100.152</v>
      </c>
      <c r="Q95" s="1"/>
      <c r="R95" s="2">
        <f t="shared" si="14"/>
        <v>0.92237248429347241</v>
      </c>
      <c r="S95" s="2">
        <f t="shared" si="15"/>
        <v>1.8826463491430105</v>
      </c>
      <c r="T95" s="2">
        <f t="shared" si="16"/>
        <v>1.1322613428769166E-2</v>
      </c>
      <c r="U95" s="2">
        <f t="shared" si="17"/>
        <v>0.19582634502796364</v>
      </c>
      <c r="V95" s="2">
        <f t="shared" si="18"/>
        <v>3.2172183531084191E-2</v>
      </c>
      <c r="W95" s="2">
        <f t="shared" si="19"/>
        <v>7.2724098586543814E-2</v>
      </c>
      <c r="X95" s="2">
        <f t="shared" si="20"/>
        <v>0.86410993409690318</v>
      </c>
      <c r="Y95" s="2">
        <f t="shared" si="21"/>
        <v>0.89089514736231745</v>
      </c>
      <c r="Z95" s="2">
        <f t="shared" si="22"/>
        <v>2.069993203937975E-3</v>
      </c>
      <c r="AA95" s="2">
        <f t="shared" si="23"/>
        <v>1.7208377237556661E-3</v>
      </c>
      <c r="AB95" s="2">
        <f t="shared" si="24"/>
        <v>4.653743757287062E-2</v>
      </c>
      <c r="AC95" s="2">
        <f t="shared" si="25"/>
        <v>0</v>
      </c>
      <c r="AD95" s="2">
        <f t="shared" si="26"/>
        <v>4</v>
      </c>
      <c r="AF95">
        <v>7.5488</v>
      </c>
      <c r="AG95">
        <v>4.5400000000000003E-2</v>
      </c>
      <c r="AH95">
        <v>0.78520000000000001</v>
      </c>
      <c r="AI95">
        <v>0.129</v>
      </c>
      <c r="AJ95">
        <v>0.29160000000000003</v>
      </c>
      <c r="AK95">
        <v>3.4647999999999999</v>
      </c>
      <c r="AL95">
        <v>3.5722</v>
      </c>
      <c r="AM95">
        <v>8.3000000000000001E-3</v>
      </c>
      <c r="AN95">
        <v>6.8999999999999999E-3</v>
      </c>
      <c r="AO95">
        <v>0.18659999999999999</v>
      </c>
      <c r="AP95">
        <v>0</v>
      </c>
      <c r="AQ95">
        <v>16.038699999999999</v>
      </c>
      <c r="AR95">
        <v>6</v>
      </c>
    </row>
    <row r="96" spans="3:44" x14ac:dyDescent="0.15">
      <c r="C96" t="s">
        <v>123</v>
      </c>
      <c r="D96">
        <v>458</v>
      </c>
      <c r="E96" s="1">
        <v>51.74</v>
      </c>
      <c r="F96" s="1">
        <v>0.47599999999999998</v>
      </c>
      <c r="G96" s="1">
        <v>4.5670000000000002</v>
      </c>
      <c r="H96" s="1">
        <v>1.1060000000000001</v>
      </c>
      <c r="I96" s="1">
        <v>2.3479999999999999</v>
      </c>
      <c r="J96" s="1">
        <v>15.920999999999999</v>
      </c>
      <c r="K96" s="1">
        <v>22.951000000000001</v>
      </c>
      <c r="L96" s="1">
        <v>4.2999999999999997E-2</v>
      </c>
      <c r="M96" s="1">
        <v>4.0000000000000001E-3</v>
      </c>
      <c r="N96" s="1">
        <v>0.54300000000000004</v>
      </c>
      <c r="O96" s="1">
        <v>0</v>
      </c>
      <c r="P96" s="1">
        <v>99.698999999999998</v>
      </c>
      <c r="Q96" s="1"/>
      <c r="R96" s="2">
        <f t="shared" si="14"/>
        <v>0.92358352219704043</v>
      </c>
      <c r="S96" s="2">
        <f t="shared" si="15"/>
        <v>1.8859536846837284</v>
      </c>
      <c r="T96" s="2">
        <f t="shared" si="16"/>
        <v>1.3036718842679021E-2</v>
      </c>
      <c r="U96" s="2">
        <f t="shared" si="17"/>
        <v>0.19622509568377214</v>
      </c>
      <c r="V96" s="2">
        <f t="shared" si="18"/>
        <v>3.1867534948770933E-2</v>
      </c>
      <c r="W96" s="2">
        <f t="shared" si="19"/>
        <v>7.15770808488852E-2</v>
      </c>
      <c r="X96" s="2">
        <f t="shared" si="20"/>
        <v>0.8650936858075835</v>
      </c>
      <c r="Y96" s="2">
        <f t="shared" si="21"/>
        <v>0.89638680594144704</v>
      </c>
      <c r="Z96" s="2">
        <f t="shared" si="22"/>
        <v>1.3236515300038085E-3</v>
      </c>
      <c r="AA96" s="2">
        <f t="shared" si="23"/>
        <v>9.9898228679532719E-5</v>
      </c>
      <c r="AB96" s="2">
        <f t="shared" si="24"/>
        <v>3.8385894370110446E-2</v>
      </c>
      <c r="AC96" s="2">
        <f t="shared" si="25"/>
        <v>0</v>
      </c>
      <c r="AD96" s="2">
        <f t="shared" si="26"/>
        <v>4</v>
      </c>
      <c r="AF96">
        <v>7.5514999999999999</v>
      </c>
      <c r="AG96">
        <v>5.2200000000000003E-2</v>
      </c>
      <c r="AH96">
        <v>0.78569999999999995</v>
      </c>
      <c r="AI96">
        <v>0.12759999999999999</v>
      </c>
      <c r="AJ96">
        <v>0.28660000000000002</v>
      </c>
      <c r="AK96">
        <v>3.4639000000000002</v>
      </c>
      <c r="AL96">
        <v>3.5891999999999999</v>
      </c>
      <c r="AM96">
        <v>5.3E-3</v>
      </c>
      <c r="AN96">
        <v>4.0000000000000002E-4</v>
      </c>
      <c r="AO96">
        <v>0.1537</v>
      </c>
      <c r="AP96">
        <v>0</v>
      </c>
      <c r="AQ96">
        <v>16.016300000000001</v>
      </c>
      <c r="AR96">
        <v>6</v>
      </c>
    </row>
    <row r="97" spans="3:44" x14ac:dyDescent="0.15">
      <c r="C97" t="s">
        <v>124</v>
      </c>
      <c r="D97">
        <v>459</v>
      </c>
      <c r="E97" s="1">
        <v>51.695</v>
      </c>
      <c r="F97" s="1">
        <v>0.45400000000000001</v>
      </c>
      <c r="G97" s="1">
        <v>4.55</v>
      </c>
      <c r="H97" s="1">
        <v>1.0169999999999999</v>
      </c>
      <c r="I97" s="1">
        <v>2.379</v>
      </c>
      <c r="J97" s="1">
        <v>16.106000000000002</v>
      </c>
      <c r="K97" s="1">
        <v>22.864000000000001</v>
      </c>
      <c r="L97" s="1">
        <v>7.6999999999999999E-2</v>
      </c>
      <c r="M97" s="1">
        <v>5.5E-2</v>
      </c>
      <c r="N97" s="1">
        <v>0.629</v>
      </c>
      <c r="O97" s="1">
        <v>0</v>
      </c>
      <c r="P97" s="1">
        <v>99.825999999999993</v>
      </c>
      <c r="Q97" s="1"/>
      <c r="R97" s="2">
        <f t="shared" si="14"/>
        <v>0.92346844589783483</v>
      </c>
      <c r="S97" s="2">
        <f t="shared" si="15"/>
        <v>1.8793543964603976</v>
      </c>
      <c r="T97" s="2">
        <f t="shared" si="16"/>
        <v>1.2413535240231819E-2</v>
      </c>
      <c r="U97" s="2">
        <f t="shared" si="17"/>
        <v>0.19497725431544838</v>
      </c>
      <c r="V97" s="2">
        <f t="shared" si="18"/>
        <v>2.9239110114040005E-2</v>
      </c>
      <c r="W97" s="2">
        <f t="shared" si="19"/>
        <v>7.2337508568579803E-2</v>
      </c>
      <c r="X97" s="2">
        <f t="shared" si="20"/>
        <v>0.87286097089798709</v>
      </c>
      <c r="Y97" s="2">
        <f t="shared" si="21"/>
        <v>0.8906586900978376</v>
      </c>
      <c r="Z97" s="2">
        <f t="shared" si="22"/>
        <v>2.3680438711285597E-3</v>
      </c>
      <c r="AA97" s="2">
        <f t="shared" si="23"/>
        <v>1.4457531002679627E-3</v>
      </c>
      <c r="AB97" s="2">
        <f t="shared" si="24"/>
        <v>4.4344737334081133E-2</v>
      </c>
      <c r="AC97" s="2">
        <f t="shared" si="25"/>
        <v>0</v>
      </c>
      <c r="AD97" s="2">
        <f t="shared" si="26"/>
        <v>4</v>
      </c>
      <c r="AF97">
        <v>7.5395000000000003</v>
      </c>
      <c r="AG97">
        <v>4.9799999999999997E-2</v>
      </c>
      <c r="AH97">
        <v>0.78220000000000001</v>
      </c>
      <c r="AI97">
        <v>0.1173</v>
      </c>
      <c r="AJ97">
        <v>0.29020000000000001</v>
      </c>
      <c r="AK97">
        <v>3.5017</v>
      </c>
      <c r="AL97">
        <v>3.5731000000000002</v>
      </c>
      <c r="AM97">
        <v>9.4999999999999998E-3</v>
      </c>
      <c r="AN97">
        <v>5.7999999999999996E-3</v>
      </c>
      <c r="AO97">
        <v>0.1779</v>
      </c>
      <c r="AP97">
        <v>0</v>
      </c>
      <c r="AQ97">
        <v>16.047000000000001</v>
      </c>
      <c r="AR97">
        <v>6</v>
      </c>
    </row>
    <row r="98" spans="3:44" x14ac:dyDescent="0.15">
      <c r="C98" t="s">
        <v>125</v>
      </c>
      <c r="D98">
        <v>460</v>
      </c>
      <c r="E98" s="1">
        <v>52.284999999999997</v>
      </c>
      <c r="F98" s="1">
        <v>0.41199999999999998</v>
      </c>
      <c r="G98" s="1">
        <v>4.5030000000000001</v>
      </c>
      <c r="H98" s="1">
        <v>1.052</v>
      </c>
      <c r="I98" s="1">
        <v>2.4590000000000001</v>
      </c>
      <c r="J98" s="1">
        <v>15.901999999999999</v>
      </c>
      <c r="K98" s="1">
        <v>22.956</v>
      </c>
      <c r="L98" s="1">
        <v>0.02</v>
      </c>
      <c r="M98" s="1">
        <v>4.8000000000000001E-2</v>
      </c>
      <c r="N98" s="1">
        <v>0.65700000000000003</v>
      </c>
      <c r="O98" s="1">
        <v>0</v>
      </c>
      <c r="P98" s="1">
        <v>100.294</v>
      </c>
      <c r="Q98" s="1"/>
      <c r="R98" s="2">
        <f t="shared" si="14"/>
        <v>0.92016806722689071</v>
      </c>
      <c r="S98" s="2">
        <f t="shared" si="15"/>
        <v>1.8940559440559444</v>
      </c>
      <c r="T98" s="2">
        <f t="shared" si="16"/>
        <v>1.1213786213786216E-2</v>
      </c>
      <c r="U98" s="2">
        <f t="shared" si="17"/>
        <v>0.19228271728271731</v>
      </c>
      <c r="V98" s="2">
        <f t="shared" si="18"/>
        <v>3.0119880119880121E-2</v>
      </c>
      <c r="W98" s="2">
        <f t="shared" si="19"/>
        <v>7.4500499500499515E-2</v>
      </c>
      <c r="X98" s="2">
        <f t="shared" si="20"/>
        <v>0.85871628371628383</v>
      </c>
      <c r="Y98" s="2">
        <f t="shared" si="21"/>
        <v>0.89105894105894112</v>
      </c>
      <c r="Z98" s="2">
        <f t="shared" si="22"/>
        <v>6.2437562437562448E-4</v>
      </c>
      <c r="AA98" s="2">
        <f t="shared" si="23"/>
        <v>1.2737262737262741E-3</v>
      </c>
      <c r="AB98" s="2">
        <f t="shared" si="24"/>
        <v>4.6153846153846156E-2</v>
      </c>
      <c r="AC98" s="2">
        <f t="shared" si="25"/>
        <v>0</v>
      </c>
      <c r="AD98" s="2">
        <f t="shared" si="26"/>
        <v>4</v>
      </c>
      <c r="AF98">
        <v>7.5838000000000001</v>
      </c>
      <c r="AG98">
        <v>4.4900000000000002E-2</v>
      </c>
      <c r="AH98">
        <v>0.76990000000000003</v>
      </c>
      <c r="AI98">
        <v>0.1206</v>
      </c>
      <c r="AJ98">
        <v>0.29830000000000001</v>
      </c>
      <c r="AK98">
        <v>3.4382999999999999</v>
      </c>
      <c r="AL98">
        <v>3.5678000000000001</v>
      </c>
      <c r="AM98">
        <v>2.5000000000000001E-3</v>
      </c>
      <c r="AN98">
        <v>5.1000000000000004E-3</v>
      </c>
      <c r="AO98">
        <v>0.18479999999999999</v>
      </c>
      <c r="AP98">
        <v>0</v>
      </c>
      <c r="AQ98">
        <v>16.015999999999998</v>
      </c>
      <c r="AR98">
        <v>6</v>
      </c>
    </row>
    <row r="99" spans="3:44" x14ac:dyDescent="0.15">
      <c r="C99" t="s">
        <v>126</v>
      </c>
      <c r="D99">
        <v>461</v>
      </c>
      <c r="E99" s="1">
        <v>51.4</v>
      </c>
      <c r="F99" s="1">
        <v>0.39300000000000002</v>
      </c>
      <c r="G99" s="1">
        <v>4.5869999999999997</v>
      </c>
      <c r="H99" s="1">
        <v>1.0720000000000001</v>
      </c>
      <c r="I99" s="1">
        <v>2.444</v>
      </c>
      <c r="J99" s="1">
        <v>16.042999999999999</v>
      </c>
      <c r="K99" s="1">
        <v>22.893999999999998</v>
      </c>
      <c r="L99" s="1">
        <v>5.7000000000000002E-2</v>
      </c>
      <c r="M99" s="1">
        <v>6.6000000000000003E-2</v>
      </c>
      <c r="N99" s="1">
        <v>0.63300000000000001</v>
      </c>
      <c r="O99" s="1">
        <v>0</v>
      </c>
      <c r="P99" s="1">
        <v>99.588999999999999</v>
      </c>
      <c r="Q99" s="1"/>
      <c r="R99" s="2">
        <f t="shared" si="14"/>
        <v>0.9212687549355093</v>
      </c>
      <c r="S99" s="2">
        <f t="shared" si="15"/>
        <v>1.8731028300359822</v>
      </c>
      <c r="T99" s="2">
        <f t="shared" si="16"/>
        <v>1.0782275234383753E-2</v>
      </c>
      <c r="U99" s="2">
        <f t="shared" si="17"/>
        <v>0.19701931098024078</v>
      </c>
      <c r="V99" s="2">
        <f t="shared" si="18"/>
        <v>3.0877647322484651E-2</v>
      </c>
      <c r="W99" s="2">
        <f t="shared" si="19"/>
        <v>7.4479873501251279E-2</v>
      </c>
      <c r="X99" s="2">
        <f t="shared" si="20"/>
        <v>0.87152159567712928</v>
      </c>
      <c r="Y99" s="2">
        <f t="shared" si="21"/>
        <v>0.89395769264290237</v>
      </c>
      <c r="Z99" s="2">
        <f t="shared" si="22"/>
        <v>1.7679943224971051E-3</v>
      </c>
      <c r="AA99" s="2">
        <f t="shared" si="23"/>
        <v>1.7430929940112304E-3</v>
      </c>
      <c r="AB99" s="2">
        <f t="shared" si="24"/>
        <v>4.4722785960630999E-2</v>
      </c>
      <c r="AC99" s="2">
        <f t="shared" si="25"/>
        <v>0</v>
      </c>
      <c r="AD99" s="2">
        <f t="shared" si="26"/>
        <v>4</v>
      </c>
      <c r="AF99">
        <v>7.5221</v>
      </c>
      <c r="AG99">
        <v>4.3299999999999998E-2</v>
      </c>
      <c r="AH99">
        <v>0.79120000000000001</v>
      </c>
      <c r="AI99">
        <v>0.124</v>
      </c>
      <c r="AJ99">
        <v>0.29909999999999998</v>
      </c>
      <c r="AK99">
        <v>3.4998999999999998</v>
      </c>
      <c r="AL99">
        <v>3.59</v>
      </c>
      <c r="AM99">
        <v>7.1000000000000004E-3</v>
      </c>
      <c r="AN99">
        <v>7.0000000000000001E-3</v>
      </c>
      <c r="AO99">
        <v>0.17960000000000001</v>
      </c>
      <c r="AP99">
        <v>0</v>
      </c>
      <c r="AQ99">
        <v>16.063400000000001</v>
      </c>
      <c r="AR99">
        <v>6</v>
      </c>
    </row>
    <row r="100" spans="3:44" x14ac:dyDescent="0.15">
      <c r="C100" t="s">
        <v>127</v>
      </c>
      <c r="D100">
        <v>462</v>
      </c>
      <c r="E100" s="1">
        <v>51.595999999999997</v>
      </c>
      <c r="F100" s="1">
        <v>0.378</v>
      </c>
      <c r="G100" s="1">
        <v>4.5830000000000002</v>
      </c>
      <c r="H100" s="1">
        <v>1.103</v>
      </c>
      <c r="I100" s="1">
        <v>2.3250000000000002</v>
      </c>
      <c r="J100" s="1">
        <v>16.010000000000002</v>
      </c>
      <c r="K100" s="1">
        <v>22.791</v>
      </c>
      <c r="L100" s="1">
        <v>7.2999999999999995E-2</v>
      </c>
      <c r="M100" s="1">
        <v>0.02</v>
      </c>
      <c r="N100" s="1">
        <v>0.66100000000000003</v>
      </c>
      <c r="O100" s="1">
        <v>0</v>
      </c>
      <c r="P100" s="1">
        <v>99.54</v>
      </c>
      <c r="Q100" s="1"/>
      <c r="R100" s="2">
        <f t="shared" si="14"/>
        <v>0.92467277833713113</v>
      </c>
      <c r="S100" s="2">
        <f t="shared" si="15"/>
        <v>1.8806051995313944</v>
      </c>
      <c r="T100" s="2">
        <f t="shared" si="16"/>
        <v>1.0369151773473915E-2</v>
      </c>
      <c r="U100" s="2">
        <f t="shared" si="17"/>
        <v>0.19688925446795785</v>
      </c>
      <c r="V100" s="2">
        <f t="shared" si="18"/>
        <v>3.1780453151873181E-2</v>
      </c>
      <c r="W100" s="2">
        <f t="shared" si="19"/>
        <v>7.0864179067274866E-2</v>
      </c>
      <c r="X100" s="2">
        <f t="shared" si="20"/>
        <v>0.8698870859193899</v>
      </c>
      <c r="Y100" s="2">
        <f t="shared" si="21"/>
        <v>0.89010194670854215</v>
      </c>
      <c r="Z100" s="2">
        <f t="shared" si="22"/>
        <v>2.2433261048381064E-3</v>
      </c>
      <c r="AA100" s="2">
        <f t="shared" si="23"/>
        <v>5.2344275779555823E-4</v>
      </c>
      <c r="AB100" s="2">
        <f t="shared" si="24"/>
        <v>4.6711034671851247E-2</v>
      </c>
      <c r="AC100" s="2">
        <f t="shared" si="25"/>
        <v>0</v>
      </c>
      <c r="AD100" s="2">
        <f t="shared" si="26"/>
        <v>4</v>
      </c>
      <c r="AF100">
        <v>7.5448000000000004</v>
      </c>
      <c r="AG100">
        <v>4.1599999999999998E-2</v>
      </c>
      <c r="AH100">
        <v>0.78990000000000005</v>
      </c>
      <c r="AI100">
        <v>0.1275</v>
      </c>
      <c r="AJ100">
        <v>0.2843</v>
      </c>
      <c r="AK100">
        <v>3.4899</v>
      </c>
      <c r="AL100">
        <v>3.5710000000000002</v>
      </c>
      <c r="AM100">
        <v>8.9999999999999993E-3</v>
      </c>
      <c r="AN100">
        <v>2.0999999999999999E-3</v>
      </c>
      <c r="AO100">
        <v>0.18740000000000001</v>
      </c>
      <c r="AP100">
        <v>0</v>
      </c>
      <c r="AQ100">
        <v>16.047599999999999</v>
      </c>
      <c r="AR100">
        <v>6</v>
      </c>
    </row>
    <row r="101" spans="3:44" x14ac:dyDescent="0.15">
      <c r="C101" t="s">
        <v>128</v>
      </c>
      <c r="D101">
        <v>463</v>
      </c>
      <c r="E101" s="1">
        <v>53.094000000000001</v>
      </c>
      <c r="F101" s="1">
        <v>0.39500000000000002</v>
      </c>
      <c r="G101" s="1">
        <v>4.6970000000000001</v>
      </c>
      <c r="H101" s="1">
        <v>1.0760000000000001</v>
      </c>
      <c r="I101" s="1">
        <v>2.4369999999999998</v>
      </c>
      <c r="J101" s="1">
        <v>15.727</v>
      </c>
      <c r="K101" s="1">
        <v>23.19</v>
      </c>
      <c r="L101" s="1">
        <v>7.0000000000000007E-2</v>
      </c>
      <c r="M101" s="1">
        <v>7.0000000000000001E-3</v>
      </c>
      <c r="N101" s="1">
        <v>0.61299999999999999</v>
      </c>
      <c r="O101" s="1">
        <v>0</v>
      </c>
      <c r="P101" s="1">
        <v>101.306</v>
      </c>
      <c r="Q101" s="1"/>
      <c r="R101" s="2">
        <f t="shared" si="14"/>
        <v>0.92001422942206645</v>
      </c>
      <c r="S101" s="2">
        <f t="shared" si="15"/>
        <v>1.9070769307835844</v>
      </c>
      <c r="T101" s="2">
        <f t="shared" si="16"/>
        <v>1.066987263778788E-2</v>
      </c>
      <c r="U101" s="2">
        <f t="shared" si="17"/>
        <v>0.19887039611276003</v>
      </c>
      <c r="V101" s="2">
        <f t="shared" si="18"/>
        <v>3.0556912249063879E-2</v>
      </c>
      <c r="W101" s="2">
        <f t="shared" si="19"/>
        <v>7.3211356150830922E-2</v>
      </c>
      <c r="X101" s="2">
        <f t="shared" si="20"/>
        <v>0.84209339895555468</v>
      </c>
      <c r="Y101" s="2">
        <f t="shared" si="21"/>
        <v>0.89251230416651017</v>
      </c>
      <c r="Z101" s="2">
        <f t="shared" si="22"/>
        <v>2.1289651976806804E-3</v>
      </c>
      <c r="AA101" s="2">
        <f t="shared" si="23"/>
        <v>1.7532654569135013E-4</v>
      </c>
      <c r="AB101" s="2">
        <f t="shared" si="24"/>
        <v>4.2704537200535998E-2</v>
      </c>
      <c r="AC101" s="2">
        <f t="shared" si="25"/>
        <v>0</v>
      </c>
      <c r="AD101" s="2">
        <f t="shared" si="26"/>
        <v>4</v>
      </c>
      <c r="AF101">
        <v>7.6140999999999996</v>
      </c>
      <c r="AG101">
        <v>4.2599999999999999E-2</v>
      </c>
      <c r="AH101">
        <v>0.79400000000000004</v>
      </c>
      <c r="AI101">
        <v>0.122</v>
      </c>
      <c r="AJ101">
        <v>0.2923</v>
      </c>
      <c r="AK101">
        <v>3.3620999999999999</v>
      </c>
      <c r="AL101">
        <v>3.5634000000000001</v>
      </c>
      <c r="AM101">
        <v>8.5000000000000006E-3</v>
      </c>
      <c r="AN101">
        <v>6.9999999999999999E-4</v>
      </c>
      <c r="AO101">
        <v>0.17050000000000001</v>
      </c>
      <c r="AP101">
        <v>0</v>
      </c>
      <c r="AQ101">
        <v>15.9702</v>
      </c>
      <c r="AR101">
        <v>6</v>
      </c>
    </row>
    <row r="102" spans="3:44" x14ac:dyDescent="0.15">
      <c r="C102" t="s">
        <v>129</v>
      </c>
      <c r="D102">
        <v>464</v>
      </c>
      <c r="E102" s="1">
        <v>51.764000000000003</v>
      </c>
      <c r="F102" s="1">
        <v>0.433</v>
      </c>
      <c r="G102" s="1">
        <v>4.5659999999999998</v>
      </c>
      <c r="H102" s="1">
        <v>1.0189999999999999</v>
      </c>
      <c r="I102" s="1">
        <v>2.4039999999999999</v>
      </c>
      <c r="J102" s="1">
        <v>15.958</v>
      </c>
      <c r="K102" s="1">
        <v>22.83</v>
      </c>
      <c r="L102" s="1">
        <v>4.2999999999999997E-2</v>
      </c>
      <c r="M102" s="1">
        <v>4.1000000000000002E-2</v>
      </c>
      <c r="N102" s="1">
        <v>0.59699999999999998</v>
      </c>
      <c r="O102" s="1">
        <v>0</v>
      </c>
      <c r="P102" s="1">
        <v>99.655000000000001</v>
      </c>
      <c r="Q102" s="1"/>
      <c r="R102" s="2">
        <f t="shared" si="14"/>
        <v>0.92208033557225155</v>
      </c>
      <c r="S102" s="2">
        <f t="shared" si="15"/>
        <v>1.8863935602633302</v>
      </c>
      <c r="T102" s="2">
        <f t="shared" si="16"/>
        <v>1.1856104333718136E-2</v>
      </c>
      <c r="U102" s="2">
        <f t="shared" si="17"/>
        <v>0.19613740600917287</v>
      </c>
      <c r="V102" s="2">
        <f t="shared" si="18"/>
        <v>2.9353218308321112E-2</v>
      </c>
      <c r="W102" s="2">
        <f t="shared" si="19"/>
        <v>7.3258244672553111E-2</v>
      </c>
      <c r="X102" s="2">
        <f t="shared" si="20"/>
        <v>0.86691834888147001</v>
      </c>
      <c r="Y102" s="2">
        <f t="shared" si="21"/>
        <v>0.89145424479735413</v>
      </c>
      <c r="Z102" s="2">
        <f t="shared" si="22"/>
        <v>1.3228916414464447E-3</v>
      </c>
      <c r="AA102" s="2">
        <f t="shared" si="23"/>
        <v>1.0732894449471155E-3</v>
      </c>
      <c r="AB102" s="2">
        <f t="shared" si="24"/>
        <v>4.2182771208386635E-2</v>
      </c>
      <c r="AC102" s="2">
        <f t="shared" si="25"/>
        <v>0</v>
      </c>
      <c r="AD102" s="2">
        <f t="shared" si="26"/>
        <v>4</v>
      </c>
      <c r="AF102">
        <v>7.5575999999999999</v>
      </c>
      <c r="AG102">
        <v>4.7500000000000001E-2</v>
      </c>
      <c r="AH102">
        <v>0.78580000000000005</v>
      </c>
      <c r="AI102">
        <v>0.1176</v>
      </c>
      <c r="AJ102">
        <v>0.29349999999999998</v>
      </c>
      <c r="AK102">
        <v>3.4731999999999998</v>
      </c>
      <c r="AL102">
        <v>3.5714999999999999</v>
      </c>
      <c r="AM102">
        <v>5.3E-3</v>
      </c>
      <c r="AN102">
        <v>4.3E-3</v>
      </c>
      <c r="AO102">
        <v>0.16900000000000001</v>
      </c>
      <c r="AP102">
        <v>0</v>
      </c>
      <c r="AQ102">
        <v>16.025500000000001</v>
      </c>
      <c r="AR102">
        <v>6</v>
      </c>
    </row>
    <row r="103" spans="3:44" x14ac:dyDescent="0.15">
      <c r="C103" t="s">
        <v>130</v>
      </c>
      <c r="D103">
        <v>465</v>
      </c>
      <c r="E103" s="1">
        <v>51.627000000000002</v>
      </c>
      <c r="F103" s="1">
        <v>0.432</v>
      </c>
      <c r="G103" s="1">
        <v>4.6719999999999997</v>
      </c>
      <c r="H103" s="1">
        <v>1.1040000000000001</v>
      </c>
      <c r="I103" s="1">
        <v>2.4</v>
      </c>
      <c r="J103" s="1">
        <v>15.914</v>
      </c>
      <c r="K103" s="1">
        <v>22.849</v>
      </c>
      <c r="L103" s="1">
        <v>9.7000000000000003E-2</v>
      </c>
      <c r="M103" s="1">
        <v>5.2999999999999999E-2</v>
      </c>
      <c r="N103" s="1">
        <v>0.64400000000000002</v>
      </c>
      <c r="O103" s="1">
        <v>0</v>
      </c>
      <c r="P103" s="1">
        <v>99.792000000000002</v>
      </c>
      <c r="Q103" s="1"/>
      <c r="R103" s="2">
        <f t="shared" si="14"/>
        <v>0.92199733688415442</v>
      </c>
      <c r="S103" s="2">
        <f t="shared" si="15"/>
        <v>1.8788222605963507</v>
      </c>
      <c r="T103" s="2">
        <f t="shared" si="16"/>
        <v>1.1819785672873716E-2</v>
      </c>
      <c r="U103" s="2">
        <f t="shared" si="17"/>
        <v>0.20041269504828282</v>
      </c>
      <c r="V103" s="2">
        <f t="shared" si="18"/>
        <v>3.1768791027934846E-2</v>
      </c>
      <c r="W103" s="2">
        <f t="shared" si="19"/>
        <v>7.3038295856217544E-2</v>
      </c>
      <c r="X103" s="2">
        <f t="shared" si="20"/>
        <v>0.86331814299696397</v>
      </c>
      <c r="Y103" s="2">
        <f t="shared" si="21"/>
        <v>0.8909724516704175</v>
      </c>
      <c r="Z103" s="2">
        <f t="shared" si="22"/>
        <v>2.9923508032591688E-3</v>
      </c>
      <c r="AA103" s="2">
        <f t="shared" si="23"/>
        <v>1.3964303748542786E-3</v>
      </c>
      <c r="AB103" s="2">
        <f t="shared" si="24"/>
        <v>4.5433859696151713E-2</v>
      </c>
      <c r="AC103" s="2">
        <f t="shared" si="25"/>
        <v>0</v>
      </c>
      <c r="AD103" s="2">
        <f t="shared" si="26"/>
        <v>4</v>
      </c>
      <c r="AF103">
        <v>7.5345000000000004</v>
      </c>
      <c r="AG103">
        <v>4.7399999999999998E-2</v>
      </c>
      <c r="AH103">
        <v>0.80369999999999997</v>
      </c>
      <c r="AI103">
        <v>0.12740000000000001</v>
      </c>
      <c r="AJ103">
        <v>0.29289999999999999</v>
      </c>
      <c r="AK103">
        <v>3.4621</v>
      </c>
      <c r="AL103">
        <v>3.573</v>
      </c>
      <c r="AM103">
        <v>1.2E-2</v>
      </c>
      <c r="AN103">
        <v>5.5999999999999999E-3</v>
      </c>
      <c r="AO103">
        <v>0.1822</v>
      </c>
      <c r="AP103">
        <v>0</v>
      </c>
      <c r="AQ103">
        <v>16.040900000000001</v>
      </c>
      <c r="AR103">
        <v>6</v>
      </c>
    </row>
    <row r="104" spans="3:44" x14ac:dyDescent="0.15">
      <c r="C104" t="s">
        <v>131</v>
      </c>
      <c r="D104">
        <v>466</v>
      </c>
      <c r="E104" s="1">
        <v>51.523000000000003</v>
      </c>
      <c r="F104" s="1">
        <v>0.39</v>
      </c>
      <c r="G104" s="1">
        <v>4.6340000000000003</v>
      </c>
      <c r="H104" s="1">
        <v>1.0840000000000001</v>
      </c>
      <c r="I104" s="1">
        <v>2.4470000000000001</v>
      </c>
      <c r="J104" s="1">
        <v>15.861000000000001</v>
      </c>
      <c r="K104" s="1">
        <v>22.824000000000002</v>
      </c>
      <c r="L104" s="1">
        <v>0.05</v>
      </c>
      <c r="M104" s="1">
        <v>2.8000000000000001E-2</v>
      </c>
      <c r="N104" s="1">
        <v>0.623</v>
      </c>
      <c r="O104" s="1">
        <v>0</v>
      </c>
      <c r="P104" s="1">
        <v>99.463999999999999</v>
      </c>
      <c r="Q104" s="1"/>
      <c r="R104" s="2">
        <f t="shared" si="14"/>
        <v>0.92034245300576956</v>
      </c>
      <c r="S104" s="2">
        <f t="shared" si="15"/>
        <v>1.8812233064189297</v>
      </c>
      <c r="T104" s="2">
        <f t="shared" si="16"/>
        <v>1.0699254917853914E-2</v>
      </c>
      <c r="U104" s="2">
        <f t="shared" si="17"/>
        <v>0.199420145275431</v>
      </c>
      <c r="V104" s="2">
        <f t="shared" si="18"/>
        <v>3.1299685132649566E-2</v>
      </c>
      <c r="W104" s="2">
        <f t="shared" si="19"/>
        <v>7.4720204507902857E-2</v>
      </c>
      <c r="X104" s="2">
        <f t="shared" si="20"/>
        <v>0.86329768993359735</v>
      </c>
      <c r="Y104" s="2">
        <f t="shared" si="21"/>
        <v>0.89295133584811548</v>
      </c>
      <c r="Z104" s="2">
        <f t="shared" si="22"/>
        <v>1.546279265517349E-3</v>
      </c>
      <c r="AA104" s="2">
        <f t="shared" si="23"/>
        <v>7.4819964460516889E-4</v>
      </c>
      <c r="AB104" s="2">
        <f t="shared" si="24"/>
        <v>4.4118839043551454E-2</v>
      </c>
      <c r="AC104" s="2">
        <f t="shared" si="25"/>
        <v>0</v>
      </c>
      <c r="AD104" s="2">
        <f t="shared" si="26"/>
        <v>4</v>
      </c>
      <c r="AF104">
        <v>7.5430000000000001</v>
      </c>
      <c r="AG104">
        <v>4.2900000000000001E-2</v>
      </c>
      <c r="AH104">
        <v>0.79959999999999998</v>
      </c>
      <c r="AI104">
        <v>0.1255</v>
      </c>
      <c r="AJ104">
        <v>0.29959999999999998</v>
      </c>
      <c r="AK104">
        <v>3.4615</v>
      </c>
      <c r="AL104">
        <v>3.5804</v>
      </c>
      <c r="AM104">
        <v>6.1999999999999998E-3</v>
      </c>
      <c r="AN104">
        <v>3.0000000000000001E-3</v>
      </c>
      <c r="AO104">
        <v>0.1769</v>
      </c>
      <c r="AP104">
        <v>0</v>
      </c>
      <c r="AQ104">
        <v>16.038499999999999</v>
      </c>
      <c r="AR104">
        <v>6</v>
      </c>
    </row>
    <row r="105" spans="3:44" x14ac:dyDescent="0.15">
      <c r="C105" t="s">
        <v>132</v>
      </c>
      <c r="D105">
        <v>467</v>
      </c>
      <c r="E105" s="1">
        <v>51.78</v>
      </c>
      <c r="F105" s="1">
        <v>0.36399999999999999</v>
      </c>
      <c r="G105" s="1">
        <v>4.5640000000000001</v>
      </c>
      <c r="H105" s="1">
        <v>1.079</v>
      </c>
      <c r="I105" s="1">
        <v>2.363</v>
      </c>
      <c r="J105" s="1">
        <v>15.964</v>
      </c>
      <c r="K105" s="1">
        <v>22.888999999999999</v>
      </c>
      <c r="L105" s="1">
        <v>0.1</v>
      </c>
      <c r="M105" s="1">
        <v>2E-3</v>
      </c>
      <c r="N105" s="1">
        <v>0.63900000000000001</v>
      </c>
      <c r="O105" s="1">
        <v>0</v>
      </c>
      <c r="P105" s="1">
        <v>99.744</v>
      </c>
      <c r="Q105" s="1"/>
      <c r="R105" s="2">
        <f t="shared" si="14"/>
        <v>0.92332234393278745</v>
      </c>
      <c r="S105" s="2">
        <f t="shared" si="15"/>
        <v>1.8844345798471265</v>
      </c>
      <c r="T105" s="2">
        <f t="shared" si="16"/>
        <v>9.9504969013803502E-3</v>
      </c>
      <c r="U105" s="2">
        <f t="shared" si="17"/>
        <v>0.1957679214933227</v>
      </c>
      <c r="V105" s="2">
        <f t="shared" si="18"/>
        <v>3.1048542962953726E-2</v>
      </c>
      <c r="W105" s="2">
        <f t="shared" si="19"/>
        <v>7.1922889883661481E-2</v>
      </c>
      <c r="X105" s="2">
        <f t="shared" si="20"/>
        <v>0.86606730925096942</v>
      </c>
      <c r="Y105" s="2">
        <f t="shared" si="21"/>
        <v>0.89255209047719986</v>
      </c>
      <c r="Z105" s="2">
        <f t="shared" si="22"/>
        <v>3.0923850019327404E-3</v>
      </c>
      <c r="AA105" s="2">
        <f t="shared" si="23"/>
        <v>4.9877177450528078E-5</v>
      </c>
      <c r="AB105" s="2">
        <f t="shared" si="24"/>
        <v>4.5088968415277375E-2</v>
      </c>
      <c r="AC105" s="2">
        <f t="shared" si="25"/>
        <v>0</v>
      </c>
      <c r="AD105" s="2">
        <f t="shared" si="26"/>
        <v>4</v>
      </c>
      <c r="AF105">
        <v>7.5563000000000002</v>
      </c>
      <c r="AG105">
        <v>3.9899999999999998E-2</v>
      </c>
      <c r="AH105">
        <v>0.78500000000000003</v>
      </c>
      <c r="AI105">
        <v>0.1245</v>
      </c>
      <c r="AJ105">
        <v>0.28839999999999999</v>
      </c>
      <c r="AK105">
        <v>3.4727999999999999</v>
      </c>
      <c r="AL105">
        <v>3.5790000000000002</v>
      </c>
      <c r="AM105">
        <v>1.24E-2</v>
      </c>
      <c r="AN105">
        <v>2.0000000000000001E-4</v>
      </c>
      <c r="AO105">
        <v>0.18079999999999999</v>
      </c>
      <c r="AP105">
        <v>0</v>
      </c>
      <c r="AQ105">
        <v>16.039400000000001</v>
      </c>
      <c r="AR105">
        <v>6</v>
      </c>
    </row>
    <row r="106" spans="3:44" x14ac:dyDescent="0.15">
      <c r="C106" t="s">
        <v>133</v>
      </c>
      <c r="D106">
        <v>468</v>
      </c>
      <c r="E106" s="1">
        <v>51.613999999999997</v>
      </c>
      <c r="F106" s="1">
        <v>0.40500000000000003</v>
      </c>
      <c r="G106" s="1">
        <v>4.5529999999999999</v>
      </c>
      <c r="H106" s="1">
        <v>1.0489999999999999</v>
      </c>
      <c r="I106" s="1">
        <v>2.4169999999999998</v>
      </c>
      <c r="J106" s="1">
        <v>16.161000000000001</v>
      </c>
      <c r="K106" s="1">
        <v>22.84</v>
      </c>
      <c r="L106" s="1">
        <v>9.7000000000000003E-2</v>
      </c>
      <c r="M106" s="1">
        <v>0</v>
      </c>
      <c r="N106" s="1">
        <v>0.61499999999999999</v>
      </c>
      <c r="O106" s="1">
        <v>0</v>
      </c>
      <c r="P106" s="1">
        <v>99.751000000000005</v>
      </c>
      <c r="Q106" s="1"/>
      <c r="R106" s="2">
        <f t="shared" si="14"/>
        <v>0.92259063008236719</v>
      </c>
      <c r="S106" s="2">
        <f t="shared" si="15"/>
        <v>1.8772983207932632</v>
      </c>
      <c r="T106" s="2">
        <f t="shared" si="16"/>
        <v>1.1086750710050327E-2</v>
      </c>
      <c r="U106" s="2">
        <f t="shared" si="17"/>
        <v>0.19520155463650407</v>
      </c>
      <c r="V106" s="2">
        <f t="shared" si="18"/>
        <v>3.0170910359260554E-2</v>
      </c>
      <c r="W106" s="2">
        <f t="shared" si="19"/>
        <v>7.3521351337884303E-2</v>
      </c>
      <c r="X106" s="2">
        <f t="shared" si="20"/>
        <v>0.87625193083860686</v>
      </c>
      <c r="Y106" s="2">
        <f t="shared" si="21"/>
        <v>0.89012905476107429</v>
      </c>
      <c r="Z106" s="2">
        <f t="shared" si="22"/>
        <v>2.9896855847326726E-3</v>
      </c>
      <c r="AA106" s="2">
        <f t="shared" si="23"/>
        <v>0</v>
      </c>
      <c r="AB106" s="2">
        <f t="shared" si="24"/>
        <v>4.3375355025163188E-2</v>
      </c>
      <c r="AC106" s="2">
        <f t="shared" si="25"/>
        <v>0</v>
      </c>
      <c r="AD106" s="2">
        <f t="shared" si="26"/>
        <v>4</v>
      </c>
      <c r="AF106">
        <v>7.5350999999999999</v>
      </c>
      <c r="AG106">
        <v>4.4499999999999998E-2</v>
      </c>
      <c r="AH106">
        <v>0.78349999999999997</v>
      </c>
      <c r="AI106">
        <v>0.1211</v>
      </c>
      <c r="AJ106">
        <v>0.29509999999999997</v>
      </c>
      <c r="AK106">
        <v>3.5171000000000001</v>
      </c>
      <c r="AL106">
        <v>3.5728</v>
      </c>
      <c r="AM106">
        <v>1.2E-2</v>
      </c>
      <c r="AN106">
        <v>0</v>
      </c>
      <c r="AO106">
        <v>0.1741</v>
      </c>
      <c r="AP106">
        <v>0</v>
      </c>
      <c r="AQ106">
        <v>16.055199999999999</v>
      </c>
      <c r="AR106">
        <v>6</v>
      </c>
    </row>
    <row r="107" spans="3:44" x14ac:dyDescent="0.15">
      <c r="C107" t="s">
        <v>134</v>
      </c>
      <c r="D107">
        <v>469</v>
      </c>
      <c r="E107" s="1">
        <v>51.79</v>
      </c>
      <c r="F107" s="1">
        <v>0.34</v>
      </c>
      <c r="G107" s="1">
        <v>4.5869999999999997</v>
      </c>
      <c r="H107" s="1">
        <v>1.071</v>
      </c>
      <c r="I107" s="1">
        <v>2.4159999999999999</v>
      </c>
      <c r="J107" s="1">
        <v>16.091000000000001</v>
      </c>
      <c r="K107" s="1">
        <v>22.925999999999998</v>
      </c>
      <c r="L107" s="1">
        <v>0.03</v>
      </c>
      <c r="M107" s="1">
        <v>0.03</v>
      </c>
      <c r="N107" s="1">
        <v>0.61499999999999999</v>
      </c>
      <c r="O107" s="1">
        <v>0</v>
      </c>
      <c r="P107" s="1">
        <v>99.896000000000001</v>
      </c>
      <c r="Q107" s="1"/>
      <c r="R107" s="2">
        <f t="shared" si="14"/>
        <v>0.92231780041163125</v>
      </c>
      <c r="S107" s="2">
        <f t="shared" si="15"/>
        <v>1.8813631151219026</v>
      </c>
      <c r="T107" s="2">
        <f t="shared" si="16"/>
        <v>9.2984992770603781E-3</v>
      </c>
      <c r="U107" s="2">
        <f t="shared" si="17"/>
        <v>0.19641521663259712</v>
      </c>
      <c r="V107" s="2">
        <f t="shared" si="18"/>
        <v>3.0762327367004037E-2</v>
      </c>
      <c r="W107" s="2">
        <f t="shared" si="19"/>
        <v>7.3390836117066358E-2</v>
      </c>
      <c r="X107" s="2">
        <f t="shared" si="20"/>
        <v>0.87136660517525055</v>
      </c>
      <c r="Y107" s="2">
        <f t="shared" si="21"/>
        <v>0.89238171212045669</v>
      </c>
      <c r="Z107" s="2">
        <f t="shared" si="22"/>
        <v>9.2237124196041281E-4</v>
      </c>
      <c r="AA107" s="2">
        <f t="shared" si="23"/>
        <v>7.9772647953333005E-4</v>
      </c>
      <c r="AB107" s="2">
        <f t="shared" si="24"/>
        <v>4.3326519419653986E-2</v>
      </c>
      <c r="AC107" s="2">
        <f t="shared" si="25"/>
        <v>0</v>
      </c>
      <c r="AD107" s="2">
        <f t="shared" si="26"/>
        <v>4</v>
      </c>
      <c r="AF107">
        <v>7.5468999999999999</v>
      </c>
      <c r="AG107">
        <v>3.73E-2</v>
      </c>
      <c r="AH107">
        <v>0.78790000000000004</v>
      </c>
      <c r="AI107">
        <v>0.1234</v>
      </c>
      <c r="AJ107">
        <v>0.2944</v>
      </c>
      <c r="AK107">
        <v>3.4954000000000001</v>
      </c>
      <c r="AL107">
        <v>3.5796999999999999</v>
      </c>
      <c r="AM107">
        <v>3.7000000000000002E-3</v>
      </c>
      <c r="AN107">
        <v>3.2000000000000002E-3</v>
      </c>
      <c r="AO107">
        <v>0.17380000000000001</v>
      </c>
      <c r="AP107">
        <v>0</v>
      </c>
      <c r="AQ107">
        <v>16.0456</v>
      </c>
      <c r="AR107">
        <v>6</v>
      </c>
    </row>
    <row r="108" spans="3:44" x14ac:dyDescent="0.15">
      <c r="C108" t="s">
        <v>135</v>
      </c>
      <c r="D108">
        <v>470</v>
      </c>
      <c r="E108" s="1">
        <v>51.427</v>
      </c>
      <c r="F108" s="1">
        <v>0.41099999999999998</v>
      </c>
      <c r="G108" s="1">
        <v>4.5430000000000001</v>
      </c>
      <c r="H108" s="1">
        <v>1.04</v>
      </c>
      <c r="I108" s="1">
        <v>2.35</v>
      </c>
      <c r="J108" s="1">
        <v>16.074000000000002</v>
      </c>
      <c r="K108" s="1">
        <v>22.818999999999999</v>
      </c>
      <c r="L108" s="1">
        <v>0.06</v>
      </c>
      <c r="M108" s="1">
        <v>2.5000000000000001E-2</v>
      </c>
      <c r="N108" s="1">
        <v>0.68200000000000005</v>
      </c>
      <c r="O108" s="1">
        <v>0</v>
      </c>
      <c r="P108" s="1">
        <v>99.430999999999997</v>
      </c>
      <c r="Q108" s="1"/>
      <c r="R108" s="2">
        <f t="shared" si="14"/>
        <v>0.92418896144933649</v>
      </c>
      <c r="S108" s="2">
        <f t="shared" si="15"/>
        <v>1.8754956334459985</v>
      </c>
      <c r="T108" s="2">
        <f t="shared" si="16"/>
        <v>1.1278967713021231E-2</v>
      </c>
      <c r="U108" s="2">
        <f t="shared" si="17"/>
        <v>0.19527802157444926</v>
      </c>
      <c r="V108" s="2">
        <f t="shared" si="18"/>
        <v>2.9977653700833471E-2</v>
      </c>
      <c r="W108" s="2">
        <f t="shared" si="19"/>
        <v>7.1682446017192328E-2</v>
      </c>
      <c r="X108" s="2">
        <f t="shared" si="20"/>
        <v>0.87385856473268475</v>
      </c>
      <c r="Y108" s="2">
        <f t="shared" si="21"/>
        <v>0.89168580729896108</v>
      </c>
      <c r="Z108" s="2">
        <f t="shared" si="22"/>
        <v>1.8424803769615259E-3</v>
      </c>
      <c r="AA108" s="2">
        <f t="shared" si="23"/>
        <v>6.7225635375623241E-4</v>
      </c>
      <c r="AB108" s="2">
        <f t="shared" si="24"/>
        <v>4.8228168786141563E-2</v>
      </c>
      <c r="AC108" s="2">
        <f t="shared" si="25"/>
        <v>0</v>
      </c>
      <c r="AD108" s="2">
        <f t="shared" si="26"/>
        <v>4</v>
      </c>
      <c r="AF108">
        <v>7.5326000000000004</v>
      </c>
      <c r="AG108">
        <v>4.53E-2</v>
      </c>
      <c r="AH108">
        <v>0.7843</v>
      </c>
      <c r="AI108">
        <v>0.12039999999999999</v>
      </c>
      <c r="AJ108">
        <v>0.28789999999999999</v>
      </c>
      <c r="AK108">
        <v>3.5097</v>
      </c>
      <c r="AL108">
        <v>3.5813000000000001</v>
      </c>
      <c r="AM108">
        <v>7.4000000000000003E-3</v>
      </c>
      <c r="AN108">
        <v>2.7000000000000001E-3</v>
      </c>
      <c r="AO108">
        <v>0.19370000000000001</v>
      </c>
      <c r="AP108">
        <v>0</v>
      </c>
      <c r="AQ108">
        <v>16.065300000000001</v>
      </c>
      <c r="AR108">
        <v>6</v>
      </c>
    </row>
    <row r="109" spans="3:44" x14ac:dyDescent="0.15">
      <c r="C109" t="s">
        <v>136</v>
      </c>
      <c r="D109">
        <v>471</v>
      </c>
      <c r="E109" s="1">
        <v>51.968000000000004</v>
      </c>
      <c r="F109" s="1">
        <v>0.34300000000000003</v>
      </c>
      <c r="G109" s="1">
        <v>4.54</v>
      </c>
      <c r="H109" s="1">
        <v>1.06</v>
      </c>
      <c r="I109" s="1">
        <v>2.4129999999999998</v>
      </c>
      <c r="J109" s="1">
        <v>16.041</v>
      </c>
      <c r="K109" s="1">
        <v>22.753</v>
      </c>
      <c r="L109" s="1">
        <v>7.2999999999999995E-2</v>
      </c>
      <c r="M109" s="1">
        <v>0.03</v>
      </c>
      <c r="N109" s="1">
        <v>0.60299999999999998</v>
      </c>
      <c r="O109" s="1">
        <v>0</v>
      </c>
      <c r="P109" s="1">
        <v>99.823999999999998</v>
      </c>
      <c r="Q109" s="1"/>
      <c r="R109" s="2">
        <f t="shared" si="14"/>
        <v>0.92217898832684819</v>
      </c>
      <c r="S109" s="2">
        <f t="shared" si="15"/>
        <v>1.8901120846751045</v>
      </c>
      <c r="T109" s="2">
        <f t="shared" si="16"/>
        <v>9.3861554207543881E-3</v>
      </c>
      <c r="U109" s="2">
        <f t="shared" si="17"/>
        <v>0.19463790908410095</v>
      </c>
      <c r="V109" s="2">
        <f t="shared" si="18"/>
        <v>3.0480041938141245E-2</v>
      </c>
      <c r="W109" s="2">
        <f t="shared" si="19"/>
        <v>7.3391747172919949E-2</v>
      </c>
      <c r="X109" s="2">
        <f t="shared" si="20"/>
        <v>0.86969220399910152</v>
      </c>
      <c r="Y109" s="2">
        <f t="shared" si="21"/>
        <v>0.88671709228887396</v>
      </c>
      <c r="Z109" s="2">
        <f t="shared" si="22"/>
        <v>2.2466861379465291E-3</v>
      </c>
      <c r="AA109" s="2">
        <f t="shared" si="23"/>
        <v>7.988217379365437E-4</v>
      </c>
      <c r="AB109" s="2">
        <f t="shared" si="24"/>
        <v>4.253725754512095E-2</v>
      </c>
      <c r="AC109" s="2">
        <f t="shared" si="25"/>
        <v>0</v>
      </c>
      <c r="AD109" s="2">
        <f t="shared" si="26"/>
        <v>4</v>
      </c>
      <c r="AF109">
        <v>7.5716000000000001</v>
      </c>
      <c r="AG109">
        <v>3.7600000000000001E-2</v>
      </c>
      <c r="AH109">
        <v>0.77969999999999995</v>
      </c>
      <c r="AI109">
        <v>0.1221</v>
      </c>
      <c r="AJ109">
        <v>0.29399999999999998</v>
      </c>
      <c r="AK109">
        <v>3.4839000000000002</v>
      </c>
      <c r="AL109">
        <v>3.5520999999999998</v>
      </c>
      <c r="AM109">
        <v>8.9999999999999993E-3</v>
      </c>
      <c r="AN109">
        <v>3.2000000000000002E-3</v>
      </c>
      <c r="AO109">
        <v>0.1704</v>
      </c>
      <c r="AP109">
        <v>0</v>
      </c>
      <c r="AQ109">
        <v>16.023599999999998</v>
      </c>
      <c r="AR109">
        <v>6</v>
      </c>
    </row>
    <row r="110" spans="3:44" x14ac:dyDescent="0.15">
      <c r="C110" t="s">
        <v>137</v>
      </c>
      <c r="D110">
        <v>472</v>
      </c>
      <c r="E110" s="1">
        <v>51.72</v>
      </c>
      <c r="F110" s="1">
        <v>0.36599999999999999</v>
      </c>
      <c r="G110" s="1">
        <v>4.4619999999999997</v>
      </c>
      <c r="H110" s="1">
        <v>1.0489999999999999</v>
      </c>
      <c r="I110" s="1">
        <v>2.37</v>
      </c>
      <c r="J110" s="1">
        <v>15.958</v>
      </c>
      <c r="K110" s="1">
        <v>22.838999999999999</v>
      </c>
      <c r="L110" s="1">
        <v>0.104</v>
      </c>
      <c r="M110" s="1">
        <v>3.6999999999999998E-2</v>
      </c>
      <c r="N110" s="1">
        <v>0.59099999999999997</v>
      </c>
      <c r="O110" s="1">
        <v>0</v>
      </c>
      <c r="P110" s="1">
        <v>99.495999999999995</v>
      </c>
      <c r="Q110" s="1"/>
      <c r="R110" s="2">
        <f t="shared" si="14"/>
        <v>0.92309732869989658</v>
      </c>
      <c r="S110" s="2">
        <f t="shared" si="15"/>
        <v>1.8878145546642047</v>
      </c>
      <c r="T110" s="2">
        <f t="shared" si="16"/>
        <v>1.005576834304393E-2</v>
      </c>
      <c r="U110" s="2">
        <f t="shared" si="17"/>
        <v>0.19195788055344154</v>
      </c>
      <c r="V110" s="2">
        <f t="shared" si="18"/>
        <v>3.026711414419922E-2</v>
      </c>
      <c r="W110" s="2">
        <f t="shared" si="19"/>
        <v>7.2336656145122455E-2</v>
      </c>
      <c r="X110" s="2">
        <f t="shared" si="20"/>
        <v>0.86828939652913806</v>
      </c>
      <c r="Y110" s="2">
        <f t="shared" si="21"/>
        <v>0.89324167529599641</v>
      </c>
      <c r="Z110" s="2">
        <f t="shared" si="22"/>
        <v>3.2188439609247316E-3</v>
      </c>
      <c r="AA110" s="2">
        <f t="shared" si="23"/>
        <v>9.731388719074769E-4</v>
      </c>
      <c r="AB110" s="2">
        <f t="shared" si="24"/>
        <v>4.182001921325465E-2</v>
      </c>
      <c r="AC110" s="2">
        <f t="shared" si="25"/>
        <v>0</v>
      </c>
      <c r="AD110" s="2">
        <f t="shared" si="26"/>
        <v>4</v>
      </c>
      <c r="AF110">
        <v>7.5656999999999996</v>
      </c>
      <c r="AG110">
        <v>4.0300000000000002E-2</v>
      </c>
      <c r="AH110">
        <v>0.76929999999999998</v>
      </c>
      <c r="AI110">
        <v>0.12130000000000001</v>
      </c>
      <c r="AJ110">
        <v>0.28989999999999999</v>
      </c>
      <c r="AK110">
        <v>3.4798</v>
      </c>
      <c r="AL110">
        <v>3.5798000000000001</v>
      </c>
      <c r="AM110">
        <v>1.29E-2</v>
      </c>
      <c r="AN110">
        <v>3.8999999999999998E-3</v>
      </c>
      <c r="AO110">
        <v>0.1676</v>
      </c>
      <c r="AP110">
        <v>0</v>
      </c>
      <c r="AQ110">
        <v>16.0306</v>
      </c>
      <c r="AR110">
        <v>6</v>
      </c>
    </row>
    <row r="111" spans="3:44" x14ac:dyDescent="0.15">
      <c r="C111" t="s">
        <v>138</v>
      </c>
      <c r="D111">
        <v>473</v>
      </c>
      <c r="E111" s="1">
        <v>51.929000000000002</v>
      </c>
      <c r="F111" s="1">
        <v>0.38200000000000001</v>
      </c>
      <c r="G111" s="1">
        <v>4.4390000000000001</v>
      </c>
      <c r="H111" s="1">
        <v>0.98799999999999999</v>
      </c>
      <c r="I111" s="1">
        <v>2.351</v>
      </c>
      <c r="J111" s="1">
        <v>16.023</v>
      </c>
      <c r="K111" s="1">
        <v>22.808</v>
      </c>
      <c r="L111" s="1">
        <v>0.04</v>
      </c>
      <c r="M111" s="1">
        <v>3.5999999999999997E-2</v>
      </c>
      <c r="N111" s="1">
        <v>0.59199999999999997</v>
      </c>
      <c r="O111" s="1">
        <v>0</v>
      </c>
      <c r="P111" s="1">
        <v>99.587999999999994</v>
      </c>
      <c r="Q111" s="1"/>
      <c r="R111" s="2">
        <f t="shared" si="14"/>
        <v>0.92393089926342009</v>
      </c>
      <c r="S111" s="2">
        <f t="shared" si="15"/>
        <v>1.892994250828667</v>
      </c>
      <c r="T111" s="2">
        <f t="shared" si="16"/>
        <v>1.0462118516576465E-2</v>
      </c>
      <c r="U111" s="2">
        <f t="shared" si="17"/>
        <v>0.19074015118884874</v>
      </c>
      <c r="V111" s="2">
        <f t="shared" si="18"/>
        <v>2.8464952527200885E-2</v>
      </c>
      <c r="W111" s="2">
        <f t="shared" si="19"/>
        <v>7.1686735706661175E-2</v>
      </c>
      <c r="X111" s="2">
        <f t="shared" si="20"/>
        <v>0.87070294699651052</v>
      </c>
      <c r="Y111" s="2">
        <f t="shared" si="21"/>
        <v>0.89087810633157916</v>
      </c>
      <c r="Z111" s="2">
        <f t="shared" si="22"/>
        <v>1.2234935735375818E-3</v>
      </c>
      <c r="AA111" s="2">
        <f t="shared" si="23"/>
        <v>9.4883175090669611E-4</v>
      </c>
      <c r="AB111" s="2">
        <f t="shared" si="24"/>
        <v>4.184847406630586E-2</v>
      </c>
      <c r="AC111" s="2">
        <f t="shared" si="25"/>
        <v>0</v>
      </c>
      <c r="AD111" s="2">
        <f t="shared" si="26"/>
        <v>4</v>
      </c>
      <c r="AF111">
        <v>7.5812999999999997</v>
      </c>
      <c r="AG111">
        <v>4.19E-2</v>
      </c>
      <c r="AH111">
        <v>0.76390000000000002</v>
      </c>
      <c r="AI111">
        <v>0.114</v>
      </c>
      <c r="AJ111">
        <v>0.28710000000000002</v>
      </c>
      <c r="AK111">
        <v>3.4870999999999999</v>
      </c>
      <c r="AL111">
        <v>3.5678999999999998</v>
      </c>
      <c r="AM111">
        <v>4.8999999999999998E-3</v>
      </c>
      <c r="AN111">
        <v>3.8E-3</v>
      </c>
      <c r="AO111">
        <v>0.1676</v>
      </c>
      <c r="AP111">
        <v>0</v>
      </c>
      <c r="AQ111">
        <v>16.0197</v>
      </c>
      <c r="AR111">
        <v>6</v>
      </c>
    </row>
    <row r="112" spans="3:44" x14ac:dyDescent="0.15">
      <c r="C112" t="s">
        <v>139</v>
      </c>
      <c r="D112">
        <v>474</v>
      </c>
      <c r="E112" s="1">
        <v>52.74</v>
      </c>
      <c r="F112" s="1">
        <v>0.28899999999999998</v>
      </c>
      <c r="G112" s="1">
        <v>4.4960000000000004</v>
      </c>
      <c r="H112" s="1">
        <v>0.98299999999999998</v>
      </c>
      <c r="I112" s="1">
        <v>2.35</v>
      </c>
      <c r="J112" s="1">
        <v>15.79</v>
      </c>
      <c r="K112" s="1">
        <v>23.204000000000001</v>
      </c>
      <c r="L112" s="1">
        <v>2.3E-2</v>
      </c>
      <c r="M112" s="1">
        <v>2.3E-2</v>
      </c>
      <c r="N112" s="1">
        <v>0.63500000000000001</v>
      </c>
      <c r="O112" s="1">
        <v>0</v>
      </c>
      <c r="P112" s="1">
        <v>100.533</v>
      </c>
      <c r="Q112" s="1"/>
      <c r="R112" s="2">
        <f t="shared" si="14"/>
        <v>0.92292457948996198</v>
      </c>
      <c r="S112" s="2">
        <f t="shared" si="15"/>
        <v>1.9062445294720785</v>
      </c>
      <c r="T112" s="2">
        <f t="shared" si="16"/>
        <v>7.8525520794258136E-3</v>
      </c>
      <c r="U112" s="2">
        <f t="shared" si="17"/>
        <v>0.19153724960612201</v>
      </c>
      <c r="V112" s="2">
        <f t="shared" si="18"/>
        <v>2.8084127341385951E-2</v>
      </c>
      <c r="W112" s="2">
        <f t="shared" si="19"/>
        <v>7.104809062945458E-2</v>
      </c>
      <c r="X112" s="2">
        <f t="shared" si="20"/>
        <v>0.85075149423562657</v>
      </c>
      <c r="Y112" s="2">
        <f t="shared" si="21"/>
        <v>0.89866706679670894</v>
      </c>
      <c r="Z112" s="2">
        <f t="shared" si="22"/>
        <v>7.0022757396153747E-4</v>
      </c>
      <c r="AA112" s="2">
        <f t="shared" si="23"/>
        <v>6.0019506339560353E-4</v>
      </c>
      <c r="AB112" s="2">
        <f t="shared" si="24"/>
        <v>4.4514467201840595E-2</v>
      </c>
      <c r="AC112" s="2">
        <f t="shared" si="25"/>
        <v>0</v>
      </c>
      <c r="AD112" s="2">
        <f t="shared" si="26"/>
        <v>4</v>
      </c>
      <c r="AF112">
        <v>7.6224999999999996</v>
      </c>
      <c r="AG112">
        <v>3.1399999999999997E-2</v>
      </c>
      <c r="AH112">
        <v>0.76590000000000003</v>
      </c>
      <c r="AI112">
        <v>0.1123</v>
      </c>
      <c r="AJ112">
        <v>0.28410000000000002</v>
      </c>
      <c r="AK112">
        <v>3.4018999999999999</v>
      </c>
      <c r="AL112">
        <v>3.5935000000000001</v>
      </c>
      <c r="AM112">
        <v>2.8E-3</v>
      </c>
      <c r="AN112">
        <v>2.3999999999999998E-3</v>
      </c>
      <c r="AO112">
        <v>0.17799999999999999</v>
      </c>
      <c r="AP112">
        <v>0</v>
      </c>
      <c r="AQ112">
        <v>15.9948</v>
      </c>
      <c r="AR112">
        <v>6</v>
      </c>
    </row>
    <row r="113" spans="3:44" x14ac:dyDescent="0.15">
      <c r="C113" t="s">
        <v>140</v>
      </c>
      <c r="D113">
        <v>475</v>
      </c>
      <c r="E113" s="1">
        <v>51.968000000000004</v>
      </c>
      <c r="F113" s="1">
        <v>0.33700000000000002</v>
      </c>
      <c r="G113" s="1">
        <v>4.3579999999999997</v>
      </c>
      <c r="H113" s="1">
        <v>0.94499999999999995</v>
      </c>
      <c r="I113" s="1">
        <v>2.3780000000000001</v>
      </c>
      <c r="J113" s="1">
        <v>16.082999999999998</v>
      </c>
      <c r="K113" s="1">
        <v>22.983000000000001</v>
      </c>
      <c r="L113" s="1">
        <v>5.2999999999999999E-2</v>
      </c>
      <c r="M113" s="1">
        <v>1E-3</v>
      </c>
      <c r="N113" s="1">
        <v>0.70599999999999996</v>
      </c>
      <c r="O113" s="1">
        <v>0</v>
      </c>
      <c r="P113" s="1">
        <v>99.811999999999998</v>
      </c>
      <c r="Q113" s="1"/>
      <c r="R113" s="2">
        <f t="shared" si="14"/>
        <v>0.92340200739566825</v>
      </c>
      <c r="S113" s="2">
        <f t="shared" si="15"/>
        <v>1.8878425510712504</v>
      </c>
      <c r="T113" s="2">
        <f t="shared" si="16"/>
        <v>9.2177379172894858E-3</v>
      </c>
      <c r="U113" s="2">
        <f t="shared" si="17"/>
        <v>0.18659691081215743</v>
      </c>
      <c r="V113" s="2">
        <f t="shared" si="18"/>
        <v>2.7154957648231188E-2</v>
      </c>
      <c r="W113" s="2">
        <f t="shared" si="19"/>
        <v>7.2247135027404083E-2</v>
      </c>
      <c r="X113" s="2">
        <f t="shared" si="20"/>
        <v>0.87095166915794708</v>
      </c>
      <c r="Y113" s="2">
        <f t="shared" si="21"/>
        <v>0.89461883408071752</v>
      </c>
      <c r="Z113" s="2">
        <f t="shared" si="22"/>
        <v>1.6193323368211259E-3</v>
      </c>
      <c r="AA113" s="2">
        <f t="shared" si="23"/>
        <v>2.4912805181863476E-5</v>
      </c>
      <c r="AB113" s="2">
        <f t="shared" si="24"/>
        <v>4.9725959142999501E-2</v>
      </c>
      <c r="AC113" s="2">
        <f t="shared" si="25"/>
        <v>0</v>
      </c>
      <c r="AD113" s="2">
        <f t="shared" si="26"/>
        <v>4</v>
      </c>
      <c r="AF113">
        <v>7.5777999999999999</v>
      </c>
      <c r="AG113">
        <v>3.6999999999999998E-2</v>
      </c>
      <c r="AH113">
        <v>0.749</v>
      </c>
      <c r="AI113">
        <v>0.109</v>
      </c>
      <c r="AJ113">
        <v>0.28999999999999998</v>
      </c>
      <c r="AK113">
        <v>3.496</v>
      </c>
      <c r="AL113">
        <v>3.5910000000000002</v>
      </c>
      <c r="AM113">
        <v>6.4999999999999997E-3</v>
      </c>
      <c r="AN113">
        <v>1E-4</v>
      </c>
      <c r="AO113">
        <v>0.1996</v>
      </c>
      <c r="AP113">
        <v>0</v>
      </c>
      <c r="AQ113">
        <v>16.056000000000001</v>
      </c>
      <c r="AR113">
        <v>6</v>
      </c>
    </row>
    <row r="114" spans="3:44" x14ac:dyDescent="0.15">
      <c r="C114" t="s">
        <v>141</v>
      </c>
      <c r="D114">
        <v>476</v>
      </c>
      <c r="E114" s="1">
        <v>52.027000000000001</v>
      </c>
      <c r="F114" s="1">
        <v>0.36699999999999999</v>
      </c>
      <c r="G114" s="1">
        <v>4.2300000000000004</v>
      </c>
      <c r="H114" s="1">
        <v>0.91</v>
      </c>
      <c r="I114" s="1">
        <v>2.3260000000000001</v>
      </c>
      <c r="J114" s="1">
        <v>15.752000000000001</v>
      </c>
      <c r="K114" s="1">
        <v>22.846</v>
      </c>
      <c r="L114" s="1">
        <v>6.7000000000000004E-2</v>
      </c>
      <c r="M114" s="1">
        <v>6.0999999999999999E-2</v>
      </c>
      <c r="N114" s="1">
        <v>0.57799999999999996</v>
      </c>
      <c r="O114" s="1">
        <v>0</v>
      </c>
      <c r="P114" s="1">
        <v>99.164000000000001</v>
      </c>
      <c r="Q114" s="1"/>
      <c r="R114" s="2">
        <f t="shared" si="14"/>
        <v>0.92349594804916013</v>
      </c>
      <c r="S114" s="2">
        <f t="shared" si="15"/>
        <v>1.9068470541162348</v>
      </c>
      <c r="T114" s="2">
        <f t="shared" si="16"/>
        <v>1.0128038411523457E-2</v>
      </c>
      <c r="U114" s="2">
        <f t="shared" si="17"/>
        <v>0.18272981894568371</v>
      </c>
      <c r="V114" s="2">
        <f t="shared" si="18"/>
        <v>2.6382914874462336E-2</v>
      </c>
      <c r="W114" s="2">
        <f t="shared" si="19"/>
        <v>7.1296388916675002E-2</v>
      </c>
      <c r="X114" s="2">
        <f t="shared" si="20"/>
        <v>0.86063318995698712</v>
      </c>
      <c r="Y114" s="2">
        <f t="shared" si="21"/>
        <v>0.89721916574972493</v>
      </c>
      <c r="Z114" s="2">
        <f t="shared" si="22"/>
        <v>2.0756226868060418E-3</v>
      </c>
      <c r="AA114" s="2">
        <f t="shared" si="23"/>
        <v>1.6254876462938881E-3</v>
      </c>
      <c r="AB114" s="2">
        <f t="shared" si="24"/>
        <v>4.1087326197859354E-2</v>
      </c>
      <c r="AC114" s="2">
        <f t="shared" si="25"/>
        <v>0</v>
      </c>
      <c r="AD114" s="2">
        <f t="shared" si="26"/>
        <v>4</v>
      </c>
      <c r="AF114">
        <v>7.6250999999999998</v>
      </c>
      <c r="AG114">
        <v>4.0500000000000001E-2</v>
      </c>
      <c r="AH114">
        <v>0.73070000000000002</v>
      </c>
      <c r="AI114">
        <v>0.1055</v>
      </c>
      <c r="AJ114">
        <v>0.28510000000000002</v>
      </c>
      <c r="AK114">
        <v>3.4415</v>
      </c>
      <c r="AL114">
        <v>3.5878000000000001</v>
      </c>
      <c r="AM114">
        <v>8.3000000000000001E-3</v>
      </c>
      <c r="AN114">
        <v>6.4999999999999997E-3</v>
      </c>
      <c r="AO114">
        <v>0.1643</v>
      </c>
      <c r="AP114">
        <v>0</v>
      </c>
      <c r="AQ114">
        <v>15.995200000000001</v>
      </c>
      <c r="AR114">
        <v>6</v>
      </c>
    </row>
    <row r="115" spans="3:44" x14ac:dyDescent="0.15">
      <c r="C115" t="s">
        <v>142</v>
      </c>
      <c r="D115">
        <v>477</v>
      </c>
      <c r="E115" s="1">
        <v>52.387999999999998</v>
      </c>
      <c r="F115" s="1">
        <v>0.35799999999999998</v>
      </c>
      <c r="G115" s="1">
        <v>4.08</v>
      </c>
      <c r="H115" s="1">
        <v>0.90400000000000003</v>
      </c>
      <c r="I115" s="1">
        <v>2.3519999999999999</v>
      </c>
      <c r="J115" s="1">
        <v>16.356000000000002</v>
      </c>
      <c r="K115" s="1">
        <v>23.231999999999999</v>
      </c>
      <c r="L115" s="1">
        <v>0.124</v>
      </c>
      <c r="M115" s="1">
        <v>0.05</v>
      </c>
      <c r="N115" s="1">
        <v>0.56699999999999995</v>
      </c>
      <c r="O115" s="1">
        <v>0</v>
      </c>
      <c r="P115" s="1">
        <v>100.411</v>
      </c>
      <c r="Q115" s="1"/>
      <c r="R115" s="2">
        <f t="shared" si="14"/>
        <v>0.92533640504738468</v>
      </c>
      <c r="S115" s="2">
        <f t="shared" si="15"/>
        <v>1.8935859876581687</v>
      </c>
      <c r="T115" s="2">
        <f t="shared" si="16"/>
        <v>9.7238671071495364E-3</v>
      </c>
      <c r="U115" s="2">
        <f t="shared" si="17"/>
        <v>0.17383282428473479</v>
      </c>
      <c r="V115" s="2">
        <f t="shared" si="18"/>
        <v>2.5830580315402356E-2</v>
      </c>
      <c r="W115" s="2">
        <f t="shared" si="19"/>
        <v>7.1108894845103784E-2</v>
      </c>
      <c r="X115" s="2">
        <f t="shared" si="20"/>
        <v>0.88128155581873724</v>
      </c>
      <c r="Y115" s="2">
        <f t="shared" si="21"/>
        <v>0.89978183631490372</v>
      </c>
      <c r="Z115" s="2">
        <f t="shared" si="22"/>
        <v>3.7898148725300754E-3</v>
      </c>
      <c r="AA115" s="2">
        <f t="shared" si="23"/>
        <v>1.3214486068690394E-3</v>
      </c>
      <c r="AB115" s="2">
        <f t="shared" si="24"/>
        <v>3.9743190176400919E-2</v>
      </c>
      <c r="AC115" s="2">
        <f t="shared" si="25"/>
        <v>0</v>
      </c>
      <c r="AD115" s="2">
        <f t="shared" si="26"/>
        <v>4</v>
      </c>
      <c r="AF115">
        <v>7.5946999999999996</v>
      </c>
      <c r="AG115">
        <v>3.9E-2</v>
      </c>
      <c r="AH115">
        <v>0.69720000000000004</v>
      </c>
      <c r="AI115">
        <v>0.1036</v>
      </c>
      <c r="AJ115">
        <v>0.28520000000000001</v>
      </c>
      <c r="AK115">
        <v>3.5346000000000002</v>
      </c>
      <c r="AL115">
        <v>3.6088</v>
      </c>
      <c r="AM115">
        <v>1.52E-2</v>
      </c>
      <c r="AN115">
        <v>5.3E-3</v>
      </c>
      <c r="AO115">
        <v>0.15939999999999999</v>
      </c>
      <c r="AP115">
        <v>0</v>
      </c>
      <c r="AQ115">
        <v>16.042999999999999</v>
      </c>
      <c r="AR115">
        <v>6</v>
      </c>
    </row>
    <row r="116" spans="3:44" x14ac:dyDescent="0.15">
      <c r="C116" t="s">
        <v>143</v>
      </c>
      <c r="D116">
        <v>478</v>
      </c>
      <c r="E116" s="1">
        <v>52.631999999999998</v>
      </c>
      <c r="F116" s="1">
        <v>0.29199999999999998</v>
      </c>
      <c r="G116" s="1">
        <v>3.8450000000000002</v>
      </c>
      <c r="H116" s="1">
        <v>0.79900000000000004</v>
      </c>
      <c r="I116" s="1">
        <v>2.2919999999999998</v>
      </c>
      <c r="J116" s="1">
        <v>16.477</v>
      </c>
      <c r="K116" s="1">
        <v>23.288</v>
      </c>
      <c r="L116" s="1">
        <v>5.2999999999999999E-2</v>
      </c>
      <c r="M116" s="1">
        <v>5.2999999999999999E-2</v>
      </c>
      <c r="N116" s="1">
        <v>0.54100000000000004</v>
      </c>
      <c r="O116" s="1">
        <v>0</v>
      </c>
      <c r="P116" s="1">
        <v>100.27200000000001</v>
      </c>
      <c r="Q116" s="1"/>
      <c r="R116" s="2">
        <f t="shared" si="14"/>
        <v>0.92759851030028384</v>
      </c>
      <c r="S116" s="2">
        <f t="shared" si="15"/>
        <v>1.9038353601496725</v>
      </c>
      <c r="T116" s="2">
        <f t="shared" si="16"/>
        <v>7.932647333956969E-3</v>
      </c>
      <c r="U116" s="2">
        <f t="shared" si="17"/>
        <v>0.16394137823511071</v>
      </c>
      <c r="V116" s="2">
        <f t="shared" si="18"/>
        <v>2.2850015590894918E-2</v>
      </c>
      <c r="W116" s="2">
        <f t="shared" si="19"/>
        <v>6.9348300592454018E-2</v>
      </c>
      <c r="X116" s="2">
        <f t="shared" si="20"/>
        <v>0.88848144683504837</v>
      </c>
      <c r="Y116" s="2">
        <f t="shared" si="21"/>
        <v>0.90262550670408481</v>
      </c>
      <c r="Z116" s="2">
        <f t="shared" si="22"/>
        <v>1.6214530714062985E-3</v>
      </c>
      <c r="AA116" s="2">
        <f t="shared" si="23"/>
        <v>1.3969441845961958E-3</v>
      </c>
      <c r="AB116" s="2">
        <f t="shared" si="24"/>
        <v>3.7942001870907391E-2</v>
      </c>
      <c r="AC116" s="2">
        <f t="shared" si="25"/>
        <v>0</v>
      </c>
      <c r="AD116" s="2">
        <f t="shared" si="26"/>
        <v>4</v>
      </c>
      <c r="AF116">
        <v>7.6319999999999997</v>
      </c>
      <c r="AG116">
        <v>3.1800000000000002E-2</v>
      </c>
      <c r="AH116">
        <v>0.65720000000000001</v>
      </c>
      <c r="AI116">
        <v>9.1600000000000001E-2</v>
      </c>
      <c r="AJ116">
        <v>0.27800000000000002</v>
      </c>
      <c r="AK116">
        <v>3.5617000000000001</v>
      </c>
      <c r="AL116">
        <v>3.6183999999999998</v>
      </c>
      <c r="AM116">
        <v>6.4999999999999997E-3</v>
      </c>
      <c r="AN116">
        <v>5.5999999999999999E-3</v>
      </c>
      <c r="AO116">
        <v>0.15210000000000001</v>
      </c>
      <c r="AP116">
        <v>0</v>
      </c>
      <c r="AQ116">
        <v>16.035</v>
      </c>
      <c r="AR116">
        <v>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115"/>
  <sheetViews>
    <sheetView zoomScale="70" zoomScaleNormal="70" workbookViewId="0">
      <selection activeCell="E1" sqref="E1:E1048576"/>
    </sheetView>
  </sheetViews>
  <sheetFormatPr defaultRowHeight="13.5" x14ac:dyDescent="0.15"/>
  <cols>
    <col min="3" max="3" width="19.875" customWidth="1"/>
    <col min="20" max="20" width="10.5" customWidth="1"/>
    <col min="21" max="21" width="11.125" customWidth="1"/>
  </cols>
  <sheetData>
    <row r="1" spans="2:35" x14ac:dyDescent="0.15">
      <c r="E1">
        <v>1050</v>
      </c>
    </row>
    <row r="2" spans="2:35" x14ac:dyDescent="0.15">
      <c r="D2" t="s">
        <v>0</v>
      </c>
      <c r="E2">
        <v>187.5</v>
      </c>
      <c r="F2">
        <v>141.6</v>
      </c>
      <c r="G2" t="s">
        <v>1</v>
      </c>
      <c r="W2" t="s">
        <v>1</v>
      </c>
      <c r="AH2" t="s">
        <v>2</v>
      </c>
    </row>
    <row r="3" spans="2:35" x14ac:dyDescent="0.15">
      <c r="B3" t="s">
        <v>3</v>
      </c>
      <c r="C3" t="s">
        <v>4</v>
      </c>
      <c r="D3" t="s">
        <v>5</v>
      </c>
      <c r="E3" t="s">
        <v>145</v>
      </c>
      <c r="F3" t="s">
        <v>146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17</v>
      </c>
      <c r="T3" t="s">
        <v>147</v>
      </c>
      <c r="U3" t="s">
        <v>148</v>
      </c>
      <c r="W3" t="s">
        <v>18</v>
      </c>
      <c r="X3" t="s">
        <v>19</v>
      </c>
      <c r="Y3" t="s">
        <v>20</v>
      </c>
      <c r="Z3" t="s">
        <v>21</v>
      </c>
      <c r="AA3" t="s">
        <v>22</v>
      </c>
      <c r="AB3" t="s">
        <v>23</v>
      </c>
      <c r="AC3" t="s">
        <v>24</v>
      </c>
      <c r="AD3" t="s">
        <v>25</v>
      </c>
      <c r="AE3" t="s">
        <v>26</v>
      </c>
      <c r="AF3" t="s">
        <v>27</v>
      </c>
      <c r="AG3" t="s">
        <v>28</v>
      </c>
      <c r="AH3" t="s">
        <v>17</v>
      </c>
      <c r="AI3" t="s">
        <v>29</v>
      </c>
    </row>
    <row r="4" spans="2:35" x14ac:dyDescent="0.15">
      <c r="C4" t="s">
        <v>32</v>
      </c>
      <c r="D4">
        <v>1</v>
      </c>
      <c r="E4" s="3">
        <f>$E$1/$E$2*$F$2/$D$114*(D4-1)</f>
        <v>0</v>
      </c>
      <c r="F4" s="2">
        <f t="shared" ref="F4:F66" si="0">L4/(L4+K4)</f>
        <v>0.92479738974844761</v>
      </c>
      <c r="G4" s="2">
        <f t="shared" ref="G4:R38" si="1">W4/$AH4*(24/$AI4)</f>
        <v>1.9287478660004629</v>
      </c>
      <c r="H4" s="2">
        <f t="shared" ref="H4:H18" si="2">X4/$AH4*(24/$AI4)</f>
        <v>5.2529219378279176E-3</v>
      </c>
      <c r="I4" s="2">
        <f t="shared" ref="I4:I18" si="3">Y4/$AH4*(24/$AI4)</f>
        <v>0.15598676763949948</v>
      </c>
      <c r="J4" s="2">
        <f t="shared" ref="J4:J18" si="4">Z4/$AH4*(24/$AI4)</f>
        <v>1.953586682592192E-2</v>
      </c>
      <c r="K4" s="2">
        <f t="shared" ref="K4:K18" si="5">AA4/$AH4*(24/$AI4)</f>
        <v>7.1489766182438991E-2</v>
      </c>
      <c r="L4" s="2">
        <f t="shared" ref="L4:L18" si="6">AB4/$AH4*(24/$AI4)</f>
        <v>0.87913902108047604</v>
      </c>
      <c r="M4" s="2">
        <f t="shared" ref="M4:M18" si="7">AC4/$AH4*(24/$AI4)</f>
        <v>0.89807455397064617</v>
      </c>
      <c r="N4" s="2">
        <f t="shared" ref="N4:N18" si="8">AD4/$AH4*(24/$AI4)</f>
        <v>2.751530538862242E-3</v>
      </c>
      <c r="O4" s="2">
        <f t="shared" ref="O4:O18" si="9">AE4/$AH4*(24/$AI4)</f>
        <v>1.0755983015552401E-3</v>
      </c>
      <c r="P4" s="2">
        <f t="shared" ref="P4:P18" si="10">AF4/$AH4*(24/$AI4)</f>
        <v>3.7921093608319634E-2</v>
      </c>
      <c r="Q4" s="2">
        <f t="shared" ref="Q4:Q18" si="11">AG4/$AH4*(24/$AI4)</f>
        <v>0</v>
      </c>
      <c r="R4" s="2">
        <f t="shared" ref="R4:R18" si="12">AH4/$AH4*(24/$AI4)</f>
        <v>4</v>
      </c>
      <c r="T4" s="4">
        <f>I4+J4</f>
        <v>0.17552263446542141</v>
      </c>
      <c r="U4" s="4">
        <f>K4+L4+N4+O4</f>
        <v>0.95445591610333247</v>
      </c>
      <c r="W4">
        <v>7.7107000000000001</v>
      </c>
      <c r="X4">
        <v>2.1000000000000001E-2</v>
      </c>
      <c r="Y4">
        <v>0.62360000000000004</v>
      </c>
      <c r="Z4">
        <v>7.8100000000000003E-2</v>
      </c>
      <c r="AA4">
        <v>0.2858</v>
      </c>
      <c r="AB4">
        <v>3.5146000000000002</v>
      </c>
      <c r="AC4">
        <v>3.5903</v>
      </c>
      <c r="AD4">
        <v>1.0999999999999999E-2</v>
      </c>
      <c r="AE4">
        <v>4.3E-3</v>
      </c>
      <c r="AF4">
        <v>0.15160000000000001</v>
      </c>
      <c r="AG4">
        <v>0</v>
      </c>
      <c r="AH4">
        <v>15.991099999999999</v>
      </c>
      <c r="AI4">
        <v>6</v>
      </c>
    </row>
    <row r="5" spans="2:35" x14ac:dyDescent="0.15">
      <c r="C5" t="s">
        <v>33</v>
      </c>
      <c r="D5">
        <v>2</v>
      </c>
      <c r="E5" s="3">
        <f t="shared" ref="E5:E68" si="13">$E$1/$E$2*$F$2/$D$114*(D5-1)</f>
        <v>7.1437837837837828</v>
      </c>
      <c r="F5" s="2">
        <f t="shared" si="0"/>
        <v>0.92402930794737415</v>
      </c>
      <c r="G5" s="2">
        <f t="shared" si="1"/>
        <v>1.9223399395490586</v>
      </c>
      <c r="H5" s="2">
        <f t="shared" si="2"/>
        <v>6.5832702332304953E-3</v>
      </c>
      <c r="I5" s="2">
        <f t="shared" si="3"/>
        <v>0.1673602463094262</v>
      </c>
      <c r="J5" s="2">
        <f t="shared" si="4"/>
        <v>2.2953835756168686E-2</v>
      </c>
      <c r="K5" s="2">
        <f t="shared" si="5"/>
        <v>7.1114337386341597E-2</v>
      </c>
      <c r="L5" s="2">
        <f t="shared" si="6"/>
        <v>0.86496160802007516</v>
      </c>
      <c r="M5" s="2">
        <f t="shared" si="7"/>
        <v>0.90471154387699548</v>
      </c>
      <c r="N5" s="2">
        <f t="shared" si="8"/>
        <v>3.279119393738384E-3</v>
      </c>
      <c r="O5" s="2">
        <f t="shared" si="9"/>
        <v>1.8523269857758809E-3</v>
      </c>
      <c r="P5" s="2">
        <f t="shared" si="10"/>
        <v>3.4868803934943272E-2</v>
      </c>
      <c r="Q5" s="2">
        <f t="shared" si="11"/>
        <v>0</v>
      </c>
      <c r="R5" s="2">
        <f t="shared" si="12"/>
        <v>4</v>
      </c>
      <c r="T5" s="4">
        <f t="shared" ref="T5:T68" si="14">I5+J5</f>
        <v>0.19031408206559489</v>
      </c>
      <c r="U5" s="4">
        <f t="shared" ref="U5:U68" si="15">K5+L5+N5+O5</f>
        <v>0.94120739178593094</v>
      </c>
      <c r="W5">
        <v>7.6797000000000004</v>
      </c>
      <c r="X5">
        <v>2.63E-2</v>
      </c>
      <c r="Y5">
        <v>0.66859999999999997</v>
      </c>
      <c r="Z5">
        <v>9.1700000000000004E-2</v>
      </c>
      <c r="AA5">
        <v>0.28410000000000002</v>
      </c>
      <c r="AB5">
        <v>3.4554999999999998</v>
      </c>
      <c r="AC5">
        <v>3.6143000000000001</v>
      </c>
      <c r="AD5">
        <v>1.3100000000000001E-2</v>
      </c>
      <c r="AE5">
        <v>7.4000000000000003E-3</v>
      </c>
      <c r="AF5">
        <v>0.13930000000000001</v>
      </c>
      <c r="AG5">
        <v>0</v>
      </c>
      <c r="AH5">
        <v>15.979900000000001</v>
      </c>
      <c r="AI5">
        <v>6</v>
      </c>
    </row>
    <row r="6" spans="2:35" x14ac:dyDescent="0.15">
      <c r="C6" t="s">
        <v>34</v>
      </c>
      <c r="D6">
        <v>3</v>
      </c>
      <c r="E6" s="3">
        <f t="shared" si="13"/>
        <v>14.287567567567566</v>
      </c>
      <c r="F6" s="2">
        <f t="shared" si="0"/>
        <v>0.92377466581795031</v>
      </c>
      <c r="G6" s="2">
        <f t="shared" si="1"/>
        <v>1.9079493727794394</v>
      </c>
      <c r="H6" s="2">
        <f t="shared" si="2"/>
        <v>6.9434471217788207E-3</v>
      </c>
      <c r="I6" s="2">
        <f t="shared" si="3"/>
        <v>0.17483499946925088</v>
      </c>
      <c r="J6" s="2">
        <f t="shared" si="4"/>
        <v>2.3702630642331298E-2</v>
      </c>
      <c r="K6" s="2">
        <f t="shared" si="5"/>
        <v>7.1782255496375291E-2</v>
      </c>
      <c r="L6" s="2">
        <f t="shared" si="6"/>
        <v>0.86992900450200128</v>
      </c>
      <c r="M6" s="2">
        <f t="shared" si="7"/>
        <v>0.90314765440115896</v>
      </c>
      <c r="N6" s="2">
        <f t="shared" si="8"/>
        <v>1.3237507102671854E-3</v>
      </c>
      <c r="O6" s="2">
        <f t="shared" si="9"/>
        <v>3.9962285592971635E-4</v>
      </c>
      <c r="P6" s="2">
        <f t="shared" si="10"/>
        <v>3.996228559297163E-2</v>
      </c>
      <c r="Q6" s="2">
        <f t="shared" si="11"/>
        <v>0</v>
      </c>
      <c r="R6" s="2">
        <f t="shared" si="12"/>
        <v>4</v>
      </c>
      <c r="T6" s="4">
        <f t="shared" si="14"/>
        <v>0.19853763011158218</v>
      </c>
      <c r="U6" s="4">
        <f t="shared" si="15"/>
        <v>0.94343463356457347</v>
      </c>
      <c r="W6">
        <v>7.6390000000000002</v>
      </c>
      <c r="X6">
        <v>2.7799999999999998E-2</v>
      </c>
      <c r="Y6">
        <v>0.7</v>
      </c>
      <c r="Z6">
        <v>9.4899999999999998E-2</v>
      </c>
      <c r="AA6">
        <v>0.28739999999999999</v>
      </c>
      <c r="AB6">
        <v>3.4830000000000001</v>
      </c>
      <c r="AC6">
        <v>3.6160000000000001</v>
      </c>
      <c r="AD6">
        <v>5.3E-3</v>
      </c>
      <c r="AE6">
        <v>1.6000000000000001E-3</v>
      </c>
      <c r="AF6">
        <v>0.16</v>
      </c>
      <c r="AG6">
        <v>0</v>
      </c>
      <c r="AH6">
        <v>16.0151</v>
      </c>
      <c r="AI6">
        <v>6</v>
      </c>
    </row>
    <row r="7" spans="2:35" x14ac:dyDescent="0.15">
      <c r="C7" t="s">
        <v>35</v>
      </c>
      <c r="D7">
        <v>4</v>
      </c>
      <c r="E7" s="3">
        <f t="shared" si="13"/>
        <v>21.431351351351349</v>
      </c>
      <c r="F7" s="2">
        <f t="shared" si="0"/>
        <v>0.92061487194646741</v>
      </c>
      <c r="G7" s="2">
        <f t="shared" si="1"/>
        <v>1.9126377544000102</v>
      </c>
      <c r="H7" s="2">
        <f t="shared" si="2"/>
        <v>6.9299375805261243E-3</v>
      </c>
      <c r="I7" s="2">
        <f t="shared" si="3"/>
        <v>0.18240496353651978</v>
      </c>
      <c r="J7" s="2">
        <f t="shared" si="4"/>
        <v>2.6318752110879001E-2</v>
      </c>
      <c r="K7" s="2">
        <f t="shared" si="5"/>
        <v>7.3902655642145029E-2</v>
      </c>
      <c r="L7" s="2">
        <f t="shared" si="6"/>
        <v>0.85703563789199799</v>
      </c>
      <c r="M7" s="2">
        <f t="shared" si="7"/>
        <v>0.89658881953391789</v>
      </c>
      <c r="N7" s="2">
        <f t="shared" si="8"/>
        <v>4.0028520320728521E-4</v>
      </c>
      <c r="O7" s="2">
        <f t="shared" si="9"/>
        <v>2.2516042680409791E-3</v>
      </c>
      <c r="P7" s="2">
        <f t="shared" si="10"/>
        <v>4.1504572007555383E-2</v>
      </c>
      <c r="Q7" s="2">
        <f t="shared" si="11"/>
        <v>0</v>
      </c>
      <c r="R7" s="2">
        <f t="shared" si="12"/>
        <v>4</v>
      </c>
      <c r="T7" s="4">
        <f t="shared" si="14"/>
        <v>0.20872371564739878</v>
      </c>
      <c r="U7" s="4">
        <f t="shared" si="15"/>
        <v>0.93359018300539132</v>
      </c>
      <c r="W7">
        <v>7.6451000000000002</v>
      </c>
      <c r="X7">
        <v>2.7699999999999999E-2</v>
      </c>
      <c r="Y7">
        <v>0.72909999999999997</v>
      </c>
      <c r="Z7">
        <v>0.1052</v>
      </c>
      <c r="AA7">
        <v>0.2954</v>
      </c>
      <c r="AB7">
        <v>3.4257</v>
      </c>
      <c r="AC7">
        <v>3.5838000000000001</v>
      </c>
      <c r="AD7">
        <v>1.6000000000000001E-3</v>
      </c>
      <c r="AE7">
        <v>8.9999999999999993E-3</v>
      </c>
      <c r="AF7">
        <v>0.16589999999999999</v>
      </c>
      <c r="AG7">
        <v>0</v>
      </c>
      <c r="AH7">
        <v>15.9886</v>
      </c>
      <c r="AI7">
        <v>6</v>
      </c>
    </row>
    <row r="8" spans="2:35" x14ac:dyDescent="0.15">
      <c r="C8" t="s">
        <v>36</v>
      </c>
      <c r="D8">
        <v>5</v>
      </c>
      <c r="E8" s="3">
        <f t="shared" si="13"/>
        <v>28.575135135135131</v>
      </c>
      <c r="F8" s="2">
        <f t="shared" si="0"/>
        <v>0.9215591786469628</v>
      </c>
      <c r="G8" s="2">
        <f t="shared" si="1"/>
        <v>1.9035134307654817</v>
      </c>
      <c r="H8" s="2">
        <f t="shared" si="2"/>
        <v>1.0072293071237106E-2</v>
      </c>
      <c r="I8" s="2">
        <f t="shared" si="3"/>
        <v>0.1863749117424692</v>
      </c>
      <c r="J8" s="2">
        <f t="shared" si="4"/>
        <v>2.7092718831813949E-2</v>
      </c>
      <c r="K8" s="2">
        <f t="shared" si="5"/>
        <v>7.3230319351674233E-2</v>
      </c>
      <c r="L8" s="2">
        <f t="shared" si="6"/>
        <v>0.86034378260842392</v>
      </c>
      <c r="M8" s="2">
        <f t="shared" si="7"/>
        <v>0.89286004386321172</v>
      </c>
      <c r="N8" s="2">
        <f t="shared" si="8"/>
        <v>0</v>
      </c>
      <c r="O8" s="2">
        <f t="shared" si="9"/>
        <v>1.3496372849796617E-3</v>
      </c>
      <c r="P8" s="2">
        <f t="shared" si="10"/>
        <v>4.5162862480708305E-2</v>
      </c>
      <c r="Q8" s="2">
        <f t="shared" si="11"/>
        <v>0</v>
      </c>
      <c r="R8" s="2">
        <f t="shared" si="12"/>
        <v>4</v>
      </c>
      <c r="T8" s="4">
        <f t="shared" si="14"/>
        <v>0.21346763057428314</v>
      </c>
      <c r="U8" s="4">
        <f t="shared" si="15"/>
        <v>0.93492373924507777</v>
      </c>
      <c r="W8">
        <v>7.6161000000000003</v>
      </c>
      <c r="X8">
        <v>4.0300000000000002E-2</v>
      </c>
      <c r="Y8">
        <v>0.74570000000000003</v>
      </c>
      <c r="Z8">
        <v>0.1084</v>
      </c>
      <c r="AA8">
        <v>0.29299999999999998</v>
      </c>
      <c r="AB8">
        <v>3.4422999999999999</v>
      </c>
      <c r="AC8">
        <v>3.5724</v>
      </c>
      <c r="AD8">
        <v>0</v>
      </c>
      <c r="AE8">
        <v>5.4000000000000003E-3</v>
      </c>
      <c r="AF8">
        <v>0.1807</v>
      </c>
      <c r="AG8">
        <v>0</v>
      </c>
      <c r="AH8">
        <v>16.004300000000001</v>
      </c>
      <c r="AI8">
        <v>6</v>
      </c>
    </row>
    <row r="9" spans="2:35" x14ac:dyDescent="0.15">
      <c r="C9" t="s">
        <v>37</v>
      </c>
      <c r="D9">
        <v>6</v>
      </c>
      <c r="E9" s="3">
        <f t="shared" si="13"/>
        <v>35.718918918918916</v>
      </c>
      <c r="F9" s="2">
        <f t="shared" si="0"/>
        <v>0.91970254235013027</v>
      </c>
      <c r="G9" s="2">
        <f t="shared" si="1"/>
        <v>1.897025128765413</v>
      </c>
      <c r="H9" s="2">
        <f t="shared" si="2"/>
        <v>9.8392383330732011E-3</v>
      </c>
      <c r="I9" s="2">
        <f t="shared" si="3"/>
        <v>0.18836897143749026</v>
      </c>
      <c r="J9" s="2">
        <f t="shared" si="4"/>
        <v>2.8194162634618391E-2</v>
      </c>
      <c r="K9" s="2">
        <f t="shared" si="5"/>
        <v>7.4693304198532859E-2</v>
      </c>
      <c r="L9" s="2">
        <f t="shared" si="6"/>
        <v>0.85551428125487761</v>
      </c>
      <c r="M9" s="2">
        <f t="shared" si="7"/>
        <v>0.89761823006087094</v>
      </c>
      <c r="N9" s="2">
        <f t="shared" si="8"/>
        <v>2.7719681598251918E-3</v>
      </c>
      <c r="O9" s="2">
        <f t="shared" si="9"/>
        <v>1.2985796784766661E-3</v>
      </c>
      <c r="P9" s="2">
        <f t="shared" si="10"/>
        <v>4.4701108162946777E-2</v>
      </c>
      <c r="Q9" s="2">
        <f t="shared" si="11"/>
        <v>0</v>
      </c>
      <c r="R9" s="2">
        <f t="shared" si="12"/>
        <v>4</v>
      </c>
      <c r="T9" s="4">
        <f t="shared" si="14"/>
        <v>0.21656313407210864</v>
      </c>
      <c r="U9" s="4">
        <f t="shared" si="15"/>
        <v>0.93427813329171228</v>
      </c>
      <c r="W9">
        <v>7.5964</v>
      </c>
      <c r="X9">
        <v>3.9399999999999998E-2</v>
      </c>
      <c r="Y9">
        <v>0.75429999999999997</v>
      </c>
      <c r="Z9">
        <v>0.1129</v>
      </c>
      <c r="AA9">
        <v>0.29909999999999998</v>
      </c>
      <c r="AB9">
        <v>3.4258000000000002</v>
      </c>
      <c r="AC9">
        <v>3.5943999999999998</v>
      </c>
      <c r="AD9">
        <v>1.11E-2</v>
      </c>
      <c r="AE9">
        <v>5.1999999999999998E-3</v>
      </c>
      <c r="AF9">
        <v>0.17899999999999999</v>
      </c>
      <c r="AG9">
        <v>0</v>
      </c>
      <c r="AH9">
        <v>16.017499999999998</v>
      </c>
      <c r="AI9">
        <v>6</v>
      </c>
    </row>
    <row r="10" spans="2:35" x14ac:dyDescent="0.15">
      <c r="C10" t="s">
        <v>38</v>
      </c>
      <c r="D10">
        <v>7</v>
      </c>
      <c r="E10" s="3">
        <f t="shared" si="13"/>
        <v>42.862702702702698</v>
      </c>
      <c r="F10" s="2">
        <f t="shared" si="0"/>
        <v>0.91715817694369983</v>
      </c>
      <c r="G10" s="2">
        <f t="shared" si="1"/>
        <v>1.8949142807197175</v>
      </c>
      <c r="H10" s="2">
        <f t="shared" si="2"/>
        <v>1.0039082497783661E-2</v>
      </c>
      <c r="I10" s="2">
        <f t="shared" si="3"/>
        <v>0.19104224156230101</v>
      </c>
      <c r="J10" s="2">
        <f t="shared" si="4"/>
        <v>2.841909423501942E-2</v>
      </c>
      <c r="K10" s="2">
        <f t="shared" si="5"/>
        <v>7.7166081885949034E-2</v>
      </c>
      <c r="L10" s="2">
        <f t="shared" si="6"/>
        <v>0.8543209259929827</v>
      </c>
      <c r="M10" s="2">
        <f t="shared" si="7"/>
        <v>0.89819820944722617</v>
      </c>
      <c r="N10" s="2">
        <f t="shared" si="8"/>
        <v>6.9923957696005595E-4</v>
      </c>
      <c r="O10" s="2">
        <f t="shared" si="9"/>
        <v>1.4234519959543997E-3</v>
      </c>
      <c r="P10" s="2">
        <f t="shared" si="10"/>
        <v>4.3752419244072076E-2</v>
      </c>
      <c r="Q10" s="2">
        <f t="shared" si="11"/>
        <v>0</v>
      </c>
      <c r="R10" s="2">
        <f t="shared" si="12"/>
        <v>4</v>
      </c>
      <c r="T10" s="4">
        <f t="shared" si="14"/>
        <v>0.21946133579732044</v>
      </c>
      <c r="U10" s="4">
        <f t="shared" si="15"/>
        <v>0.93360969945184613</v>
      </c>
      <c r="W10">
        <v>7.5879000000000003</v>
      </c>
      <c r="X10">
        <v>4.02E-2</v>
      </c>
      <c r="Y10">
        <v>0.76500000000000001</v>
      </c>
      <c r="Z10">
        <v>0.1138</v>
      </c>
      <c r="AA10">
        <v>0.309</v>
      </c>
      <c r="AB10">
        <v>3.4209999999999998</v>
      </c>
      <c r="AC10">
        <v>3.5966999999999998</v>
      </c>
      <c r="AD10">
        <v>2.8E-3</v>
      </c>
      <c r="AE10">
        <v>5.7000000000000002E-3</v>
      </c>
      <c r="AF10">
        <v>0.17519999999999999</v>
      </c>
      <c r="AG10">
        <v>0</v>
      </c>
      <c r="AH10">
        <v>16.017399999999999</v>
      </c>
      <c r="AI10">
        <v>6</v>
      </c>
    </row>
    <row r="11" spans="2:35" x14ac:dyDescent="0.15">
      <c r="C11" t="s">
        <v>39</v>
      </c>
      <c r="D11">
        <v>8</v>
      </c>
      <c r="E11" s="3">
        <f t="shared" si="13"/>
        <v>50.00648648648648</v>
      </c>
      <c r="F11" s="2">
        <f t="shared" si="0"/>
        <v>0.92012917115177617</v>
      </c>
      <c r="G11" s="2">
        <f t="shared" si="1"/>
        <v>1.9031437340984816</v>
      </c>
      <c r="H11" s="2">
        <f t="shared" si="2"/>
        <v>1.0702073526745806E-2</v>
      </c>
      <c r="I11" s="2">
        <f t="shared" si="3"/>
        <v>0.1940876044733667</v>
      </c>
      <c r="J11" s="2">
        <f t="shared" si="4"/>
        <v>2.5930023942138791E-2</v>
      </c>
      <c r="K11" s="2">
        <f t="shared" si="5"/>
        <v>7.4214379035938208E-2</v>
      </c>
      <c r="L11" s="2">
        <f t="shared" si="6"/>
        <v>0.85496564959460897</v>
      </c>
      <c r="M11" s="2">
        <f t="shared" si="7"/>
        <v>0.88862217054554316</v>
      </c>
      <c r="N11" s="2">
        <f t="shared" si="8"/>
        <v>9.2517925348036185E-4</v>
      </c>
      <c r="O11" s="2">
        <f t="shared" si="9"/>
        <v>1.0251986322349956E-3</v>
      </c>
      <c r="P11" s="2">
        <f t="shared" si="10"/>
        <v>4.6383986897461385E-2</v>
      </c>
      <c r="Q11" s="2">
        <f t="shared" si="11"/>
        <v>0</v>
      </c>
      <c r="R11" s="2">
        <f t="shared" si="12"/>
        <v>4</v>
      </c>
      <c r="T11" s="4">
        <f t="shared" si="14"/>
        <v>0.22001762841550548</v>
      </c>
      <c r="U11" s="4">
        <f t="shared" si="15"/>
        <v>0.93113040651626255</v>
      </c>
      <c r="W11">
        <v>7.6111000000000004</v>
      </c>
      <c r="X11">
        <v>4.2799999999999998E-2</v>
      </c>
      <c r="Y11">
        <v>0.7762</v>
      </c>
      <c r="Z11">
        <v>0.1037</v>
      </c>
      <c r="AA11">
        <v>0.29680000000000001</v>
      </c>
      <c r="AB11">
        <v>3.4192</v>
      </c>
      <c r="AC11">
        <v>3.5537999999999998</v>
      </c>
      <c r="AD11">
        <v>3.7000000000000002E-3</v>
      </c>
      <c r="AE11">
        <v>4.1000000000000003E-3</v>
      </c>
      <c r="AF11">
        <v>0.1855</v>
      </c>
      <c r="AG11">
        <v>0</v>
      </c>
      <c r="AH11">
        <v>15.9969</v>
      </c>
      <c r="AI11">
        <v>6</v>
      </c>
    </row>
    <row r="12" spans="2:35" x14ac:dyDescent="0.15">
      <c r="C12" t="s">
        <v>40</v>
      </c>
      <c r="D12">
        <v>9</v>
      </c>
      <c r="E12" s="3">
        <f t="shared" si="13"/>
        <v>57.150270270270262</v>
      </c>
      <c r="F12" s="2">
        <f t="shared" si="0"/>
        <v>0.91488168367074407</v>
      </c>
      <c r="G12" s="2">
        <f t="shared" si="1"/>
        <v>1.9190478877831914</v>
      </c>
      <c r="H12" s="2">
        <f t="shared" si="2"/>
        <v>1.0710008339760593E-2</v>
      </c>
      <c r="I12" s="2">
        <f t="shared" si="3"/>
        <v>0.19170162468569135</v>
      </c>
      <c r="J12" s="2">
        <f t="shared" si="4"/>
        <v>2.6010020253704295E-2</v>
      </c>
      <c r="K12" s="2">
        <f t="shared" si="5"/>
        <v>7.9936291753669814E-2</v>
      </c>
      <c r="L12" s="2">
        <f t="shared" si="6"/>
        <v>0.85918345592154355</v>
      </c>
      <c r="M12" s="2">
        <f t="shared" si="7"/>
        <v>0.8708214977708385</v>
      </c>
      <c r="N12" s="2">
        <f t="shared" si="8"/>
        <v>0</v>
      </c>
      <c r="O12" s="2">
        <f t="shared" si="9"/>
        <v>2.3577067539519809E-3</v>
      </c>
      <c r="P12" s="2">
        <f t="shared" si="10"/>
        <v>4.0206424750904524E-2</v>
      </c>
      <c r="Q12" s="2">
        <f t="shared" si="11"/>
        <v>0</v>
      </c>
      <c r="R12" s="2">
        <f t="shared" si="12"/>
        <v>4</v>
      </c>
      <c r="T12" s="4">
        <f t="shared" si="14"/>
        <v>0.21771164493939565</v>
      </c>
      <c r="U12" s="4">
        <f t="shared" si="15"/>
        <v>0.94147745442916531</v>
      </c>
      <c r="W12">
        <v>7.6510999999999996</v>
      </c>
      <c r="X12">
        <v>4.2700000000000002E-2</v>
      </c>
      <c r="Y12">
        <v>0.76429999999999998</v>
      </c>
      <c r="Z12">
        <v>0.1037</v>
      </c>
      <c r="AA12">
        <v>0.31869999999999998</v>
      </c>
      <c r="AB12">
        <v>3.4255</v>
      </c>
      <c r="AC12">
        <v>3.4719000000000002</v>
      </c>
      <c r="AD12">
        <v>0</v>
      </c>
      <c r="AE12">
        <v>9.4000000000000004E-3</v>
      </c>
      <c r="AF12">
        <v>0.1603</v>
      </c>
      <c r="AG12">
        <v>0</v>
      </c>
      <c r="AH12">
        <v>15.947699999999999</v>
      </c>
      <c r="AI12">
        <v>6</v>
      </c>
    </row>
    <row r="13" spans="2:35" x14ac:dyDescent="0.15">
      <c r="C13" t="s">
        <v>41</v>
      </c>
      <c r="D13">
        <v>10</v>
      </c>
      <c r="E13" s="3">
        <f t="shared" si="13"/>
        <v>64.294054054054044</v>
      </c>
      <c r="F13" s="2">
        <f t="shared" si="0"/>
        <v>0.91872565238273118</v>
      </c>
      <c r="G13" s="2">
        <f t="shared" si="1"/>
        <v>1.8899161604874304</v>
      </c>
      <c r="H13" s="2">
        <f t="shared" si="2"/>
        <v>1.1136983650358645E-2</v>
      </c>
      <c r="I13" s="2">
        <f t="shared" si="3"/>
        <v>0.1958960464956582</v>
      </c>
      <c r="J13" s="2">
        <f t="shared" si="4"/>
        <v>2.8916204186357198E-2</v>
      </c>
      <c r="K13" s="2">
        <f t="shared" si="5"/>
        <v>7.6061103585184808E-2</v>
      </c>
      <c r="L13" s="2">
        <f t="shared" si="6"/>
        <v>0.85979511445997492</v>
      </c>
      <c r="M13" s="2">
        <f t="shared" si="7"/>
        <v>0.89213232035059031</v>
      </c>
      <c r="N13" s="2">
        <f t="shared" si="8"/>
        <v>4.1950969804041525E-3</v>
      </c>
      <c r="O13" s="2">
        <f t="shared" si="9"/>
        <v>5.2438712255051907E-4</v>
      </c>
      <c r="P13" s="2">
        <f t="shared" si="10"/>
        <v>4.1426582681491006E-2</v>
      </c>
      <c r="Q13" s="2">
        <f t="shared" si="11"/>
        <v>0</v>
      </c>
      <c r="R13" s="2">
        <f t="shared" si="12"/>
        <v>4</v>
      </c>
      <c r="T13" s="4">
        <f t="shared" si="14"/>
        <v>0.22481225068201541</v>
      </c>
      <c r="U13" s="4">
        <f t="shared" si="15"/>
        <v>0.94057570214811437</v>
      </c>
      <c r="W13">
        <v>7.5685000000000002</v>
      </c>
      <c r="X13">
        <v>4.4600000000000001E-2</v>
      </c>
      <c r="Y13">
        <v>0.78449999999999998</v>
      </c>
      <c r="Z13">
        <v>0.1158</v>
      </c>
      <c r="AA13">
        <v>0.30459999999999998</v>
      </c>
      <c r="AB13">
        <v>3.4432</v>
      </c>
      <c r="AC13">
        <v>3.5727000000000002</v>
      </c>
      <c r="AD13">
        <v>1.6799999999999999E-2</v>
      </c>
      <c r="AE13">
        <v>2.0999999999999999E-3</v>
      </c>
      <c r="AF13">
        <v>0.16589999999999999</v>
      </c>
      <c r="AG13">
        <v>0</v>
      </c>
      <c r="AH13">
        <v>16.018699999999999</v>
      </c>
      <c r="AI13">
        <v>6</v>
      </c>
    </row>
    <row r="14" spans="2:35" x14ac:dyDescent="0.15">
      <c r="C14" t="s">
        <v>42</v>
      </c>
      <c r="D14">
        <v>11</v>
      </c>
      <c r="E14" s="3">
        <f t="shared" si="13"/>
        <v>71.437837837837833</v>
      </c>
      <c r="F14" s="2">
        <f t="shared" si="0"/>
        <v>0.91782191595730311</v>
      </c>
      <c r="G14" s="2">
        <f t="shared" si="1"/>
        <v>1.8925704003149038</v>
      </c>
      <c r="H14" s="2">
        <f t="shared" si="2"/>
        <v>1.124655574230392E-2</v>
      </c>
      <c r="I14" s="2">
        <f t="shared" si="3"/>
        <v>0.19808933514111304</v>
      </c>
      <c r="J14" s="2">
        <f t="shared" si="4"/>
        <v>3.0240738773750539E-2</v>
      </c>
      <c r="K14" s="2">
        <f t="shared" si="5"/>
        <v>7.6001724471880486E-2</v>
      </c>
      <c r="L14" s="2">
        <f t="shared" si="6"/>
        <v>0.84884004273691183</v>
      </c>
      <c r="M14" s="2">
        <f t="shared" si="7"/>
        <v>0.89799998750382704</v>
      </c>
      <c r="N14" s="2">
        <f t="shared" si="8"/>
        <v>2.149341764084749E-3</v>
      </c>
      <c r="O14" s="2">
        <f t="shared" si="9"/>
        <v>1.6245024961105661E-3</v>
      </c>
      <c r="P14" s="2">
        <f t="shared" si="10"/>
        <v>4.1237371055114373E-2</v>
      </c>
      <c r="Q14" s="2">
        <f t="shared" si="11"/>
        <v>0</v>
      </c>
      <c r="R14" s="2">
        <f t="shared" si="12"/>
        <v>4</v>
      </c>
      <c r="T14" s="4">
        <f t="shared" si="14"/>
        <v>0.2283300739148636</v>
      </c>
      <c r="U14" s="4">
        <f t="shared" si="15"/>
        <v>0.92861561146898763</v>
      </c>
      <c r="W14">
        <v>7.5726000000000004</v>
      </c>
      <c r="X14">
        <v>4.4999999999999998E-2</v>
      </c>
      <c r="Y14">
        <v>0.79259999999999997</v>
      </c>
      <c r="Z14">
        <v>0.121</v>
      </c>
      <c r="AA14">
        <v>0.30409999999999998</v>
      </c>
      <c r="AB14">
        <v>3.3963999999999999</v>
      </c>
      <c r="AC14">
        <v>3.5931000000000002</v>
      </c>
      <c r="AD14">
        <v>8.6E-3</v>
      </c>
      <c r="AE14">
        <v>6.4999999999999997E-3</v>
      </c>
      <c r="AF14">
        <v>0.16500000000000001</v>
      </c>
      <c r="AG14">
        <v>0</v>
      </c>
      <c r="AH14">
        <v>16.004899999999999</v>
      </c>
      <c r="AI14">
        <v>6</v>
      </c>
    </row>
    <row r="15" spans="2:35" x14ac:dyDescent="0.15">
      <c r="C15" t="s">
        <v>43</v>
      </c>
      <c r="D15">
        <v>12</v>
      </c>
      <c r="E15" s="3">
        <f t="shared" si="13"/>
        <v>78.581621621621608</v>
      </c>
      <c r="F15" s="2">
        <f t="shared" si="0"/>
        <v>0.91792973958475066</v>
      </c>
      <c r="G15" s="2">
        <f t="shared" si="1"/>
        <v>1.8997999499874967</v>
      </c>
      <c r="H15" s="2">
        <f t="shared" si="2"/>
        <v>1.0177544386096525E-2</v>
      </c>
      <c r="I15" s="2">
        <f t="shared" si="3"/>
        <v>0.19757439359839959</v>
      </c>
      <c r="J15" s="2">
        <f t="shared" si="4"/>
        <v>3.0282570642660663E-2</v>
      </c>
      <c r="K15" s="2">
        <f t="shared" si="5"/>
        <v>7.5418854713678415E-2</v>
      </c>
      <c r="L15" s="2">
        <f t="shared" si="6"/>
        <v>0.84353588397099266</v>
      </c>
      <c r="M15" s="2">
        <f t="shared" si="7"/>
        <v>0.89304826206551635</v>
      </c>
      <c r="N15" s="2">
        <f t="shared" si="8"/>
        <v>3.1757939484871214E-3</v>
      </c>
      <c r="O15" s="2">
        <f t="shared" si="9"/>
        <v>1.0752688172043011E-3</v>
      </c>
      <c r="P15" s="2">
        <f t="shared" si="10"/>
        <v>4.5886471617904476E-2</v>
      </c>
      <c r="Q15" s="2">
        <f t="shared" si="11"/>
        <v>0</v>
      </c>
      <c r="R15" s="2">
        <f t="shared" si="12"/>
        <v>4</v>
      </c>
      <c r="T15" s="4">
        <f t="shared" si="14"/>
        <v>0.22785696424106025</v>
      </c>
      <c r="U15" s="4">
        <f t="shared" si="15"/>
        <v>0.92320580145036246</v>
      </c>
      <c r="W15">
        <v>7.5972999999999997</v>
      </c>
      <c r="X15">
        <v>4.07E-2</v>
      </c>
      <c r="Y15">
        <v>0.79010000000000002</v>
      </c>
      <c r="Z15">
        <v>0.1211</v>
      </c>
      <c r="AA15">
        <v>0.30159999999999998</v>
      </c>
      <c r="AB15">
        <v>3.3733</v>
      </c>
      <c r="AC15">
        <v>3.5712999999999999</v>
      </c>
      <c r="AD15">
        <v>1.2699999999999999E-2</v>
      </c>
      <c r="AE15">
        <v>4.3E-3</v>
      </c>
      <c r="AF15">
        <v>0.1835</v>
      </c>
      <c r="AG15">
        <v>0</v>
      </c>
      <c r="AH15">
        <v>15.996</v>
      </c>
      <c r="AI15">
        <v>6</v>
      </c>
    </row>
    <row r="16" spans="2:35" x14ac:dyDescent="0.15">
      <c r="C16" t="s">
        <v>44</v>
      </c>
      <c r="D16">
        <v>13</v>
      </c>
      <c r="E16" s="3">
        <f t="shared" si="13"/>
        <v>85.725405405405397</v>
      </c>
      <c r="F16" s="2">
        <f t="shared" si="0"/>
        <v>0.91653142918965702</v>
      </c>
      <c r="G16" s="2">
        <f t="shared" si="1"/>
        <v>1.8942489677874736</v>
      </c>
      <c r="H16" s="2">
        <f t="shared" si="2"/>
        <v>1.0244045648466829E-2</v>
      </c>
      <c r="I16" s="2">
        <f t="shared" si="3"/>
        <v>0.1968355893137114</v>
      </c>
      <c r="J16" s="2">
        <f t="shared" si="4"/>
        <v>3.0832078854166015E-2</v>
      </c>
      <c r="K16" s="2">
        <f t="shared" si="5"/>
        <v>7.7105182612606418E-2</v>
      </c>
      <c r="L16" s="2">
        <f t="shared" si="6"/>
        <v>0.84665788010718768</v>
      </c>
      <c r="M16" s="2">
        <f t="shared" si="7"/>
        <v>0.89755329714603382</v>
      </c>
      <c r="N16" s="2">
        <f t="shared" si="8"/>
        <v>6.995933613587103E-4</v>
      </c>
      <c r="O16" s="2">
        <f t="shared" si="9"/>
        <v>1.0993609964208306E-3</v>
      </c>
      <c r="P16" s="2">
        <f t="shared" si="10"/>
        <v>4.4699018695383314E-2</v>
      </c>
      <c r="Q16" s="2">
        <f t="shared" si="11"/>
        <v>0</v>
      </c>
      <c r="R16" s="2">
        <f t="shared" si="12"/>
        <v>4</v>
      </c>
      <c r="T16" s="4">
        <f t="shared" si="14"/>
        <v>0.22766766816787742</v>
      </c>
      <c r="U16" s="4">
        <f t="shared" si="15"/>
        <v>0.92556201707757368</v>
      </c>
      <c r="W16">
        <v>7.5814000000000004</v>
      </c>
      <c r="X16">
        <v>4.1000000000000002E-2</v>
      </c>
      <c r="Y16">
        <v>0.78779999999999994</v>
      </c>
      <c r="Z16">
        <v>0.1234</v>
      </c>
      <c r="AA16">
        <v>0.30859999999999999</v>
      </c>
      <c r="AB16">
        <v>3.3885999999999998</v>
      </c>
      <c r="AC16">
        <v>3.5922999999999998</v>
      </c>
      <c r="AD16">
        <v>2.8E-3</v>
      </c>
      <c r="AE16">
        <v>4.4000000000000003E-3</v>
      </c>
      <c r="AF16">
        <v>0.1789</v>
      </c>
      <c r="AG16">
        <v>0</v>
      </c>
      <c r="AH16">
        <v>16.0093</v>
      </c>
      <c r="AI16">
        <v>6</v>
      </c>
    </row>
    <row r="17" spans="3:35" x14ac:dyDescent="0.15">
      <c r="C17" t="s">
        <v>45</v>
      </c>
      <c r="D17">
        <v>14</v>
      </c>
      <c r="E17" s="3">
        <f t="shared" si="13"/>
        <v>92.869189189189171</v>
      </c>
      <c r="F17" s="2">
        <f t="shared" si="0"/>
        <v>0.91760544217687068</v>
      </c>
      <c r="G17" s="2">
        <f t="shared" si="1"/>
        <v>1.8951632565030663</v>
      </c>
      <c r="H17" s="2">
        <f t="shared" si="2"/>
        <v>1.1202590599076037E-2</v>
      </c>
      <c r="I17" s="2">
        <f t="shared" si="3"/>
        <v>0.19942111613310579</v>
      </c>
      <c r="J17" s="2">
        <f t="shared" si="4"/>
        <v>3.190737858129692E-2</v>
      </c>
      <c r="K17" s="2">
        <f t="shared" si="5"/>
        <v>7.5717509674112143E-2</v>
      </c>
      <c r="L17" s="2">
        <f t="shared" si="6"/>
        <v>0.84324500040634398</v>
      </c>
      <c r="M17" s="2">
        <f t="shared" si="7"/>
        <v>0.89798265848977576</v>
      </c>
      <c r="N17" s="2">
        <f t="shared" si="8"/>
        <v>1.0252370860761551E-3</v>
      </c>
      <c r="O17" s="2">
        <f t="shared" si="9"/>
        <v>1.5503585204078444E-3</v>
      </c>
      <c r="P17" s="2">
        <f t="shared" si="10"/>
        <v>4.2784894006739058E-2</v>
      </c>
      <c r="Q17" s="2">
        <f t="shared" si="11"/>
        <v>0</v>
      </c>
      <c r="R17" s="2">
        <f t="shared" si="12"/>
        <v>4</v>
      </c>
      <c r="T17" s="4">
        <f t="shared" si="14"/>
        <v>0.2313284947144027</v>
      </c>
      <c r="U17" s="4">
        <f t="shared" si="15"/>
        <v>0.92153810568694017</v>
      </c>
      <c r="W17">
        <v>7.5789</v>
      </c>
      <c r="X17">
        <v>4.48E-2</v>
      </c>
      <c r="Y17">
        <v>0.79749999999999999</v>
      </c>
      <c r="Z17">
        <v>0.12759999999999999</v>
      </c>
      <c r="AA17">
        <v>0.30280000000000001</v>
      </c>
      <c r="AB17">
        <v>3.3721999999999999</v>
      </c>
      <c r="AC17">
        <v>3.5911</v>
      </c>
      <c r="AD17">
        <v>4.1000000000000003E-3</v>
      </c>
      <c r="AE17">
        <v>6.1999999999999998E-3</v>
      </c>
      <c r="AF17">
        <v>0.1711</v>
      </c>
      <c r="AG17">
        <v>0</v>
      </c>
      <c r="AH17">
        <v>15.9963</v>
      </c>
      <c r="AI17">
        <v>6</v>
      </c>
    </row>
    <row r="18" spans="3:35" x14ac:dyDescent="0.15">
      <c r="C18" t="s">
        <v>46</v>
      </c>
      <c r="D18">
        <v>15</v>
      </c>
      <c r="E18" s="3">
        <f t="shared" si="13"/>
        <v>100.01297297297296</v>
      </c>
      <c r="F18" s="2">
        <f t="shared" si="0"/>
        <v>0.91719262128558654</v>
      </c>
      <c r="G18" s="2">
        <f t="shared" si="1"/>
        <v>1.8926964607078585</v>
      </c>
      <c r="H18" s="2">
        <f t="shared" si="2"/>
        <v>1.247250549890022E-2</v>
      </c>
      <c r="I18" s="2">
        <f t="shared" si="3"/>
        <v>0.19993501299740055</v>
      </c>
      <c r="J18" s="2">
        <f t="shared" si="4"/>
        <v>3.1068786242751448E-2</v>
      </c>
      <c r="K18" s="2">
        <f t="shared" si="5"/>
        <v>7.6409718056388728E-2</v>
      </c>
      <c r="L18" s="2">
        <f t="shared" si="6"/>
        <v>0.84633073385322943</v>
      </c>
      <c r="M18" s="2">
        <f t="shared" si="7"/>
        <v>0.89289642071585684</v>
      </c>
      <c r="N18" s="2">
        <f t="shared" si="8"/>
        <v>3.5992801439712059E-3</v>
      </c>
      <c r="O18" s="2">
        <f t="shared" si="9"/>
        <v>4.4991001799640074E-4</v>
      </c>
      <c r="P18" s="2">
        <f t="shared" si="10"/>
        <v>4.416616676664667E-2</v>
      </c>
      <c r="Q18" s="2">
        <f t="shared" si="11"/>
        <v>0</v>
      </c>
      <c r="R18" s="2">
        <f t="shared" si="12"/>
        <v>4</v>
      </c>
      <c r="T18" s="4">
        <f t="shared" si="14"/>
        <v>0.23100379924015199</v>
      </c>
      <c r="U18" s="4">
        <f t="shared" si="15"/>
        <v>0.92678964207158576</v>
      </c>
      <c r="W18">
        <v>7.5723000000000003</v>
      </c>
      <c r="X18">
        <v>4.99E-2</v>
      </c>
      <c r="Y18">
        <v>0.79990000000000006</v>
      </c>
      <c r="Z18">
        <v>0.12429999999999999</v>
      </c>
      <c r="AA18">
        <v>0.30570000000000003</v>
      </c>
      <c r="AB18">
        <v>3.3860000000000001</v>
      </c>
      <c r="AC18">
        <v>3.5722999999999998</v>
      </c>
      <c r="AD18">
        <v>1.44E-2</v>
      </c>
      <c r="AE18">
        <v>1.8E-3</v>
      </c>
      <c r="AF18">
        <v>0.1767</v>
      </c>
      <c r="AG18">
        <v>0</v>
      </c>
      <c r="AH18">
        <v>16.0032</v>
      </c>
      <c r="AI18">
        <v>6</v>
      </c>
    </row>
    <row r="19" spans="3:35" x14ac:dyDescent="0.15">
      <c r="C19" t="s">
        <v>47</v>
      </c>
      <c r="D19">
        <v>16</v>
      </c>
      <c r="E19" s="3">
        <f t="shared" si="13"/>
        <v>107.15675675675674</v>
      </c>
      <c r="F19" s="2">
        <f t="shared" si="0"/>
        <v>0.91656779203969363</v>
      </c>
      <c r="G19" s="2">
        <f t="shared" si="1"/>
        <v>1.8941922584273172</v>
      </c>
      <c r="H19" s="2">
        <f t="shared" si="1"/>
        <v>1.2221562685494704E-2</v>
      </c>
      <c r="I19" s="2">
        <f t="shared" si="1"/>
        <v>0.19896903995751195</v>
      </c>
      <c r="J19" s="2">
        <f t="shared" si="1"/>
        <v>3.1616107969633538E-2</v>
      </c>
      <c r="K19" s="2">
        <f t="shared" si="1"/>
        <v>7.7328251429285511E-2</v>
      </c>
      <c r="L19" s="2">
        <f t="shared" si="1"/>
        <v>0.84951107501015344</v>
      </c>
      <c r="M19" s="2">
        <f t="shared" si="1"/>
        <v>0.8875253834858946</v>
      </c>
      <c r="N19" s="2">
        <f t="shared" si="1"/>
        <v>1.8494798337967448E-3</v>
      </c>
      <c r="O19" s="2">
        <f t="shared" si="1"/>
        <v>0</v>
      </c>
      <c r="P19" s="2">
        <f t="shared" si="1"/>
        <v>4.6761848230185254E-2</v>
      </c>
      <c r="Q19" s="2">
        <f t="shared" si="1"/>
        <v>0</v>
      </c>
      <c r="R19" s="2">
        <f t="shared" si="1"/>
        <v>4</v>
      </c>
      <c r="T19" s="4">
        <f t="shared" si="14"/>
        <v>0.23058514792714549</v>
      </c>
      <c r="U19" s="4">
        <f t="shared" si="15"/>
        <v>0.9286888062732358</v>
      </c>
      <c r="W19">
        <v>7.5789</v>
      </c>
      <c r="X19">
        <v>4.8899999999999999E-2</v>
      </c>
      <c r="Y19">
        <v>0.79610000000000003</v>
      </c>
      <c r="Z19">
        <v>0.1265</v>
      </c>
      <c r="AA19">
        <v>0.30940000000000001</v>
      </c>
      <c r="AB19">
        <v>3.399</v>
      </c>
      <c r="AC19">
        <v>3.5510999999999999</v>
      </c>
      <c r="AD19">
        <v>7.4000000000000003E-3</v>
      </c>
      <c r="AE19">
        <v>0</v>
      </c>
      <c r="AF19">
        <v>0.18709999999999999</v>
      </c>
      <c r="AG19">
        <v>0</v>
      </c>
      <c r="AH19">
        <v>16.0045</v>
      </c>
      <c r="AI19">
        <v>6</v>
      </c>
    </row>
    <row r="20" spans="3:35" x14ac:dyDescent="0.15">
      <c r="C20" t="s">
        <v>48</v>
      </c>
      <c r="D20">
        <v>17</v>
      </c>
      <c r="E20" s="3">
        <f t="shared" si="13"/>
        <v>114.30054054054052</v>
      </c>
      <c r="F20" s="2">
        <f t="shared" si="0"/>
        <v>0.9165704155362755</v>
      </c>
      <c r="G20" s="2">
        <f t="shared" si="1"/>
        <v>1.8915476071535622</v>
      </c>
      <c r="H20" s="2">
        <f t="shared" si="1"/>
        <v>1.2263962433809571E-2</v>
      </c>
      <c r="I20" s="2">
        <f t="shared" si="1"/>
        <v>0.19794684783694677</v>
      </c>
      <c r="J20" s="2">
        <f t="shared" si="1"/>
        <v>3.1646518133679691E-2</v>
      </c>
      <c r="K20" s="2">
        <f t="shared" si="1"/>
        <v>7.7580177839944059E-2</v>
      </c>
      <c r="L20" s="2">
        <f t="shared" si="1"/>
        <v>0.85230792286941759</v>
      </c>
      <c r="M20" s="2">
        <f t="shared" si="1"/>
        <v>0.88357977819962041</v>
      </c>
      <c r="N20" s="2">
        <f t="shared" si="1"/>
        <v>3.1971225896692979E-3</v>
      </c>
      <c r="O20" s="2">
        <f t="shared" si="1"/>
        <v>9.4914576880807285E-4</v>
      </c>
      <c r="P20" s="2">
        <f t="shared" si="1"/>
        <v>4.895593965431113E-2</v>
      </c>
      <c r="Q20" s="2">
        <f t="shared" si="1"/>
        <v>0</v>
      </c>
      <c r="R20" s="2">
        <f t="shared" si="1"/>
        <v>4</v>
      </c>
      <c r="T20" s="4">
        <f t="shared" si="14"/>
        <v>0.22959336597062646</v>
      </c>
      <c r="U20" s="4">
        <f t="shared" si="15"/>
        <v>0.9340343690678391</v>
      </c>
      <c r="W20">
        <v>7.5730000000000004</v>
      </c>
      <c r="X20">
        <v>4.9099999999999998E-2</v>
      </c>
      <c r="Y20">
        <v>0.79249999999999998</v>
      </c>
      <c r="Z20">
        <v>0.12670000000000001</v>
      </c>
      <c r="AA20">
        <v>0.31059999999999999</v>
      </c>
      <c r="AB20">
        <v>3.4123000000000001</v>
      </c>
      <c r="AC20">
        <v>3.5375000000000001</v>
      </c>
      <c r="AD20">
        <v>1.2800000000000001E-2</v>
      </c>
      <c r="AE20">
        <v>3.8E-3</v>
      </c>
      <c r="AF20">
        <v>0.19600000000000001</v>
      </c>
      <c r="AG20">
        <v>0</v>
      </c>
      <c r="AH20">
        <v>16.014399999999998</v>
      </c>
      <c r="AI20">
        <v>6</v>
      </c>
    </row>
    <row r="21" spans="3:35" x14ac:dyDescent="0.15">
      <c r="C21" t="s">
        <v>49</v>
      </c>
      <c r="D21">
        <v>18</v>
      </c>
      <c r="E21" s="3">
        <f t="shared" si="13"/>
        <v>121.44432432432431</v>
      </c>
      <c r="F21" s="2">
        <f t="shared" si="0"/>
        <v>0.91621409851125346</v>
      </c>
      <c r="G21" s="2">
        <f t="shared" si="1"/>
        <v>1.8903514249319378</v>
      </c>
      <c r="H21" s="2">
        <f t="shared" si="1"/>
        <v>1.1689187501561055E-2</v>
      </c>
      <c r="I21" s="2">
        <f t="shared" si="1"/>
        <v>0.2001898244124185</v>
      </c>
      <c r="J21" s="2">
        <f t="shared" si="1"/>
        <v>3.1620750805504902E-2</v>
      </c>
      <c r="K21" s="2">
        <f t="shared" si="1"/>
        <v>7.7453355646027414E-2</v>
      </c>
      <c r="L21" s="2">
        <f t="shared" si="1"/>
        <v>0.84696655593575942</v>
      </c>
      <c r="M21" s="2">
        <f t="shared" si="1"/>
        <v>0.89087593975572599</v>
      </c>
      <c r="N21" s="2">
        <f t="shared" si="1"/>
        <v>3.0721582536154058E-3</v>
      </c>
      <c r="O21" s="2">
        <f t="shared" si="1"/>
        <v>3.9963034193371132E-4</v>
      </c>
      <c r="P21" s="2">
        <f t="shared" si="1"/>
        <v>4.7356195519144786E-2</v>
      </c>
      <c r="Q21" s="2">
        <f t="shared" si="1"/>
        <v>0</v>
      </c>
      <c r="R21" s="2">
        <f t="shared" si="1"/>
        <v>4</v>
      </c>
      <c r="T21" s="4">
        <f t="shared" si="14"/>
        <v>0.23181057521792342</v>
      </c>
      <c r="U21" s="4">
        <f t="shared" si="15"/>
        <v>0.92789170017733591</v>
      </c>
      <c r="W21">
        <v>7.5683999999999996</v>
      </c>
      <c r="X21">
        <v>4.6800000000000001E-2</v>
      </c>
      <c r="Y21">
        <v>0.80149999999999999</v>
      </c>
      <c r="Z21">
        <v>0.12659999999999999</v>
      </c>
      <c r="AA21">
        <v>0.31009999999999999</v>
      </c>
      <c r="AB21">
        <v>3.391</v>
      </c>
      <c r="AC21">
        <v>3.5668000000000002</v>
      </c>
      <c r="AD21">
        <v>1.23E-2</v>
      </c>
      <c r="AE21">
        <v>1.6000000000000001E-3</v>
      </c>
      <c r="AF21">
        <v>0.18959999999999999</v>
      </c>
      <c r="AG21">
        <v>0</v>
      </c>
      <c r="AH21">
        <v>16.014800000000001</v>
      </c>
      <c r="AI21">
        <v>6</v>
      </c>
    </row>
    <row r="22" spans="3:35" x14ac:dyDescent="0.15">
      <c r="C22" t="s">
        <v>50</v>
      </c>
      <c r="D22">
        <v>19</v>
      </c>
      <c r="E22" s="3">
        <f t="shared" si="13"/>
        <v>128.58810810810809</v>
      </c>
      <c r="F22" s="2">
        <f t="shared" si="0"/>
        <v>0.91701222611626843</v>
      </c>
      <c r="G22" s="2">
        <f t="shared" si="1"/>
        <v>1.8821813103572966</v>
      </c>
      <c r="H22" s="2">
        <f t="shared" si="1"/>
        <v>1.0897823552515914E-2</v>
      </c>
      <c r="I22" s="2">
        <f t="shared" si="1"/>
        <v>0.2007743190418893</v>
      </c>
      <c r="J22" s="2">
        <f t="shared" si="1"/>
        <v>3.1795709449560158E-2</v>
      </c>
      <c r="K22" s="2">
        <f t="shared" si="1"/>
        <v>7.7357090754929886E-2</v>
      </c>
      <c r="L22" s="2">
        <f t="shared" si="1"/>
        <v>0.85479335906084208</v>
      </c>
      <c r="M22" s="2">
        <f t="shared" si="1"/>
        <v>0.88890828496437013</v>
      </c>
      <c r="N22" s="2">
        <f t="shared" si="1"/>
        <v>2.4439055106328595E-3</v>
      </c>
      <c r="O22" s="2">
        <f t="shared" si="1"/>
        <v>1.1222015099844763E-3</v>
      </c>
      <c r="P22" s="2">
        <f t="shared" si="1"/>
        <v>4.9701057986645807E-2</v>
      </c>
      <c r="Q22" s="2">
        <f t="shared" si="1"/>
        <v>0</v>
      </c>
      <c r="R22" s="2">
        <f t="shared" si="1"/>
        <v>4</v>
      </c>
      <c r="T22" s="4">
        <f t="shared" si="14"/>
        <v>0.23257002849144948</v>
      </c>
      <c r="U22" s="4">
        <f t="shared" si="15"/>
        <v>0.93571655683638932</v>
      </c>
      <c r="W22">
        <v>7.5475000000000003</v>
      </c>
      <c r="X22">
        <v>4.3700000000000003E-2</v>
      </c>
      <c r="Y22">
        <v>0.80510000000000004</v>
      </c>
      <c r="Z22">
        <v>0.1275</v>
      </c>
      <c r="AA22">
        <v>0.31019999999999998</v>
      </c>
      <c r="AB22">
        <v>3.4277000000000002</v>
      </c>
      <c r="AC22">
        <v>3.5644999999999998</v>
      </c>
      <c r="AD22">
        <v>9.7999999999999997E-3</v>
      </c>
      <c r="AE22">
        <v>4.4999999999999997E-3</v>
      </c>
      <c r="AF22">
        <v>0.1993</v>
      </c>
      <c r="AG22">
        <v>0</v>
      </c>
      <c r="AH22">
        <v>16.039899999999999</v>
      </c>
      <c r="AI22">
        <v>6</v>
      </c>
    </row>
    <row r="23" spans="3:35" x14ac:dyDescent="0.15">
      <c r="C23" t="s">
        <v>51</v>
      </c>
      <c r="D23">
        <v>20</v>
      </c>
      <c r="E23" s="3">
        <f t="shared" si="13"/>
        <v>135.73189189189188</v>
      </c>
      <c r="F23" s="2">
        <f t="shared" si="0"/>
        <v>0.91619542786696329</v>
      </c>
      <c r="G23" s="2">
        <f t="shared" si="1"/>
        <v>1.8882319521011919</v>
      </c>
      <c r="H23" s="2">
        <f t="shared" si="1"/>
        <v>1.2536601507139245E-2</v>
      </c>
      <c r="I23" s="2">
        <f t="shared" si="1"/>
        <v>0.20113503692928184</v>
      </c>
      <c r="J23" s="2">
        <f t="shared" si="1"/>
        <v>3.1391450387398469E-2</v>
      </c>
      <c r="K23" s="2">
        <f t="shared" si="1"/>
        <v>7.8091539666980916E-2</v>
      </c>
      <c r="L23" s="2">
        <f t="shared" si="1"/>
        <v>0.85373756797422762</v>
      </c>
      <c r="M23" s="2">
        <f t="shared" si="1"/>
        <v>0.8850291251225253</v>
      </c>
      <c r="N23" s="2">
        <f t="shared" si="1"/>
        <v>2.0478114015645781E-3</v>
      </c>
      <c r="O23" s="2">
        <f t="shared" si="1"/>
        <v>4.4951957595320001E-4</v>
      </c>
      <c r="P23" s="2">
        <f t="shared" si="1"/>
        <v>4.7299448714186718E-2</v>
      </c>
      <c r="Q23" s="2">
        <f t="shared" si="1"/>
        <v>0</v>
      </c>
      <c r="R23" s="2">
        <f t="shared" si="1"/>
        <v>4</v>
      </c>
      <c r="T23" s="4">
        <f t="shared" si="14"/>
        <v>0.2325264873166803</v>
      </c>
      <c r="U23" s="4">
        <f t="shared" si="15"/>
        <v>0.93432643861872633</v>
      </c>
      <c r="W23">
        <v>7.5609999999999999</v>
      </c>
      <c r="X23">
        <v>5.0200000000000002E-2</v>
      </c>
      <c r="Y23">
        <v>0.8054</v>
      </c>
      <c r="Z23">
        <v>0.12570000000000001</v>
      </c>
      <c r="AA23">
        <v>0.31269999999999998</v>
      </c>
      <c r="AB23">
        <v>3.4186000000000001</v>
      </c>
      <c r="AC23">
        <v>3.5438999999999998</v>
      </c>
      <c r="AD23">
        <v>8.2000000000000007E-3</v>
      </c>
      <c r="AE23">
        <v>1.8E-3</v>
      </c>
      <c r="AF23">
        <v>0.18940000000000001</v>
      </c>
      <c r="AG23">
        <v>0</v>
      </c>
      <c r="AH23">
        <v>16.017099999999999</v>
      </c>
      <c r="AI23">
        <v>6</v>
      </c>
    </row>
    <row r="24" spans="3:35" x14ac:dyDescent="0.15">
      <c r="C24" t="s">
        <v>52</v>
      </c>
      <c r="D24">
        <v>21</v>
      </c>
      <c r="E24" s="3">
        <f t="shared" si="13"/>
        <v>142.87567567567567</v>
      </c>
      <c r="F24" s="2">
        <f t="shared" si="0"/>
        <v>0.91497143467350095</v>
      </c>
      <c r="G24" s="2">
        <f t="shared" si="1"/>
        <v>1.8763548425297458</v>
      </c>
      <c r="H24" s="2">
        <f t="shared" si="1"/>
        <v>1.3313139245713432E-2</v>
      </c>
      <c r="I24" s="2">
        <f t="shared" si="1"/>
        <v>0.20388549204390344</v>
      </c>
      <c r="J24" s="2">
        <f t="shared" si="1"/>
        <v>3.2410264081324837E-2</v>
      </c>
      <c r="K24" s="2">
        <f t="shared" si="1"/>
        <v>7.9405146999245835E-2</v>
      </c>
      <c r="L24" s="2">
        <f t="shared" si="1"/>
        <v>0.85445921604557373</v>
      </c>
      <c r="M24" s="2">
        <f t="shared" si="1"/>
        <v>0.88886395791651873</v>
      </c>
      <c r="N24" s="2">
        <f t="shared" si="1"/>
        <v>1.0221698671802448E-3</v>
      </c>
      <c r="O24" s="2">
        <f t="shared" si="1"/>
        <v>7.9779111584799586E-4</v>
      </c>
      <c r="P24" s="2">
        <f t="shared" si="1"/>
        <v>4.9487980154945994E-2</v>
      </c>
      <c r="Q24" s="2">
        <f t="shared" si="1"/>
        <v>0</v>
      </c>
      <c r="R24" s="2">
        <f t="shared" si="1"/>
        <v>4</v>
      </c>
      <c r="T24" s="4">
        <f t="shared" si="14"/>
        <v>0.23629575612522827</v>
      </c>
      <c r="U24" s="4">
        <f t="shared" si="15"/>
        <v>0.93568432402784785</v>
      </c>
      <c r="W24">
        <v>7.5262000000000002</v>
      </c>
      <c r="X24">
        <v>5.3400000000000003E-2</v>
      </c>
      <c r="Y24">
        <v>0.81779999999999997</v>
      </c>
      <c r="Z24">
        <v>0.13</v>
      </c>
      <c r="AA24">
        <v>0.31850000000000001</v>
      </c>
      <c r="AB24">
        <v>3.4272999999999998</v>
      </c>
      <c r="AC24">
        <v>3.5653000000000001</v>
      </c>
      <c r="AD24">
        <v>4.1000000000000003E-3</v>
      </c>
      <c r="AE24">
        <v>3.2000000000000002E-3</v>
      </c>
      <c r="AF24">
        <v>0.19850000000000001</v>
      </c>
      <c r="AG24">
        <v>0</v>
      </c>
      <c r="AH24">
        <v>16.0443</v>
      </c>
      <c r="AI24">
        <v>6</v>
      </c>
    </row>
    <row r="25" spans="3:35" x14ac:dyDescent="0.15">
      <c r="C25" t="s">
        <v>53</v>
      </c>
      <c r="D25">
        <v>22</v>
      </c>
      <c r="E25" s="3">
        <f t="shared" si="13"/>
        <v>150.01945945945943</v>
      </c>
      <c r="F25" s="2">
        <f t="shared" si="0"/>
        <v>0.91605966007630946</v>
      </c>
      <c r="G25" s="2">
        <f t="shared" si="1"/>
        <v>1.8747991580206009</v>
      </c>
      <c r="H25" s="2">
        <f t="shared" si="1"/>
        <v>1.1807640091172916E-2</v>
      </c>
      <c r="I25" s="2">
        <f t="shared" si="1"/>
        <v>0.20252344713340886</v>
      </c>
      <c r="J25" s="2">
        <f t="shared" si="1"/>
        <v>3.176105720726892E-2</v>
      </c>
      <c r="K25" s="2">
        <f t="shared" si="1"/>
        <v>7.8368851744367071E-2</v>
      </c>
      <c r="L25" s="2">
        <f t="shared" si="1"/>
        <v>0.85525676635071679</v>
      </c>
      <c r="M25" s="2">
        <f t="shared" si="1"/>
        <v>0.89142700561734767</v>
      </c>
      <c r="N25" s="2">
        <f t="shared" si="1"/>
        <v>3.0640078717600605E-3</v>
      </c>
      <c r="O25" s="2">
        <f t="shared" si="1"/>
        <v>3.2383823034862425E-4</v>
      </c>
      <c r="P25" s="2">
        <f t="shared" si="1"/>
        <v>5.0643317099904092E-2</v>
      </c>
      <c r="Q25" s="2">
        <f t="shared" si="1"/>
        <v>0</v>
      </c>
      <c r="R25" s="2">
        <f t="shared" si="1"/>
        <v>4</v>
      </c>
      <c r="T25" s="4">
        <f t="shared" si="14"/>
        <v>0.23428450434067777</v>
      </c>
      <c r="U25" s="4">
        <f t="shared" si="15"/>
        <v>0.93701346419719256</v>
      </c>
      <c r="W25">
        <v>7.5260999999999996</v>
      </c>
      <c r="X25">
        <v>4.7399999999999998E-2</v>
      </c>
      <c r="Y25">
        <v>0.81299999999999994</v>
      </c>
      <c r="Z25">
        <v>0.1275</v>
      </c>
      <c r="AA25">
        <v>0.31459999999999999</v>
      </c>
      <c r="AB25">
        <v>3.4333</v>
      </c>
      <c r="AC25">
        <v>3.5785</v>
      </c>
      <c r="AD25">
        <v>1.23E-2</v>
      </c>
      <c r="AE25">
        <v>1.2999999999999999E-3</v>
      </c>
      <c r="AF25">
        <v>0.20330000000000001</v>
      </c>
      <c r="AG25">
        <v>0</v>
      </c>
      <c r="AH25">
        <v>16.057400000000001</v>
      </c>
      <c r="AI25">
        <v>6</v>
      </c>
    </row>
    <row r="26" spans="3:35" x14ac:dyDescent="0.15">
      <c r="C26" t="s">
        <v>54</v>
      </c>
      <c r="D26">
        <v>23</v>
      </c>
      <c r="E26" s="3">
        <f t="shared" si="13"/>
        <v>157.16324324324322</v>
      </c>
      <c r="F26" s="2">
        <f t="shared" si="0"/>
        <v>0.91736980706185844</v>
      </c>
      <c r="G26" s="2">
        <f t="shared" si="1"/>
        <v>1.8827359531991594</v>
      </c>
      <c r="H26" s="2">
        <f t="shared" si="1"/>
        <v>1.2847778768733746E-2</v>
      </c>
      <c r="I26" s="2">
        <f t="shared" si="1"/>
        <v>0.2019970188163828</v>
      </c>
      <c r="J26" s="2">
        <f t="shared" si="1"/>
        <v>3.1059193334123329E-2</v>
      </c>
      <c r="K26" s="2">
        <f t="shared" si="1"/>
        <v>7.6712465463798576E-2</v>
      </c>
      <c r="L26" s="2">
        <f t="shared" si="1"/>
        <v>0.85167052307922597</v>
      </c>
      <c r="M26" s="2">
        <f t="shared" si="1"/>
        <v>0.89001428223950507</v>
      </c>
      <c r="N26" s="2">
        <f t="shared" si="1"/>
        <v>1.7463000268181791E-3</v>
      </c>
      <c r="O26" s="2">
        <f t="shared" si="1"/>
        <v>7.9830858368831043E-4</v>
      </c>
      <c r="P26" s="2">
        <f t="shared" si="1"/>
        <v>5.0418176488564857E-2</v>
      </c>
      <c r="Q26" s="2">
        <f t="shared" si="1"/>
        <v>0</v>
      </c>
      <c r="R26" s="2">
        <f t="shared" si="1"/>
        <v>4</v>
      </c>
      <c r="T26" s="4">
        <f t="shared" si="14"/>
        <v>0.23305621215050612</v>
      </c>
      <c r="U26" s="4">
        <f t="shared" si="15"/>
        <v>0.93092759715353113</v>
      </c>
      <c r="W26">
        <v>7.5468999999999999</v>
      </c>
      <c r="X26">
        <v>5.1499999999999997E-2</v>
      </c>
      <c r="Y26">
        <v>0.80969999999999998</v>
      </c>
      <c r="Z26">
        <v>0.1245</v>
      </c>
      <c r="AA26">
        <v>0.3075</v>
      </c>
      <c r="AB26">
        <v>3.4138999999999999</v>
      </c>
      <c r="AC26">
        <v>3.5676000000000001</v>
      </c>
      <c r="AD26">
        <v>7.0000000000000001E-3</v>
      </c>
      <c r="AE26">
        <v>3.2000000000000002E-3</v>
      </c>
      <c r="AF26">
        <v>0.2021</v>
      </c>
      <c r="AG26">
        <v>0</v>
      </c>
      <c r="AH26">
        <v>16.033899999999999</v>
      </c>
      <c r="AI26">
        <v>6</v>
      </c>
    </row>
    <row r="27" spans="3:35" x14ac:dyDescent="0.15">
      <c r="C27" t="s">
        <v>55</v>
      </c>
      <c r="D27">
        <v>24</v>
      </c>
      <c r="E27" s="3">
        <f t="shared" si="13"/>
        <v>164.307027027027</v>
      </c>
      <c r="F27" s="2">
        <f t="shared" si="0"/>
        <v>0.91575081610446141</v>
      </c>
      <c r="G27" s="2">
        <f t="shared" si="1"/>
        <v>1.8867735971618447</v>
      </c>
      <c r="H27" s="2">
        <f t="shared" si="1"/>
        <v>1.3216409333932944E-2</v>
      </c>
      <c r="I27" s="2">
        <f t="shared" si="1"/>
        <v>0.2045920151901264</v>
      </c>
      <c r="J27" s="2">
        <f t="shared" si="1"/>
        <v>3.2928596412331985E-2</v>
      </c>
      <c r="K27" s="2">
        <f t="shared" si="1"/>
        <v>7.7374706440813457E-2</v>
      </c>
      <c r="L27" s="2">
        <f t="shared" si="1"/>
        <v>0.84102833158446999</v>
      </c>
      <c r="M27" s="2">
        <f t="shared" si="1"/>
        <v>0.89241992704741913</v>
      </c>
      <c r="N27" s="2">
        <f t="shared" si="1"/>
        <v>1.7488632388947185E-3</v>
      </c>
      <c r="O27" s="2">
        <f t="shared" si="1"/>
        <v>2.3234897316744114E-3</v>
      </c>
      <c r="P27" s="2">
        <f t="shared" si="1"/>
        <v>4.7619047619047616E-2</v>
      </c>
      <c r="Q27" s="2">
        <f t="shared" si="1"/>
        <v>0</v>
      </c>
      <c r="R27" s="2">
        <f t="shared" si="1"/>
        <v>4</v>
      </c>
      <c r="T27" s="4">
        <f t="shared" si="14"/>
        <v>0.23752061160245838</v>
      </c>
      <c r="U27" s="4">
        <f t="shared" si="15"/>
        <v>0.92247539099585252</v>
      </c>
      <c r="W27">
        <v>7.5519999999999996</v>
      </c>
      <c r="X27">
        <v>5.2900000000000003E-2</v>
      </c>
      <c r="Y27">
        <v>0.81889999999999996</v>
      </c>
      <c r="Z27">
        <v>0.1318</v>
      </c>
      <c r="AA27">
        <v>0.30969999999999998</v>
      </c>
      <c r="AB27">
        <v>3.3662999999999998</v>
      </c>
      <c r="AC27">
        <v>3.5720000000000001</v>
      </c>
      <c r="AD27">
        <v>7.0000000000000001E-3</v>
      </c>
      <c r="AE27">
        <v>9.2999999999999992E-3</v>
      </c>
      <c r="AF27">
        <v>0.19059999999999999</v>
      </c>
      <c r="AG27">
        <v>0</v>
      </c>
      <c r="AH27">
        <v>16.010400000000001</v>
      </c>
      <c r="AI27">
        <v>6</v>
      </c>
    </row>
    <row r="28" spans="3:35" x14ac:dyDescent="0.15">
      <c r="C28" t="s">
        <v>56</v>
      </c>
      <c r="D28">
        <v>25</v>
      </c>
      <c r="E28" s="3">
        <f t="shared" si="13"/>
        <v>171.45081081081079</v>
      </c>
      <c r="F28" s="2">
        <f t="shared" si="0"/>
        <v>0.91775301563260669</v>
      </c>
      <c r="G28" s="2">
        <f t="shared" si="1"/>
        <v>1.8817966313162817</v>
      </c>
      <c r="H28" s="2">
        <f t="shared" si="1"/>
        <v>1.2276980661260137E-2</v>
      </c>
      <c r="I28" s="2">
        <f t="shared" si="1"/>
        <v>0.20449157829070491</v>
      </c>
      <c r="J28" s="2">
        <f t="shared" si="1"/>
        <v>3.2439176543980035E-2</v>
      </c>
      <c r="K28" s="2">
        <f t="shared" si="1"/>
        <v>7.5882719900187134E-2</v>
      </c>
      <c r="L28" s="2">
        <f t="shared" si="1"/>
        <v>0.84673736743605732</v>
      </c>
      <c r="M28" s="2">
        <f t="shared" si="1"/>
        <v>0.89227698066126004</v>
      </c>
      <c r="N28" s="2">
        <f t="shared" si="1"/>
        <v>4.8159700561447288E-3</v>
      </c>
      <c r="O28" s="2">
        <f t="shared" si="1"/>
        <v>8.7336244541484707E-4</v>
      </c>
      <c r="P28" s="2">
        <f t="shared" si="1"/>
        <v>4.8384279475982526E-2</v>
      </c>
      <c r="Q28" s="2">
        <f t="shared" si="1"/>
        <v>0</v>
      </c>
      <c r="R28" s="2">
        <f t="shared" si="1"/>
        <v>4</v>
      </c>
      <c r="T28" s="4">
        <f t="shared" si="14"/>
        <v>0.23693075483468495</v>
      </c>
      <c r="U28" s="4">
        <f t="shared" si="15"/>
        <v>0.92830941983780402</v>
      </c>
      <c r="W28">
        <v>7.5412999999999997</v>
      </c>
      <c r="X28">
        <v>4.9200000000000001E-2</v>
      </c>
      <c r="Y28">
        <v>0.81950000000000001</v>
      </c>
      <c r="Z28">
        <v>0.13</v>
      </c>
      <c r="AA28">
        <v>0.30409999999999998</v>
      </c>
      <c r="AB28">
        <v>3.3933</v>
      </c>
      <c r="AC28">
        <v>3.5758000000000001</v>
      </c>
      <c r="AD28">
        <v>1.9300000000000001E-2</v>
      </c>
      <c r="AE28">
        <v>3.5000000000000001E-3</v>
      </c>
      <c r="AF28">
        <v>0.19389999999999999</v>
      </c>
      <c r="AG28">
        <v>0</v>
      </c>
      <c r="AH28">
        <v>16.03</v>
      </c>
      <c r="AI28">
        <v>6</v>
      </c>
    </row>
    <row r="29" spans="3:35" x14ac:dyDescent="0.15">
      <c r="C29" t="s">
        <v>57</v>
      </c>
      <c r="D29">
        <v>26</v>
      </c>
      <c r="E29" s="3">
        <f t="shared" si="13"/>
        <v>178.59459459459458</v>
      </c>
      <c r="F29" s="2">
        <f t="shared" si="0"/>
        <v>0.91785405872193437</v>
      </c>
      <c r="G29" s="2">
        <f t="shared" si="1"/>
        <v>1.8795820988616874</v>
      </c>
      <c r="H29" s="2">
        <f t="shared" si="1"/>
        <v>1.1950725089661626E-2</v>
      </c>
      <c r="I29" s="2">
        <f t="shared" si="1"/>
        <v>0.20610634648370499</v>
      </c>
      <c r="J29" s="2">
        <f t="shared" si="1"/>
        <v>3.2508966162482458E-2</v>
      </c>
      <c r="K29" s="2">
        <f t="shared" si="1"/>
        <v>7.5945735225323566E-2</v>
      </c>
      <c r="L29" s="2">
        <f t="shared" si="1"/>
        <v>0.84857632933104632</v>
      </c>
      <c r="M29" s="2">
        <f t="shared" si="1"/>
        <v>0.8932605644784033</v>
      </c>
      <c r="N29" s="2">
        <f t="shared" si="1"/>
        <v>1.6217059098705753E-3</v>
      </c>
      <c r="O29" s="2">
        <f t="shared" si="1"/>
        <v>2.2204896304381726E-3</v>
      </c>
      <c r="P29" s="2">
        <f t="shared" si="1"/>
        <v>4.8202089505691569E-2</v>
      </c>
      <c r="Q29" s="2">
        <f t="shared" si="1"/>
        <v>0</v>
      </c>
      <c r="R29" s="2">
        <f t="shared" si="1"/>
        <v>4</v>
      </c>
      <c r="T29" s="4">
        <f t="shared" si="14"/>
        <v>0.23861531264618746</v>
      </c>
      <c r="U29" s="4">
        <f t="shared" si="15"/>
        <v>0.92836426009667861</v>
      </c>
      <c r="W29">
        <v>7.5335999999999999</v>
      </c>
      <c r="X29">
        <v>4.7899999999999998E-2</v>
      </c>
      <c r="Y29">
        <v>0.82609999999999995</v>
      </c>
      <c r="Z29">
        <v>0.1303</v>
      </c>
      <c r="AA29">
        <v>0.3044</v>
      </c>
      <c r="AB29">
        <v>3.4011999999999998</v>
      </c>
      <c r="AC29">
        <v>3.5802999999999998</v>
      </c>
      <c r="AD29">
        <v>6.4999999999999997E-3</v>
      </c>
      <c r="AE29">
        <v>8.8999999999999999E-3</v>
      </c>
      <c r="AF29">
        <v>0.19320000000000001</v>
      </c>
      <c r="AG29">
        <v>0</v>
      </c>
      <c r="AH29">
        <v>16.032499999999999</v>
      </c>
      <c r="AI29">
        <v>6</v>
      </c>
    </row>
    <row r="30" spans="3:35" x14ac:dyDescent="0.15">
      <c r="C30" t="s">
        <v>58</v>
      </c>
      <c r="D30">
        <v>27</v>
      </c>
      <c r="E30" s="3">
        <f t="shared" si="13"/>
        <v>185.73837837837834</v>
      </c>
      <c r="F30" s="2">
        <f t="shared" si="0"/>
        <v>0.91745522587543438</v>
      </c>
      <c r="G30" s="2">
        <f t="shared" si="1"/>
        <v>1.8774212452385555</v>
      </c>
      <c r="H30" s="2">
        <f t="shared" si="1"/>
        <v>1.1695541853955351E-2</v>
      </c>
      <c r="I30" s="2">
        <f t="shared" si="1"/>
        <v>0.204410141954951</v>
      </c>
      <c r="J30" s="2">
        <f t="shared" si="1"/>
        <v>3.234353472191917E-2</v>
      </c>
      <c r="K30" s="2">
        <f t="shared" si="1"/>
        <v>7.7006041034145253E-2</v>
      </c>
      <c r="L30" s="2">
        <f t="shared" si="1"/>
        <v>0.85589421644233588</v>
      </c>
      <c r="M30" s="2">
        <f t="shared" si="1"/>
        <v>0.89295087997107292</v>
      </c>
      <c r="N30" s="2">
        <f t="shared" si="1"/>
        <v>2.3690329981359451E-3</v>
      </c>
      <c r="O30" s="2">
        <f t="shared" si="1"/>
        <v>3.9899503126500135E-4</v>
      </c>
      <c r="P30" s="2">
        <f t="shared" si="1"/>
        <v>4.5510370753664209E-2</v>
      </c>
      <c r="Q30" s="2">
        <f t="shared" si="1"/>
        <v>0</v>
      </c>
      <c r="R30" s="2">
        <f t="shared" si="1"/>
        <v>4</v>
      </c>
      <c r="T30" s="4">
        <f t="shared" si="14"/>
        <v>0.23675367667687017</v>
      </c>
      <c r="U30" s="4">
        <f t="shared" si="15"/>
        <v>0.93566828550588199</v>
      </c>
      <c r="W30">
        <v>7.5286</v>
      </c>
      <c r="X30">
        <v>4.6899999999999997E-2</v>
      </c>
      <c r="Y30">
        <v>0.81969999999999998</v>
      </c>
      <c r="Z30">
        <v>0.12970000000000001</v>
      </c>
      <c r="AA30">
        <v>0.30880000000000002</v>
      </c>
      <c r="AB30">
        <v>3.4321999999999999</v>
      </c>
      <c r="AC30">
        <v>3.5808</v>
      </c>
      <c r="AD30">
        <v>9.4999999999999998E-3</v>
      </c>
      <c r="AE30">
        <v>1.6000000000000001E-3</v>
      </c>
      <c r="AF30">
        <v>0.1825</v>
      </c>
      <c r="AG30">
        <v>0</v>
      </c>
      <c r="AH30">
        <v>16.040299999999998</v>
      </c>
      <c r="AI30">
        <v>6</v>
      </c>
    </row>
    <row r="31" spans="3:35" x14ac:dyDescent="0.15">
      <c r="C31" t="s">
        <v>59</v>
      </c>
      <c r="D31">
        <v>28</v>
      </c>
      <c r="E31" s="3">
        <f t="shared" si="13"/>
        <v>192.88216216216213</v>
      </c>
      <c r="F31" s="2">
        <f t="shared" si="0"/>
        <v>0.91691174449605584</v>
      </c>
      <c r="G31" s="2">
        <f t="shared" si="1"/>
        <v>1.9025782942436043</v>
      </c>
      <c r="H31" s="2">
        <f t="shared" si="1"/>
        <v>1.3223306076960643E-2</v>
      </c>
      <c r="I31" s="2">
        <f t="shared" si="1"/>
        <v>0.20275735984672985</v>
      </c>
      <c r="J31" s="2">
        <f t="shared" si="1"/>
        <v>3.1355263652186979E-2</v>
      </c>
      <c r="K31" s="2">
        <f t="shared" si="1"/>
        <v>7.5708436118659142E-2</v>
      </c>
      <c r="L31" s="2">
        <f t="shared" si="1"/>
        <v>0.83547252031705876</v>
      </c>
      <c r="M31" s="2">
        <f t="shared" si="1"/>
        <v>0.88851600946668507</v>
      </c>
      <c r="N31" s="2">
        <f t="shared" si="1"/>
        <v>2.4543257491328467E-3</v>
      </c>
      <c r="O31" s="2">
        <f t="shared" si="1"/>
        <v>1.7030015402146282E-3</v>
      </c>
      <c r="P31" s="2">
        <f t="shared" si="1"/>
        <v>4.6206438848470428E-2</v>
      </c>
      <c r="Q31" s="2">
        <f t="shared" si="1"/>
        <v>0</v>
      </c>
      <c r="R31" s="2">
        <f t="shared" si="1"/>
        <v>4</v>
      </c>
      <c r="T31" s="4">
        <f t="shared" si="14"/>
        <v>0.23411262349891682</v>
      </c>
      <c r="U31" s="4">
        <f t="shared" si="15"/>
        <v>0.91533828372506543</v>
      </c>
      <c r="W31">
        <v>7.5968999999999998</v>
      </c>
      <c r="X31">
        <v>5.28E-2</v>
      </c>
      <c r="Y31">
        <v>0.80959999999999999</v>
      </c>
      <c r="Z31">
        <v>0.12520000000000001</v>
      </c>
      <c r="AA31">
        <v>0.30230000000000001</v>
      </c>
      <c r="AB31">
        <v>3.3359999999999999</v>
      </c>
      <c r="AC31">
        <v>3.5478000000000001</v>
      </c>
      <c r="AD31">
        <v>9.7999999999999997E-3</v>
      </c>
      <c r="AE31">
        <v>6.7999999999999996E-3</v>
      </c>
      <c r="AF31">
        <v>0.1845</v>
      </c>
      <c r="AG31">
        <v>0</v>
      </c>
      <c r="AH31">
        <v>15.9718</v>
      </c>
      <c r="AI31">
        <v>6</v>
      </c>
    </row>
    <row r="32" spans="3:35" x14ac:dyDescent="0.15">
      <c r="C32" t="s">
        <v>60</v>
      </c>
      <c r="D32">
        <v>29</v>
      </c>
      <c r="E32" s="3">
        <f t="shared" si="13"/>
        <v>200.02594594594592</v>
      </c>
      <c r="F32" s="2">
        <f t="shared" si="0"/>
        <v>0.91742438809988192</v>
      </c>
      <c r="G32" s="2">
        <f t="shared" si="1"/>
        <v>1.8947065520649577</v>
      </c>
      <c r="H32" s="2">
        <f t="shared" si="1"/>
        <v>1.2210837117942176E-2</v>
      </c>
      <c r="I32" s="2">
        <f t="shared" si="1"/>
        <v>0.20610792077969198</v>
      </c>
      <c r="J32" s="2">
        <f t="shared" si="1"/>
        <v>3.4380512705025713E-2</v>
      </c>
      <c r="K32" s="2">
        <f t="shared" si="1"/>
        <v>7.5216754869947069E-2</v>
      </c>
      <c r="L32" s="2">
        <f t="shared" si="1"/>
        <v>0.83566665415556307</v>
      </c>
      <c r="M32" s="2">
        <f t="shared" si="1"/>
        <v>0.89376821929462402</v>
      </c>
      <c r="N32" s="2">
        <f t="shared" si="1"/>
        <v>2.1268876127563214E-3</v>
      </c>
      <c r="O32" s="2">
        <f t="shared" si="1"/>
        <v>1.0759549099826095E-3</v>
      </c>
      <c r="P32" s="2">
        <f t="shared" si="1"/>
        <v>4.4689662075091646E-2</v>
      </c>
      <c r="Q32" s="2">
        <f t="shared" si="1"/>
        <v>0</v>
      </c>
      <c r="R32" s="2">
        <f t="shared" si="1"/>
        <v>4</v>
      </c>
      <c r="T32" s="4">
        <f t="shared" si="14"/>
        <v>0.24048843348471768</v>
      </c>
      <c r="U32" s="4">
        <f t="shared" si="15"/>
        <v>0.91408625154824907</v>
      </c>
      <c r="W32">
        <v>7.5720999999999998</v>
      </c>
      <c r="X32">
        <v>4.8800000000000003E-2</v>
      </c>
      <c r="Y32">
        <v>0.82369999999999999</v>
      </c>
      <c r="Z32">
        <v>0.13739999999999999</v>
      </c>
      <c r="AA32">
        <v>0.30059999999999998</v>
      </c>
      <c r="AB32">
        <v>3.3397000000000001</v>
      </c>
      <c r="AC32">
        <v>3.5718999999999999</v>
      </c>
      <c r="AD32">
        <v>8.5000000000000006E-3</v>
      </c>
      <c r="AE32">
        <v>4.3E-3</v>
      </c>
      <c r="AF32">
        <v>0.17860000000000001</v>
      </c>
      <c r="AG32">
        <v>0</v>
      </c>
      <c r="AH32">
        <v>15.985799999999999</v>
      </c>
      <c r="AI32">
        <v>6</v>
      </c>
    </row>
    <row r="33" spans="3:35" x14ac:dyDescent="0.15">
      <c r="C33" t="s">
        <v>61</v>
      </c>
      <c r="D33">
        <v>30</v>
      </c>
      <c r="E33" s="3">
        <f t="shared" si="13"/>
        <v>207.16972972972971</v>
      </c>
      <c r="F33" s="2">
        <f t="shared" si="0"/>
        <v>0.92202191208379092</v>
      </c>
      <c r="G33" s="2">
        <f t="shared" si="1"/>
        <v>1.8740986551560666</v>
      </c>
      <c r="H33" s="2">
        <f t="shared" si="1"/>
        <v>1.3124079942114324E-2</v>
      </c>
      <c r="I33" s="2">
        <f t="shared" si="1"/>
        <v>0.20756505900845829</v>
      </c>
      <c r="J33" s="2">
        <f t="shared" si="1"/>
        <v>3.3409017191047677E-2</v>
      </c>
      <c r="K33" s="2">
        <f t="shared" si="1"/>
        <v>7.2631552683450187E-2</v>
      </c>
      <c r="L33" s="2">
        <f t="shared" si="1"/>
        <v>0.85880386237181561</v>
      </c>
      <c r="M33" s="2">
        <f t="shared" si="1"/>
        <v>0.89408418373711918</v>
      </c>
      <c r="N33" s="2">
        <f t="shared" si="1"/>
        <v>2.7695301778986503E-3</v>
      </c>
      <c r="O33" s="2">
        <f t="shared" si="1"/>
        <v>2.2206142867836022E-3</v>
      </c>
      <c r="P33" s="2">
        <f t="shared" si="1"/>
        <v>4.1293445445245637E-2</v>
      </c>
      <c r="Q33" s="2">
        <f t="shared" si="1"/>
        <v>0</v>
      </c>
      <c r="R33" s="2">
        <f t="shared" si="1"/>
        <v>4</v>
      </c>
      <c r="T33" s="4">
        <f t="shared" si="14"/>
        <v>0.24097407619950595</v>
      </c>
      <c r="U33" s="4">
        <f t="shared" si="15"/>
        <v>0.93642555951994799</v>
      </c>
      <c r="W33">
        <v>7.5111999999999997</v>
      </c>
      <c r="X33">
        <v>5.2600000000000001E-2</v>
      </c>
      <c r="Y33">
        <v>0.83189999999999997</v>
      </c>
      <c r="Z33">
        <v>0.13389999999999999</v>
      </c>
      <c r="AA33">
        <v>0.29110000000000003</v>
      </c>
      <c r="AB33">
        <v>3.4420000000000002</v>
      </c>
      <c r="AC33">
        <v>3.5834000000000001</v>
      </c>
      <c r="AD33">
        <v>1.11E-2</v>
      </c>
      <c r="AE33">
        <v>8.8999999999999999E-3</v>
      </c>
      <c r="AF33">
        <v>0.16550000000000001</v>
      </c>
      <c r="AG33">
        <v>0</v>
      </c>
      <c r="AH33">
        <v>16.031600000000001</v>
      </c>
      <c r="AI33">
        <v>6</v>
      </c>
    </row>
    <row r="34" spans="3:35" x14ac:dyDescent="0.15">
      <c r="C34" t="s">
        <v>62</v>
      </c>
      <c r="D34">
        <v>31</v>
      </c>
      <c r="E34" s="3">
        <f t="shared" si="13"/>
        <v>214.31351351351347</v>
      </c>
      <c r="F34" s="2">
        <f t="shared" si="0"/>
        <v>0.9206199206199206</v>
      </c>
      <c r="G34" s="2">
        <f t="shared" si="1"/>
        <v>1.8800528994909673</v>
      </c>
      <c r="H34" s="2">
        <f t="shared" si="1"/>
        <v>1.2576105399740493E-2</v>
      </c>
      <c r="I34" s="2">
        <f t="shared" si="1"/>
        <v>0.20530991116877931</v>
      </c>
      <c r="J34" s="2">
        <f t="shared" si="1"/>
        <v>3.2912466314003387E-2</v>
      </c>
      <c r="K34" s="2">
        <f t="shared" si="1"/>
        <v>7.3360614831819534E-2</v>
      </c>
      <c r="L34" s="2">
        <f t="shared" si="1"/>
        <v>0.85080846391855469</v>
      </c>
      <c r="M34" s="2">
        <f t="shared" si="1"/>
        <v>0.89542369497953878</v>
      </c>
      <c r="N34" s="2">
        <f t="shared" si="1"/>
        <v>3.0691685796985727E-3</v>
      </c>
      <c r="O34" s="2">
        <f t="shared" si="1"/>
        <v>1.2476295039425092E-4</v>
      </c>
      <c r="P34" s="2">
        <f t="shared" si="1"/>
        <v>4.6336959776424796E-2</v>
      </c>
      <c r="Q34" s="2">
        <f t="shared" si="1"/>
        <v>0</v>
      </c>
      <c r="R34" s="2">
        <f t="shared" si="1"/>
        <v>4</v>
      </c>
      <c r="T34" s="4">
        <f t="shared" si="14"/>
        <v>0.23822237748278269</v>
      </c>
      <c r="U34" s="4">
        <f t="shared" si="15"/>
        <v>0.92736301028046697</v>
      </c>
      <c r="W34">
        <v>7.5345000000000004</v>
      </c>
      <c r="X34">
        <v>5.04E-2</v>
      </c>
      <c r="Y34">
        <v>0.82279999999999998</v>
      </c>
      <c r="Z34">
        <v>0.13189999999999999</v>
      </c>
      <c r="AA34">
        <v>0.29399999999999998</v>
      </c>
      <c r="AB34">
        <v>3.4097</v>
      </c>
      <c r="AC34">
        <v>3.5884999999999998</v>
      </c>
      <c r="AD34">
        <v>1.23E-2</v>
      </c>
      <c r="AE34">
        <v>5.0000000000000001E-4</v>
      </c>
      <c r="AF34">
        <v>0.1857</v>
      </c>
      <c r="AG34">
        <v>0</v>
      </c>
      <c r="AH34">
        <v>16.0304</v>
      </c>
      <c r="AI34">
        <v>6</v>
      </c>
    </row>
    <row r="35" spans="3:35" x14ac:dyDescent="0.15">
      <c r="C35" t="s">
        <v>63</v>
      </c>
      <c r="D35">
        <v>32</v>
      </c>
      <c r="E35" s="3">
        <f t="shared" si="13"/>
        <v>221.45729729729726</v>
      </c>
      <c r="F35" s="2">
        <f t="shared" si="0"/>
        <v>0.9192838352928544</v>
      </c>
      <c r="G35" s="2">
        <f t="shared" si="1"/>
        <v>1.8737524141798021</v>
      </c>
      <c r="H35" s="2">
        <f t="shared" si="1"/>
        <v>1.1662824746121738E-2</v>
      </c>
      <c r="I35" s="2">
        <f t="shared" si="1"/>
        <v>0.2048221294623388</v>
      </c>
      <c r="J35" s="2">
        <f t="shared" si="1"/>
        <v>3.324403463958632E-2</v>
      </c>
      <c r="K35" s="2">
        <f t="shared" si="1"/>
        <v>7.4936141050401861E-2</v>
      </c>
      <c r="L35" s="2">
        <f t="shared" si="1"/>
        <v>0.85345461341972473</v>
      </c>
      <c r="M35" s="2">
        <f t="shared" si="1"/>
        <v>0.89621830415550441</v>
      </c>
      <c r="N35" s="2">
        <f t="shared" si="1"/>
        <v>3.4888791975577851E-3</v>
      </c>
      <c r="O35" s="2">
        <f t="shared" si="1"/>
        <v>7.226964052083983E-4</v>
      </c>
      <c r="P35" s="2">
        <f t="shared" si="1"/>
        <v>4.7697962743754284E-2</v>
      </c>
      <c r="Q35" s="2">
        <f t="shared" si="1"/>
        <v>0</v>
      </c>
      <c r="R35" s="2">
        <f t="shared" si="1"/>
        <v>4</v>
      </c>
      <c r="T35" s="4">
        <f t="shared" si="14"/>
        <v>0.2380661641019251</v>
      </c>
      <c r="U35" s="4">
        <f t="shared" si="15"/>
        <v>0.93260233007289284</v>
      </c>
      <c r="W35">
        <v>7.5189000000000004</v>
      </c>
      <c r="X35">
        <v>4.6800000000000001E-2</v>
      </c>
      <c r="Y35">
        <v>0.82189999999999996</v>
      </c>
      <c r="Z35">
        <v>0.13339999999999999</v>
      </c>
      <c r="AA35">
        <v>0.30070000000000002</v>
      </c>
      <c r="AB35">
        <v>3.4247000000000001</v>
      </c>
      <c r="AC35">
        <v>3.5962999999999998</v>
      </c>
      <c r="AD35">
        <v>1.4E-2</v>
      </c>
      <c r="AE35">
        <v>2.8999999999999998E-3</v>
      </c>
      <c r="AF35">
        <v>0.19139999999999999</v>
      </c>
      <c r="AG35">
        <v>0</v>
      </c>
      <c r="AH35">
        <v>16.050999999999998</v>
      </c>
      <c r="AI35">
        <v>6</v>
      </c>
    </row>
    <row r="36" spans="3:35" x14ac:dyDescent="0.15">
      <c r="C36" t="s">
        <v>64</v>
      </c>
      <c r="D36">
        <v>33</v>
      </c>
      <c r="E36" s="3">
        <f t="shared" si="13"/>
        <v>228.60108108108105</v>
      </c>
      <c r="F36" s="2">
        <f t="shared" si="0"/>
        <v>0.91808428506775286</v>
      </c>
      <c r="G36" s="2">
        <f t="shared" si="1"/>
        <v>1.8881854169008105</v>
      </c>
      <c r="H36" s="2">
        <f t="shared" si="1"/>
        <v>1.2088063037750223E-2</v>
      </c>
      <c r="I36" s="2">
        <f t="shared" si="1"/>
        <v>0.1976298405324742</v>
      </c>
      <c r="J36" s="2">
        <f t="shared" si="1"/>
        <v>2.9645724846713871E-2</v>
      </c>
      <c r="K36" s="2">
        <f t="shared" si="1"/>
        <v>7.684911150239139E-2</v>
      </c>
      <c r="L36" s="2">
        <f t="shared" si="1"/>
        <v>0.86129946677655822</v>
      </c>
      <c r="M36" s="2">
        <f t="shared" si="1"/>
        <v>0.8886724359694802</v>
      </c>
      <c r="N36" s="2">
        <f t="shared" si="1"/>
        <v>2.9720650857278444E-3</v>
      </c>
      <c r="O36" s="2">
        <f t="shared" si="1"/>
        <v>1.49852021129135E-3</v>
      </c>
      <c r="P36" s="2">
        <f t="shared" si="1"/>
        <v>4.1134379799947558E-2</v>
      </c>
      <c r="Q36" s="2">
        <f t="shared" si="1"/>
        <v>0</v>
      </c>
      <c r="R36" s="2">
        <f t="shared" si="1"/>
        <v>4</v>
      </c>
      <c r="T36" s="4">
        <f t="shared" si="14"/>
        <v>0.22727556537918808</v>
      </c>
      <c r="U36" s="4">
        <f t="shared" si="15"/>
        <v>0.94261916357596887</v>
      </c>
      <c r="W36">
        <v>7.5602</v>
      </c>
      <c r="X36">
        <v>4.8399999999999999E-2</v>
      </c>
      <c r="Y36">
        <v>0.7913</v>
      </c>
      <c r="Z36">
        <v>0.1187</v>
      </c>
      <c r="AA36">
        <v>0.30769999999999997</v>
      </c>
      <c r="AB36">
        <v>3.4485999999999999</v>
      </c>
      <c r="AC36">
        <v>3.5581999999999998</v>
      </c>
      <c r="AD36">
        <v>1.1900000000000001E-2</v>
      </c>
      <c r="AE36">
        <v>6.0000000000000001E-3</v>
      </c>
      <c r="AF36">
        <v>0.16470000000000001</v>
      </c>
      <c r="AG36">
        <v>0</v>
      </c>
      <c r="AH36">
        <v>16.015799999999999</v>
      </c>
      <c r="AI36">
        <v>6</v>
      </c>
    </row>
    <row r="37" spans="3:35" x14ac:dyDescent="0.15">
      <c r="C37" t="s">
        <v>65</v>
      </c>
      <c r="D37">
        <v>34</v>
      </c>
      <c r="E37" s="3">
        <f t="shared" si="13"/>
        <v>235.74486486486484</v>
      </c>
      <c r="F37" s="2">
        <f t="shared" si="0"/>
        <v>0.91993090619186813</v>
      </c>
      <c r="G37" s="2">
        <f t="shared" si="1"/>
        <v>1.8691214180795179</v>
      </c>
      <c r="H37" s="2">
        <f t="shared" si="1"/>
        <v>1.2796574302287948E-2</v>
      </c>
      <c r="I37" s="2">
        <f t="shared" si="1"/>
        <v>0.20205641446958944</v>
      </c>
      <c r="J37" s="2">
        <f t="shared" si="1"/>
        <v>3.2439564816889484E-2</v>
      </c>
      <c r="K37" s="2">
        <f t="shared" si="1"/>
        <v>7.5011825628003084E-2</v>
      </c>
      <c r="L37" s="2">
        <f t="shared" si="1"/>
        <v>0.86182687280603476</v>
      </c>
      <c r="M37" s="2">
        <f t="shared" si="1"/>
        <v>0.89488883909677097</v>
      </c>
      <c r="N37" s="2">
        <f t="shared" si="1"/>
        <v>2.3651256006174222E-3</v>
      </c>
      <c r="O37" s="2">
        <f t="shared" si="1"/>
        <v>6.472975328005576E-4</v>
      </c>
      <c r="P37" s="2">
        <f t="shared" si="1"/>
        <v>4.8821171608534365E-2</v>
      </c>
      <c r="Q37" s="2">
        <f t="shared" si="1"/>
        <v>0</v>
      </c>
      <c r="R37" s="2">
        <f t="shared" si="1"/>
        <v>4</v>
      </c>
      <c r="T37" s="4">
        <f t="shared" si="14"/>
        <v>0.23449597928647892</v>
      </c>
      <c r="U37" s="4">
        <f t="shared" si="15"/>
        <v>0.93985112156745587</v>
      </c>
      <c r="W37">
        <v>7.5076999999999998</v>
      </c>
      <c r="X37">
        <v>5.1400000000000001E-2</v>
      </c>
      <c r="Y37">
        <v>0.81159999999999999</v>
      </c>
      <c r="Z37">
        <v>0.1303</v>
      </c>
      <c r="AA37">
        <v>0.30130000000000001</v>
      </c>
      <c r="AB37">
        <v>3.4617</v>
      </c>
      <c r="AC37">
        <v>3.5945</v>
      </c>
      <c r="AD37">
        <v>9.4999999999999998E-3</v>
      </c>
      <c r="AE37">
        <v>2.5999999999999999E-3</v>
      </c>
      <c r="AF37">
        <v>0.1961</v>
      </c>
      <c r="AG37">
        <v>0</v>
      </c>
      <c r="AH37">
        <v>16.066800000000001</v>
      </c>
      <c r="AI37">
        <v>6</v>
      </c>
    </row>
    <row r="38" spans="3:35" x14ac:dyDescent="0.15">
      <c r="C38" t="s">
        <v>66</v>
      </c>
      <c r="D38">
        <v>35</v>
      </c>
      <c r="E38" s="3">
        <f t="shared" si="13"/>
        <v>242.88864864864863</v>
      </c>
      <c r="F38" s="2">
        <f t="shared" si="0"/>
        <v>0.92036745266643527</v>
      </c>
      <c r="G38" s="2">
        <f t="shared" si="1"/>
        <v>1.8757307208116767</v>
      </c>
      <c r="H38" s="2">
        <f t="shared" si="1"/>
        <v>1.1043388300988421E-2</v>
      </c>
      <c r="I38" s="2">
        <f t="shared" si="1"/>
        <v>0.20404093282977478</v>
      </c>
      <c r="J38" s="2">
        <f t="shared" si="1"/>
        <v>3.178401824776577E-2</v>
      </c>
      <c r="K38" s="2">
        <f t="shared" si="1"/>
        <v>7.4337209737127485E-2</v>
      </c>
      <c r="L38" s="2">
        <f t="shared" si="1"/>
        <v>0.85916563836019388</v>
      </c>
      <c r="M38" s="2">
        <f t="shared" si="1"/>
        <v>0.89346744942601797</v>
      </c>
      <c r="N38" s="2">
        <f t="shared" si="1"/>
        <v>3.689438980917125E-3</v>
      </c>
      <c r="O38" s="2">
        <f t="shared" si="1"/>
        <v>1.5455757893031198E-3</v>
      </c>
      <c r="P38" s="2">
        <f t="shared" si="1"/>
        <v>4.5170698874471824E-2</v>
      </c>
      <c r="Q38" s="2">
        <f t="shared" si="1"/>
        <v>0</v>
      </c>
      <c r="R38" s="2">
        <f t="shared" si="1"/>
        <v>4</v>
      </c>
      <c r="T38" s="4">
        <f t="shared" si="14"/>
        <v>0.23582495107754056</v>
      </c>
      <c r="U38" s="4">
        <f t="shared" si="15"/>
        <v>0.93873786286754157</v>
      </c>
      <c r="W38">
        <v>7.5244</v>
      </c>
      <c r="X38">
        <v>4.4299999999999999E-2</v>
      </c>
      <c r="Y38">
        <v>0.81850000000000001</v>
      </c>
      <c r="Z38">
        <v>0.1275</v>
      </c>
      <c r="AA38">
        <v>0.29820000000000002</v>
      </c>
      <c r="AB38">
        <v>3.4464999999999999</v>
      </c>
      <c r="AC38">
        <v>3.5840999999999998</v>
      </c>
      <c r="AD38">
        <v>1.4800000000000001E-2</v>
      </c>
      <c r="AE38">
        <v>6.1999999999999998E-3</v>
      </c>
      <c r="AF38">
        <v>0.1812</v>
      </c>
      <c r="AG38">
        <v>0</v>
      </c>
      <c r="AH38">
        <v>16.0458</v>
      </c>
      <c r="AI38">
        <v>6</v>
      </c>
    </row>
    <row r="39" spans="3:35" x14ac:dyDescent="0.15">
      <c r="C39" t="s">
        <v>67</v>
      </c>
      <c r="D39">
        <v>36</v>
      </c>
      <c r="E39" s="3">
        <f t="shared" si="13"/>
        <v>250.03243243243239</v>
      </c>
      <c r="F39" s="2">
        <f t="shared" si="0"/>
        <v>0.91823059878800817</v>
      </c>
      <c r="G39" s="2">
        <f t="shared" ref="G39:R60" si="16">W39/$AH39*(24/$AI39)</f>
        <v>1.873695224334222</v>
      </c>
      <c r="H39" s="2">
        <f t="shared" si="16"/>
        <v>1.1633990184599288E-2</v>
      </c>
      <c r="I39" s="2">
        <f t="shared" si="16"/>
        <v>0.2039311427219053</v>
      </c>
      <c r="J39" s="2">
        <f t="shared" si="16"/>
        <v>3.2286191176104234E-2</v>
      </c>
      <c r="K39" s="2">
        <f t="shared" si="16"/>
        <v>7.6306021275005603E-2</v>
      </c>
      <c r="L39" s="2">
        <f t="shared" si="16"/>
        <v>0.85687949976333422</v>
      </c>
      <c r="M39" s="2">
        <f t="shared" si="16"/>
        <v>0.89252883585361598</v>
      </c>
      <c r="N39" s="2">
        <f t="shared" si="16"/>
        <v>2.4413940858473877E-3</v>
      </c>
      <c r="O39" s="2">
        <f t="shared" si="16"/>
        <v>6.2280461373657862E-4</v>
      </c>
      <c r="P39" s="2">
        <f t="shared" si="16"/>
        <v>4.9649983807080043E-2</v>
      </c>
      <c r="Q39" s="2">
        <f t="shared" si="16"/>
        <v>0</v>
      </c>
      <c r="R39" s="2">
        <f t="shared" si="16"/>
        <v>4</v>
      </c>
      <c r="T39" s="4">
        <f t="shared" si="14"/>
        <v>0.23621733389800953</v>
      </c>
      <c r="U39" s="4">
        <f t="shared" si="15"/>
        <v>0.93624971973792381</v>
      </c>
      <c r="W39">
        <v>7.5212000000000003</v>
      </c>
      <c r="X39">
        <v>4.6699999999999998E-2</v>
      </c>
      <c r="Y39">
        <v>0.81859999999999999</v>
      </c>
      <c r="Z39">
        <v>0.12959999999999999</v>
      </c>
      <c r="AA39">
        <v>0.30630000000000002</v>
      </c>
      <c r="AB39">
        <v>3.4396</v>
      </c>
      <c r="AC39">
        <v>3.5827</v>
      </c>
      <c r="AD39">
        <v>9.7999999999999997E-3</v>
      </c>
      <c r="AE39">
        <v>2.5000000000000001E-3</v>
      </c>
      <c r="AF39">
        <v>0.1993</v>
      </c>
      <c r="AG39">
        <v>0</v>
      </c>
      <c r="AH39">
        <v>16.0564</v>
      </c>
      <c r="AI39">
        <v>6</v>
      </c>
    </row>
    <row r="40" spans="3:35" x14ac:dyDescent="0.15">
      <c r="C40" t="s">
        <v>68</v>
      </c>
      <c r="D40">
        <v>37</v>
      </c>
      <c r="E40" s="3">
        <f t="shared" si="13"/>
        <v>257.17621621621618</v>
      </c>
      <c r="F40" s="2">
        <f t="shared" si="0"/>
        <v>0.92083566797406546</v>
      </c>
      <c r="G40" s="2">
        <f t="shared" si="16"/>
        <v>1.8749337903100172</v>
      </c>
      <c r="H40" s="2">
        <f t="shared" si="16"/>
        <v>1.3484966505686246E-2</v>
      </c>
      <c r="I40" s="2">
        <f t="shared" si="16"/>
        <v>0.20192553357220752</v>
      </c>
      <c r="J40" s="2">
        <f t="shared" si="16"/>
        <v>3.3276211247857922E-2</v>
      </c>
      <c r="K40" s="2">
        <f t="shared" si="16"/>
        <v>7.3955444773329188E-2</v>
      </c>
      <c r="L40" s="2">
        <f t="shared" si="16"/>
        <v>0.86024614425923041</v>
      </c>
      <c r="M40" s="2">
        <f t="shared" si="16"/>
        <v>0.88945941735472822</v>
      </c>
      <c r="N40" s="2">
        <f t="shared" si="16"/>
        <v>2.0439320766474532E-3</v>
      </c>
      <c r="O40" s="2">
        <f t="shared" si="16"/>
        <v>1.5454120579529522E-3</v>
      </c>
      <c r="P40" s="2">
        <f t="shared" si="16"/>
        <v>4.9104221841408321E-2</v>
      </c>
      <c r="Q40" s="2">
        <f t="shared" si="16"/>
        <v>0</v>
      </c>
      <c r="R40" s="2">
        <f t="shared" si="16"/>
        <v>4</v>
      </c>
      <c r="T40" s="4">
        <f t="shared" si="14"/>
        <v>0.23520174482006545</v>
      </c>
      <c r="U40" s="4">
        <f t="shared" si="15"/>
        <v>0.93779093316716</v>
      </c>
      <c r="W40">
        <v>7.5220000000000002</v>
      </c>
      <c r="X40">
        <v>5.4100000000000002E-2</v>
      </c>
      <c r="Y40">
        <v>0.81010000000000004</v>
      </c>
      <c r="Z40">
        <v>0.13350000000000001</v>
      </c>
      <c r="AA40">
        <v>0.29670000000000002</v>
      </c>
      <c r="AB40">
        <v>3.4512</v>
      </c>
      <c r="AC40">
        <v>3.5684</v>
      </c>
      <c r="AD40">
        <v>8.2000000000000007E-3</v>
      </c>
      <c r="AE40">
        <v>6.1999999999999998E-3</v>
      </c>
      <c r="AF40">
        <v>0.19700000000000001</v>
      </c>
      <c r="AG40">
        <v>0</v>
      </c>
      <c r="AH40">
        <v>16.047499999999999</v>
      </c>
      <c r="AI40">
        <v>6</v>
      </c>
    </row>
    <row r="41" spans="3:35" x14ac:dyDescent="0.15">
      <c r="C41" t="s">
        <v>69</v>
      </c>
      <c r="D41">
        <v>38</v>
      </c>
      <c r="E41" s="3">
        <f t="shared" si="13"/>
        <v>264.31999999999994</v>
      </c>
      <c r="F41" s="2">
        <f t="shared" si="0"/>
        <v>0.92073480973676469</v>
      </c>
      <c r="G41" s="2">
        <f t="shared" si="16"/>
        <v>1.8716818566661688</v>
      </c>
      <c r="H41" s="2">
        <f t="shared" si="16"/>
        <v>1.3795507744409583E-2</v>
      </c>
      <c r="I41" s="2">
        <f t="shared" si="16"/>
        <v>0.20055779670302307</v>
      </c>
      <c r="J41" s="2">
        <f t="shared" si="16"/>
        <v>3.2919966133771607E-2</v>
      </c>
      <c r="K41" s="2">
        <f t="shared" si="16"/>
        <v>7.3708850042332782E-2</v>
      </c>
      <c r="L41" s="2">
        <f t="shared" si="16"/>
        <v>0.8561930375018677</v>
      </c>
      <c r="M41" s="2">
        <f t="shared" si="16"/>
        <v>0.89406842970267453</v>
      </c>
      <c r="N41" s="2">
        <f t="shared" si="16"/>
        <v>3.5858359480053789E-3</v>
      </c>
      <c r="O41" s="2">
        <f t="shared" si="16"/>
        <v>9.7116390258479015E-4</v>
      </c>
      <c r="P41" s="2">
        <f t="shared" si="16"/>
        <v>5.2542457293689927E-2</v>
      </c>
      <c r="Q41" s="2">
        <f t="shared" si="16"/>
        <v>0</v>
      </c>
      <c r="R41" s="2">
        <f t="shared" si="16"/>
        <v>4</v>
      </c>
      <c r="T41" s="4">
        <f t="shared" si="14"/>
        <v>0.23347776283679467</v>
      </c>
      <c r="U41" s="4">
        <f t="shared" si="15"/>
        <v>0.93445888739479066</v>
      </c>
      <c r="W41">
        <v>7.5163000000000002</v>
      </c>
      <c r="X41">
        <v>5.5399999999999998E-2</v>
      </c>
      <c r="Y41">
        <v>0.8054</v>
      </c>
      <c r="Z41">
        <v>0.13220000000000001</v>
      </c>
      <c r="AA41">
        <v>0.29599999999999999</v>
      </c>
      <c r="AB41">
        <v>3.4382999999999999</v>
      </c>
      <c r="AC41">
        <v>3.5903999999999998</v>
      </c>
      <c r="AD41">
        <v>1.44E-2</v>
      </c>
      <c r="AE41">
        <v>3.8999999999999998E-3</v>
      </c>
      <c r="AF41">
        <v>0.21099999999999999</v>
      </c>
      <c r="AG41">
        <v>0</v>
      </c>
      <c r="AH41">
        <v>16.063199999999998</v>
      </c>
      <c r="AI41">
        <v>6</v>
      </c>
    </row>
    <row r="42" spans="3:35" x14ac:dyDescent="0.15">
      <c r="C42" t="s">
        <v>70</v>
      </c>
      <c r="D42">
        <v>39</v>
      </c>
      <c r="E42" s="3">
        <f t="shared" si="13"/>
        <v>271.46378378378375</v>
      </c>
      <c r="F42" s="2">
        <f t="shared" si="0"/>
        <v>0.91793313069908811</v>
      </c>
      <c r="G42" s="2">
        <f t="shared" si="16"/>
        <v>1.8736498523714014</v>
      </c>
      <c r="H42" s="2">
        <f t="shared" si="16"/>
        <v>1.2034533879829076E-2</v>
      </c>
      <c r="I42" s="2">
        <f t="shared" si="16"/>
        <v>0.20244428110478518</v>
      </c>
      <c r="J42" s="2">
        <f t="shared" si="16"/>
        <v>3.351231484134598E-2</v>
      </c>
      <c r="K42" s="2">
        <f t="shared" si="16"/>
        <v>7.6692122737295851E-2</v>
      </c>
      <c r="L42" s="2">
        <f t="shared" si="16"/>
        <v>0.85781559506160543</v>
      </c>
      <c r="M42" s="2">
        <f t="shared" si="16"/>
        <v>0.89092925039554505</v>
      </c>
      <c r="N42" s="2">
        <f t="shared" si="16"/>
        <v>2.9899463055475966E-3</v>
      </c>
      <c r="O42" s="2">
        <f t="shared" si="16"/>
        <v>1.2458109606448319E-3</v>
      </c>
      <c r="P42" s="2">
        <f t="shared" si="16"/>
        <v>4.8711208561212929E-2</v>
      </c>
      <c r="Q42" s="2">
        <f t="shared" si="16"/>
        <v>0</v>
      </c>
      <c r="R42" s="2">
        <f t="shared" si="16"/>
        <v>4</v>
      </c>
      <c r="T42" s="4">
        <f t="shared" si="14"/>
        <v>0.23595659594613116</v>
      </c>
      <c r="U42" s="4">
        <f t="shared" si="15"/>
        <v>0.9387434750650937</v>
      </c>
      <c r="W42">
        <v>7.5198</v>
      </c>
      <c r="X42">
        <v>4.8300000000000003E-2</v>
      </c>
      <c r="Y42">
        <v>0.8125</v>
      </c>
      <c r="Z42">
        <v>0.13450000000000001</v>
      </c>
      <c r="AA42">
        <v>0.30780000000000002</v>
      </c>
      <c r="AB42">
        <v>3.4428000000000001</v>
      </c>
      <c r="AC42">
        <v>3.5756999999999999</v>
      </c>
      <c r="AD42">
        <v>1.2E-2</v>
      </c>
      <c r="AE42">
        <v>5.0000000000000001E-3</v>
      </c>
      <c r="AF42">
        <v>0.19550000000000001</v>
      </c>
      <c r="AG42">
        <v>0</v>
      </c>
      <c r="AH42">
        <v>16.053799999999999</v>
      </c>
      <c r="AI42">
        <v>6</v>
      </c>
    </row>
    <row r="43" spans="3:35" x14ac:dyDescent="0.15">
      <c r="C43" t="s">
        <v>71</v>
      </c>
      <c r="D43">
        <v>40</v>
      </c>
      <c r="E43" s="3">
        <f t="shared" si="13"/>
        <v>278.60756756756751</v>
      </c>
      <c r="F43" s="2">
        <f t="shared" si="0"/>
        <v>0.92022436067839863</v>
      </c>
      <c r="G43" s="2">
        <f t="shared" si="16"/>
        <v>1.870938808052621</v>
      </c>
      <c r="H43" s="2">
        <f t="shared" si="16"/>
        <v>1.2158660554116005E-2</v>
      </c>
      <c r="I43" s="2">
        <f t="shared" si="16"/>
        <v>0.20380705600956744</v>
      </c>
      <c r="J43" s="2">
        <f t="shared" si="16"/>
        <v>3.4158859876420172E-2</v>
      </c>
      <c r="K43" s="2">
        <f t="shared" si="16"/>
        <v>7.4770779350209274E-2</v>
      </c>
      <c r="L43" s="2">
        <f t="shared" si="16"/>
        <v>0.86249252541359367</v>
      </c>
      <c r="M43" s="2">
        <f t="shared" si="16"/>
        <v>0.89293900737492515</v>
      </c>
      <c r="N43" s="2">
        <f t="shared" si="16"/>
        <v>9.2186565676699226E-4</v>
      </c>
      <c r="O43" s="2">
        <f t="shared" si="16"/>
        <v>1.494917281243771E-3</v>
      </c>
      <c r="P43" s="2">
        <f t="shared" si="16"/>
        <v>4.6292605142515444E-2</v>
      </c>
      <c r="Q43" s="2">
        <f t="shared" si="16"/>
        <v>0</v>
      </c>
      <c r="R43" s="2">
        <f t="shared" si="16"/>
        <v>4</v>
      </c>
      <c r="T43" s="4">
        <f t="shared" si="14"/>
        <v>0.23796591588598762</v>
      </c>
      <c r="U43" s="4">
        <f t="shared" si="15"/>
        <v>0.93968008770181366</v>
      </c>
      <c r="W43">
        <v>7.5091999999999999</v>
      </c>
      <c r="X43">
        <v>4.8800000000000003E-2</v>
      </c>
      <c r="Y43">
        <v>0.81799999999999995</v>
      </c>
      <c r="Z43">
        <v>0.1371</v>
      </c>
      <c r="AA43">
        <v>0.30009999999999998</v>
      </c>
      <c r="AB43">
        <v>3.4617</v>
      </c>
      <c r="AC43">
        <v>3.5838999999999999</v>
      </c>
      <c r="AD43">
        <v>3.7000000000000002E-3</v>
      </c>
      <c r="AE43">
        <v>6.0000000000000001E-3</v>
      </c>
      <c r="AF43">
        <v>0.18579999999999999</v>
      </c>
      <c r="AG43">
        <v>0</v>
      </c>
      <c r="AH43">
        <v>16.054400000000001</v>
      </c>
      <c r="AI43">
        <v>6</v>
      </c>
    </row>
    <row r="44" spans="3:35" x14ac:dyDescent="0.15">
      <c r="C44" t="s">
        <v>72</v>
      </c>
      <c r="D44">
        <v>41</v>
      </c>
      <c r="E44" s="3">
        <f t="shared" si="13"/>
        <v>285.75135135135133</v>
      </c>
      <c r="F44" s="2">
        <f t="shared" si="0"/>
        <v>0.91825054570622366</v>
      </c>
      <c r="G44" s="2">
        <f t="shared" si="16"/>
        <v>1.8728238730854756</v>
      </c>
      <c r="H44" s="2">
        <f t="shared" si="16"/>
        <v>1.213336738316651E-2</v>
      </c>
      <c r="I44" s="2">
        <f t="shared" si="16"/>
        <v>0.20412459747491421</v>
      </c>
      <c r="J44" s="2">
        <f t="shared" si="16"/>
        <v>3.32608736273661E-2</v>
      </c>
      <c r="K44" s="2">
        <f t="shared" si="16"/>
        <v>7.651246659898224E-2</v>
      </c>
      <c r="L44" s="2">
        <f t="shared" si="16"/>
        <v>0.85942609421422744</v>
      </c>
      <c r="M44" s="2">
        <f t="shared" si="16"/>
        <v>0.88987162797650554</v>
      </c>
      <c r="N44" s="2">
        <f t="shared" si="16"/>
        <v>2.0429899905947718E-3</v>
      </c>
      <c r="O44" s="2">
        <f t="shared" si="16"/>
        <v>7.4743536241272132E-4</v>
      </c>
      <c r="P44" s="2">
        <f t="shared" si="16"/>
        <v>4.9056674286354941E-2</v>
      </c>
      <c r="Q44" s="2">
        <f t="shared" si="16"/>
        <v>0</v>
      </c>
      <c r="R44" s="2">
        <f t="shared" si="16"/>
        <v>4</v>
      </c>
      <c r="T44" s="4">
        <f t="shared" si="14"/>
        <v>0.23738547110228031</v>
      </c>
      <c r="U44" s="4">
        <f t="shared" si="15"/>
        <v>0.93872898616621725</v>
      </c>
      <c r="W44">
        <v>7.5170000000000003</v>
      </c>
      <c r="X44">
        <v>4.87E-2</v>
      </c>
      <c r="Y44">
        <v>0.81930000000000003</v>
      </c>
      <c r="Z44">
        <v>0.13350000000000001</v>
      </c>
      <c r="AA44">
        <v>0.30709999999999998</v>
      </c>
      <c r="AB44">
        <v>3.4495</v>
      </c>
      <c r="AC44">
        <v>3.5716999999999999</v>
      </c>
      <c r="AD44">
        <v>8.2000000000000007E-3</v>
      </c>
      <c r="AE44">
        <v>3.0000000000000001E-3</v>
      </c>
      <c r="AF44">
        <v>0.19689999999999999</v>
      </c>
      <c r="AG44">
        <v>0</v>
      </c>
      <c r="AH44">
        <v>16.0549</v>
      </c>
      <c r="AI44">
        <v>6</v>
      </c>
    </row>
    <row r="45" spans="3:35" x14ac:dyDescent="0.15">
      <c r="C45" t="s">
        <v>73</v>
      </c>
      <c r="D45">
        <v>42</v>
      </c>
      <c r="E45" s="3">
        <f t="shared" si="13"/>
        <v>292.89513513513509</v>
      </c>
      <c r="F45" s="2">
        <f t="shared" si="0"/>
        <v>0.9198993110757816</v>
      </c>
      <c r="G45" s="2">
        <f t="shared" si="16"/>
        <v>1.8716668119714539</v>
      </c>
      <c r="H45" s="2">
        <f t="shared" si="16"/>
        <v>1.1109588870483616E-2</v>
      </c>
      <c r="I45" s="2">
        <f t="shared" si="16"/>
        <v>0.20067006264712109</v>
      </c>
      <c r="J45" s="2">
        <f t="shared" si="16"/>
        <v>3.3303857219364567E-2</v>
      </c>
      <c r="K45" s="2">
        <f t="shared" si="16"/>
        <v>7.5301092276842993E-2</v>
      </c>
      <c r="L45" s="2">
        <f t="shared" si="16"/>
        <v>0.86477936505959574</v>
      </c>
      <c r="M45" s="2">
        <f t="shared" si="16"/>
        <v>0.89404790076098195</v>
      </c>
      <c r="N45" s="2">
        <f t="shared" si="16"/>
        <v>4.6082375359629349E-3</v>
      </c>
      <c r="O45" s="2">
        <f t="shared" si="16"/>
        <v>7.9710054676115634E-4</v>
      </c>
      <c r="P45" s="2">
        <f t="shared" si="16"/>
        <v>4.3740892503518453E-2</v>
      </c>
      <c r="Q45" s="2">
        <f t="shared" si="16"/>
        <v>0</v>
      </c>
      <c r="R45" s="2">
        <f t="shared" si="16"/>
        <v>4</v>
      </c>
      <c r="T45" s="4">
        <f t="shared" si="14"/>
        <v>0.23397391986648566</v>
      </c>
      <c r="U45" s="4">
        <f t="shared" si="15"/>
        <v>0.94548579541916289</v>
      </c>
      <c r="W45">
        <v>7.5138999999999996</v>
      </c>
      <c r="X45">
        <v>4.4600000000000001E-2</v>
      </c>
      <c r="Y45">
        <v>0.80559999999999998</v>
      </c>
      <c r="Z45">
        <v>0.13370000000000001</v>
      </c>
      <c r="AA45">
        <v>0.30230000000000001</v>
      </c>
      <c r="AB45">
        <v>3.4716999999999998</v>
      </c>
      <c r="AC45">
        <v>3.5891999999999999</v>
      </c>
      <c r="AD45">
        <v>1.8499999999999999E-2</v>
      </c>
      <c r="AE45">
        <v>3.2000000000000002E-3</v>
      </c>
      <c r="AF45">
        <v>0.17560000000000001</v>
      </c>
      <c r="AG45">
        <v>0</v>
      </c>
      <c r="AH45">
        <v>16.058199999999999</v>
      </c>
      <c r="AI45">
        <v>6</v>
      </c>
    </row>
    <row r="46" spans="3:35" x14ac:dyDescent="0.15">
      <c r="C46" t="s">
        <v>74</v>
      </c>
      <c r="D46">
        <v>43</v>
      </c>
      <c r="E46" s="3">
        <f t="shared" si="13"/>
        <v>300.03891891891885</v>
      </c>
      <c r="F46" s="2">
        <f t="shared" si="0"/>
        <v>0.91693703674395299</v>
      </c>
      <c r="G46" s="2">
        <f t="shared" si="16"/>
        <v>1.8800418806401755</v>
      </c>
      <c r="H46" s="2">
        <f t="shared" si="16"/>
        <v>1.2414618337737448E-2</v>
      </c>
      <c r="I46" s="2">
        <f t="shared" si="16"/>
        <v>0.19407189509896794</v>
      </c>
      <c r="J46" s="2">
        <f t="shared" si="16"/>
        <v>3.061275365209154E-2</v>
      </c>
      <c r="K46" s="2">
        <f t="shared" si="16"/>
        <v>7.8501271376576753E-2</v>
      </c>
      <c r="L46" s="2">
        <f t="shared" si="16"/>
        <v>0.86658024629805053</v>
      </c>
      <c r="M46" s="2">
        <f t="shared" si="16"/>
        <v>0.89203270678566082</v>
      </c>
      <c r="N46" s="2">
        <f t="shared" si="16"/>
        <v>2.0691030562895747E-3</v>
      </c>
      <c r="O46" s="2">
        <f t="shared" si="16"/>
        <v>2.4928952485416564E-5</v>
      </c>
      <c r="P46" s="2">
        <f t="shared" si="16"/>
        <v>4.3650595801964405E-2</v>
      </c>
      <c r="Q46" s="2">
        <f t="shared" si="16"/>
        <v>0</v>
      </c>
      <c r="R46" s="2">
        <f t="shared" si="16"/>
        <v>4</v>
      </c>
      <c r="T46" s="4">
        <f t="shared" si="14"/>
        <v>0.22468464875105948</v>
      </c>
      <c r="U46" s="4">
        <f t="shared" si="15"/>
        <v>0.94717554968340223</v>
      </c>
      <c r="W46">
        <v>7.5415999999999999</v>
      </c>
      <c r="X46">
        <v>4.9799999999999997E-2</v>
      </c>
      <c r="Y46">
        <v>0.77849999999999997</v>
      </c>
      <c r="Z46">
        <v>0.12280000000000001</v>
      </c>
      <c r="AA46">
        <v>0.31490000000000001</v>
      </c>
      <c r="AB46">
        <v>3.4762</v>
      </c>
      <c r="AC46">
        <v>3.5783</v>
      </c>
      <c r="AD46">
        <v>8.3000000000000001E-3</v>
      </c>
      <c r="AE46">
        <v>1E-4</v>
      </c>
      <c r="AF46">
        <v>0.17510000000000001</v>
      </c>
      <c r="AG46">
        <v>0</v>
      </c>
      <c r="AH46">
        <v>16.0456</v>
      </c>
      <c r="AI46">
        <v>6</v>
      </c>
    </row>
    <row r="47" spans="3:35" x14ac:dyDescent="0.15">
      <c r="C47" t="s">
        <v>75</v>
      </c>
      <c r="D47">
        <v>44</v>
      </c>
      <c r="E47" s="3">
        <f t="shared" si="13"/>
        <v>307.18270270270267</v>
      </c>
      <c r="F47" s="2">
        <f t="shared" si="0"/>
        <v>0.9221636572382842</v>
      </c>
      <c r="G47" s="2">
        <f t="shared" si="16"/>
        <v>1.8943679537064753</v>
      </c>
      <c r="H47" s="2">
        <f t="shared" si="16"/>
        <v>1.1972463334331039E-2</v>
      </c>
      <c r="I47" s="2">
        <f t="shared" si="16"/>
        <v>0.17631946522997108</v>
      </c>
      <c r="J47" s="2">
        <f t="shared" si="16"/>
        <v>2.5266886161827797E-2</v>
      </c>
      <c r="K47" s="2">
        <f t="shared" si="16"/>
        <v>7.44038710964781E-2</v>
      </c>
      <c r="L47" s="2">
        <f t="shared" si="16"/>
        <v>0.88149755562206922</v>
      </c>
      <c r="M47" s="2">
        <f t="shared" si="16"/>
        <v>0.8900778210116731</v>
      </c>
      <c r="N47" s="2">
        <f t="shared" si="16"/>
        <v>2.968173201636237E-3</v>
      </c>
      <c r="O47" s="2">
        <f t="shared" si="16"/>
        <v>6.485084306095979E-4</v>
      </c>
      <c r="P47" s="2">
        <f t="shared" si="16"/>
        <v>4.242741694103562E-2</v>
      </c>
      <c r="Q47" s="2">
        <f t="shared" si="16"/>
        <v>0</v>
      </c>
      <c r="R47" s="2">
        <f t="shared" si="16"/>
        <v>4</v>
      </c>
      <c r="T47" s="4">
        <f t="shared" si="14"/>
        <v>0.20158635139179887</v>
      </c>
      <c r="U47" s="4">
        <f t="shared" si="15"/>
        <v>0.9595181083507931</v>
      </c>
      <c r="W47">
        <v>7.5949</v>
      </c>
      <c r="X47">
        <v>4.8000000000000001E-2</v>
      </c>
      <c r="Y47">
        <v>0.70689999999999997</v>
      </c>
      <c r="Z47">
        <v>0.1013</v>
      </c>
      <c r="AA47">
        <v>0.29830000000000001</v>
      </c>
      <c r="AB47">
        <v>3.5341</v>
      </c>
      <c r="AC47">
        <v>3.5684999999999998</v>
      </c>
      <c r="AD47">
        <v>1.1900000000000001E-2</v>
      </c>
      <c r="AE47">
        <v>2.5999999999999999E-3</v>
      </c>
      <c r="AF47">
        <v>0.1701</v>
      </c>
      <c r="AG47">
        <v>0</v>
      </c>
      <c r="AH47">
        <v>16.036799999999999</v>
      </c>
      <c r="AI47">
        <v>6</v>
      </c>
    </row>
    <row r="48" spans="3:35" x14ac:dyDescent="0.15">
      <c r="C48" t="s">
        <v>76</v>
      </c>
      <c r="D48">
        <v>45</v>
      </c>
      <c r="E48" s="3">
        <f t="shared" si="13"/>
        <v>314.32648648648643</v>
      </c>
      <c r="F48" s="2">
        <f t="shared" si="0"/>
        <v>0.92083069520070915</v>
      </c>
      <c r="G48" s="2">
        <f t="shared" si="16"/>
        <v>1.9420029970343153</v>
      </c>
      <c r="H48" s="2">
        <f t="shared" si="16"/>
        <v>8.5772864926547589E-3</v>
      </c>
      <c r="I48" s="2">
        <f t="shared" si="16"/>
        <v>0.1569242151594761</v>
      </c>
      <c r="J48" s="2">
        <f t="shared" si="16"/>
        <v>2.0791141819914604E-2</v>
      </c>
      <c r="K48" s="2">
        <f t="shared" si="16"/>
        <v>7.8399408117072439E-2</v>
      </c>
      <c r="L48" s="2">
        <f t="shared" si="16"/>
        <v>0.91187590522349227</v>
      </c>
      <c r="M48" s="2">
        <f t="shared" si="16"/>
        <v>0.83445460872400323</v>
      </c>
      <c r="N48" s="2">
        <f t="shared" si="16"/>
        <v>3.4108507690089095E-3</v>
      </c>
      <c r="O48" s="2">
        <f t="shared" si="16"/>
        <v>1.5298668890407611E-3</v>
      </c>
      <c r="P48" s="2">
        <f t="shared" si="16"/>
        <v>4.2058799556087802E-2</v>
      </c>
      <c r="Q48" s="2">
        <f t="shared" si="16"/>
        <v>0</v>
      </c>
      <c r="R48" s="2">
        <f t="shared" si="16"/>
        <v>4</v>
      </c>
      <c r="T48" s="4">
        <f t="shared" si="14"/>
        <v>0.1777153569793907</v>
      </c>
      <c r="U48" s="4">
        <f t="shared" si="15"/>
        <v>0.99521603099861444</v>
      </c>
      <c r="W48">
        <v>7.7432999999999996</v>
      </c>
      <c r="X48">
        <v>3.4200000000000001E-2</v>
      </c>
      <c r="Y48">
        <v>0.62570000000000003</v>
      </c>
      <c r="Z48">
        <v>8.2900000000000001E-2</v>
      </c>
      <c r="AA48">
        <v>0.31259999999999999</v>
      </c>
      <c r="AB48">
        <v>3.6358999999999999</v>
      </c>
      <c r="AC48">
        <v>3.3271999999999999</v>
      </c>
      <c r="AD48">
        <v>1.3599999999999999E-2</v>
      </c>
      <c r="AE48">
        <v>6.1000000000000004E-3</v>
      </c>
      <c r="AF48">
        <v>0.16769999999999999</v>
      </c>
      <c r="AG48">
        <v>0</v>
      </c>
      <c r="AH48">
        <v>15.9491</v>
      </c>
      <c r="AI48">
        <v>6</v>
      </c>
    </row>
    <row r="49" spans="3:35" x14ac:dyDescent="0.15">
      <c r="C49" t="s">
        <v>77</v>
      </c>
      <c r="D49">
        <v>46</v>
      </c>
      <c r="E49" s="3">
        <f t="shared" si="13"/>
        <v>321.47027027027025</v>
      </c>
      <c r="F49" s="2">
        <f t="shared" si="0"/>
        <v>0.9239943349814892</v>
      </c>
      <c r="G49" s="2">
        <f t="shared" si="16"/>
        <v>1.8821480334160647</v>
      </c>
      <c r="H49" s="2">
        <f t="shared" si="16"/>
        <v>1.0972810569727732E-2</v>
      </c>
      <c r="I49" s="2">
        <f t="shared" si="16"/>
        <v>0.17081257270109043</v>
      </c>
      <c r="J49" s="2">
        <f t="shared" si="16"/>
        <v>2.3363875566835238E-2</v>
      </c>
      <c r="K49" s="2">
        <f t="shared" si="16"/>
        <v>7.6112987602714594E-2</v>
      </c>
      <c r="L49" s="2">
        <f t="shared" si="16"/>
        <v>0.92529904641050997</v>
      </c>
      <c r="M49" s="2">
        <f t="shared" si="16"/>
        <v>0.86739943145414622</v>
      </c>
      <c r="N49" s="2">
        <f t="shared" si="16"/>
        <v>2.9609171378630391E-3</v>
      </c>
      <c r="O49" s="2">
        <f t="shared" si="16"/>
        <v>1.8661242465523354E-3</v>
      </c>
      <c r="P49" s="2">
        <f t="shared" si="16"/>
        <v>3.9064200894495554E-2</v>
      </c>
      <c r="Q49" s="2">
        <f t="shared" si="16"/>
        <v>0</v>
      </c>
      <c r="R49" s="2">
        <f t="shared" si="16"/>
        <v>4</v>
      </c>
      <c r="T49" s="4">
        <f t="shared" si="14"/>
        <v>0.19417644826792568</v>
      </c>
      <c r="U49" s="4">
        <f t="shared" si="15"/>
        <v>1.00623907539764</v>
      </c>
      <c r="W49">
        <v>7.5644</v>
      </c>
      <c r="X49">
        <v>4.41E-2</v>
      </c>
      <c r="Y49">
        <v>0.6865</v>
      </c>
      <c r="Z49">
        <v>9.3899999999999997E-2</v>
      </c>
      <c r="AA49">
        <v>0.30590000000000001</v>
      </c>
      <c r="AB49">
        <v>3.7187999999999999</v>
      </c>
      <c r="AC49">
        <v>3.4861</v>
      </c>
      <c r="AD49">
        <v>1.1900000000000001E-2</v>
      </c>
      <c r="AE49">
        <v>7.4999999999999997E-3</v>
      </c>
      <c r="AF49">
        <v>0.157</v>
      </c>
      <c r="AG49">
        <v>0</v>
      </c>
      <c r="AH49">
        <v>16.0761</v>
      </c>
      <c r="AI49">
        <v>6</v>
      </c>
    </row>
    <row r="50" spans="3:35" x14ac:dyDescent="0.15">
      <c r="C50" t="s">
        <v>78</v>
      </c>
      <c r="D50">
        <v>47</v>
      </c>
      <c r="E50" s="3">
        <f t="shared" si="13"/>
        <v>328.61405405405401</v>
      </c>
      <c r="F50" s="2">
        <f t="shared" si="0"/>
        <v>0.9241522746419546</v>
      </c>
      <c r="G50" s="2">
        <f t="shared" si="16"/>
        <v>1.8776745083635775</v>
      </c>
      <c r="H50" s="2">
        <f t="shared" si="16"/>
        <v>1.1504198908097138E-2</v>
      </c>
      <c r="I50" s="2">
        <f t="shared" si="16"/>
        <v>0.1902674975254767</v>
      </c>
      <c r="J50" s="2">
        <f t="shared" si="16"/>
        <v>3.0204747349614348E-2</v>
      </c>
      <c r="K50" s="2">
        <f t="shared" si="16"/>
        <v>7.1739387563263757E-2</v>
      </c>
      <c r="L50" s="2">
        <f t="shared" si="16"/>
        <v>0.8740950092444455</v>
      </c>
      <c r="M50" s="2">
        <f t="shared" si="16"/>
        <v>0.89463822158033324</v>
      </c>
      <c r="N50" s="2">
        <f t="shared" si="16"/>
        <v>2.5398880706188486E-3</v>
      </c>
      <c r="O50" s="2">
        <f t="shared" si="16"/>
        <v>4.7311640531135413E-4</v>
      </c>
      <c r="P50" s="2">
        <f t="shared" si="16"/>
        <v>4.68634249892615E-2</v>
      </c>
      <c r="Q50" s="2">
        <f t="shared" si="16"/>
        <v>0</v>
      </c>
      <c r="R50" s="2">
        <f t="shared" si="16"/>
        <v>4</v>
      </c>
      <c r="T50" s="4">
        <f t="shared" si="14"/>
        <v>0.22047224487509104</v>
      </c>
      <c r="U50" s="4">
        <f t="shared" si="15"/>
        <v>0.94884740128363942</v>
      </c>
      <c r="W50">
        <v>7.5406000000000004</v>
      </c>
      <c r="X50">
        <v>4.6199999999999998E-2</v>
      </c>
      <c r="Y50">
        <v>0.7641</v>
      </c>
      <c r="Z50">
        <v>0.12130000000000001</v>
      </c>
      <c r="AA50">
        <v>0.28810000000000002</v>
      </c>
      <c r="AB50">
        <v>3.5103</v>
      </c>
      <c r="AC50">
        <v>3.5928</v>
      </c>
      <c r="AD50">
        <v>1.0200000000000001E-2</v>
      </c>
      <c r="AE50">
        <v>1.9E-3</v>
      </c>
      <c r="AF50">
        <v>0.18820000000000001</v>
      </c>
      <c r="AG50">
        <v>0</v>
      </c>
      <c r="AH50">
        <v>16.063700000000001</v>
      </c>
      <c r="AI50">
        <v>6</v>
      </c>
    </row>
    <row r="51" spans="3:35" x14ac:dyDescent="0.15">
      <c r="C51" t="s">
        <v>79</v>
      </c>
      <c r="D51">
        <v>48</v>
      </c>
      <c r="E51" s="3">
        <f t="shared" si="13"/>
        <v>335.75783783783777</v>
      </c>
      <c r="F51" s="2">
        <f t="shared" si="0"/>
        <v>0.92030047148451033</v>
      </c>
      <c r="G51" s="2">
        <f t="shared" si="16"/>
        <v>1.8798170967219447</v>
      </c>
      <c r="H51" s="2">
        <f t="shared" si="16"/>
        <v>1.1587196770536127E-2</v>
      </c>
      <c r="I51" s="2">
        <f t="shared" si="16"/>
        <v>0.19414161298762789</v>
      </c>
      <c r="J51" s="2">
        <f t="shared" si="16"/>
        <v>3.2070370416516121E-2</v>
      </c>
      <c r="K51" s="2">
        <f t="shared" si="16"/>
        <v>7.4556758575148582E-2</v>
      </c>
      <c r="L51" s="2">
        <f t="shared" si="16"/>
        <v>0.86091626069946803</v>
      </c>
      <c r="M51" s="2">
        <f t="shared" si="16"/>
        <v>0.89313614333237823</v>
      </c>
      <c r="N51" s="2">
        <f t="shared" si="16"/>
        <v>2.8407321114862763E-3</v>
      </c>
      <c r="O51" s="2">
        <f t="shared" si="16"/>
        <v>1.4203660557431381E-3</v>
      </c>
      <c r="P51" s="2">
        <f t="shared" si="16"/>
        <v>4.9463624923686479E-2</v>
      </c>
      <c r="Q51" s="2">
        <f t="shared" si="16"/>
        <v>0</v>
      </c>
      <c r="R51" s="2">
        <f t="shared" si="16"/>
        <v>4</v>
      </c>
      <c r="T51" s="4">
        <f t="shared" si="14"/>
        <v>0.226211983404144</v>
      </c>
      <c r="U51" s="4">
        <f t="shared" si="15"/>
        <v>0.93973411744184598</v>
      </c>
      <c r="W51">
        <v>7.5438000000000001</v>
      </c>
      <c r="X51">
        <v>4.65E-2</v>
      </c>
      <c r="Y51">
        <v>0.77910000000000001</v>
      </c>
      <c r="Z51">
        <v>0.12870000000000001</v>
      </c>
      <c r="AA51">
        <v>0.29920000000000002</v>
      </c>
      <c r="AB51">
        <v>3.4548999999999999</v>
      </c>
      <c r="AC51">
        <v>3.5842000000000001</v>
      </c>
      <c r="AD51">
        <v>1.14E-2</v>
      </c>
      <c r="AE51">
        <v>5.7000000000000002E-3</v>
      </c>
      <c r="AF51">
        <v>0.19850000000000001</v>
      </c>
      <c r="AG51">
        <v>0</v>
      </c>
      <c r="AH51">
        <v>16.052199999999999</v>
      </c>
      <c r="AI51">
        <v>6</v>
      </c>
    </row>
    <row r="52" spans="3:35" x14ac:dyDescent="0.15">
      <c r="C52" t="s">
        <v>80</v>
      </c>
      <c r="D52">
        <v>49</v>
      </c>
      <c r="E52" s="3">
        <f t="shared" si="13"/>
        <v>342.90162162162159</v>
      </c>
      <c r="F52" s="2">
        <f t="shared" si="0"/>
        <v>0.92053227875160326</v>
      </c>
      <c r="G52" s="2">
        <f t="shared" si="16"/>
        <v>1.8798245832606582</v>
      </c>
      <c r="H52" s="2">
        <f t="shared" si="16"/>
        <v>1.1960232227842423E-2</v>
      </c>
      <c r="I52" s="2">
        <f t="shared" si="16"/>
        <v>0.19507637106620487</v>
      </c>
      <c r="J52" s="2">
        <f t="shared" si="16"/>
        <v>3.1071686641915629E-2</v>
      </c>
      <c r="K52" s="2">
        <f t="shared" si="16"/>
        <v>7.4103605511673679E-2</v>
      </c>
      <c r="L52" s="2">
        <f t="shared" si="16"/>
        <v>0.85839583385244056</v>
      </c>
      <c r="M52" s="2">
        <f t="shared" si="16"/>
        <v>0.89609548252061888</v>
      </c>
      <c r="N52" s="2">
        <f t="shared" si="16"/>
        <v>2.9651409064859343E-3</v>
      </c>
      <c r="O52" s="2">
        <f t="shared" si="16"/>
        <v>5.2326015996810604E-4</v>
      </c>
      <c r="P52" s="2">
        <f t="shared" si="16"/>
        <v>4.9983803852191463E-2</v>
      </c>
      <c r="Q52" s="2">
        <f t="shared" si="16"/>
        <v>0</v>
      </c>
      <c r="R52" s="2">
        <f t="shared" si="16"/>
        <v>4</v>
      </c>
      <c r="T52" s="4">
        <f t="shared" si="14"/>
        <v>0.22614805770812049</v>
      </c>
      <c r="U52" s="4">
        <f t="shared" si="15"/>
        <v>0.93598784043056826</v>
      </c>
      <c r="W52">
        <v>7.5442999999999998</v>
      </c>
      <c r="X52">
        <v>4.8000000000000001E-2</v>
      </c>
      <c r="Y52">
        <v>0.78290000000000004</v>
      </c>
      <c r="Z52">
        <v>0.12470000000000001</v>
      </c>
      <c r="AA52">
        <v>0.2974</v>
      </c>
      <c r="AB52">
        <v>3.4449999999999998</v>
      </c>
      <c r="AC52">
        <v>3.5962999999999998</v>
      </c>
      <c r="AD52">
        <v>1.1900000000000001E-2</v>
      </c>
      <c r="AE52">
        <v>2.0999999999999999E-3</v>
      </c>
      <c r="AF52">
        <v>0.2006</v>
      </c>
      <c r="AG52">
        <v>0</v>
      </c>
      <c r="AH52">
        <v>16.0532</v>
      </c>
      <c r="AI52">
        <v>6</v>
      </c>
    </row>
    <row r="53" spans="3:35" x14ac:dyDescent="0.15">
      <c r="C53" t="s">
        <v>81</v>
      </c>
      <c r="D53">
        <v>50</v>
      </c>
      <c r="E53" s="3">
        <f t="shared" si="13"/>
        <v>350.04540540540535</v>
      </c>
      <c r="F53" s="2">
        <f t="shared" si="0"/>
        <v>0.92334275840402136</v>
      </c>
      <c r="G53" s="2">
        <f t="shared" si="16"/>
        <v>1.8853679524112386</v>
      </c>
      <c r="H53" s="2">
        <f t="shared" si="16"/>
        <v>1.1697656727399702E-2</v>
      </c>
      <c r="I53" s="2">
        <f t="shared" si="16"/>
        <v>0.18988115280531753</v>
      </c>
      <c r="J53" s="2">
        <f t="shared" si="16"/>
        <v>2.8732836993527626E-2</v>
      </c>
      <c r="K53" s="2">
        <f t="shared" si="16"/>
        <v>7.3029294025216046E-2</v>
      </c>
      <c r="L53" s="2">
        <f t="shared" si="16"/>
        <v>0.8796438325414343</v>
      </c>
      <c r="M53" s="2">
        <f t="shared" si="16"/>
        <v>0.88747552595807289</v>
      </c>
      <c r="N53" s="2">
        <f t="shared" si="16"/>
        <v>1.2221432401760882E-3</v>
      </c>
      <c r="O53" s="2">
        <f t="shared" si="16"/>
        <v>1.0724930475014653E-3</v>
      </c>
      <c r="P53" s="2">
        <f t="shared" si="16"/>
        <v>4.1827228852557137E-2</v>
      </c>
      <c r="Q53" s="2">
        <f t="shared" si="16"/>
        <v>0</v>
      </c>
      <c r="R53" s="2">
        <f t="shared" si="16"/>
        <v>4</v>
      </c>
      <c r="T53" s="4">
        <f t="shared" si="14"/>
        <v>0.21861398979884517</v>
      </c>
      <c r="U53" s="4">
        <f t="shared" si="15"/>
        <v>0.95496776285432794</v>
      </c>
      <c r="W53">
        <v>7.5590999999999999</v>
      </c>
      <c r="X53">
        <v>4.6899999999999997E-2</v>
      </c>
      <c r="Y53">
        <v>0.76129999999999998</v>
      </c>
      <c r="Z53">
        <v>0.1152</v>
      </c>
      <c r="AA53">
        <v>0.2928</v>
      </c>
      <c r="AB53">
        <v>3.5268000000000002</v>
      </c>
      <c r="AC53">
        <v>3.5581999999999998</v>
      </c>
      <c r="AD53">
        <v>4.8999999999999998E-3</v>
      </c>
      <c r="AE53">
        <v>4.3E-3</v>
      </c>
      <c r="AF53">
        <v>0.16769999999999999</v>
      </c>
      <c r="AG53">
        <v>0</v>
      </c>
      <c r="AH53">
        <v>16.037400000000002</v>
      </c>
      <c r="AI53">
        <v>6</v>
      </c>
    </row>
    <row r="54" spans="3:35" x14ac:dyDescent="0.15">
      <c r="C54" t="s">
        <v>82</v>
      </c>
      <c r="D54">
        <v>51</v>
      </c>
      <c r="E54" s="3">
        <f t="shared" si="13"/>
        <v>357.18918918918916</v>
      </c>
      <c r="F54" s="2">
        <f t="shared" si="0"/>
        <v>0.91924111948331544</v>
      </c>
      <c r="G54" s="2">
        <f t="shared" si="16"/>
        <v>1.8958179750852775</v>
      </c>
      <c r="H54" s="2">
        <f t="shared" si="16"/>
        <v>1.0870515912186223E-2</v>
      </c>
      <c r="I54" s="2">
        <f t="shared" si="16"/>
        <v>0.19449477090700087</v>
      </c>
      <c r="J54" s="2">
        <f t="shared" si="16"/>
        <v>3.0162557944847752E-2</v>
      </c>
      <c r="K54" s="2">
        <f t="shared" si="16"/>
        <v>7.4994064948208858E-2</v>
      </c>
      <c r="L54" s="2">
        <f t="shared" si="16"/>
        <v>0.85362288056176838</v>
      </c>
      <c r="M54" s="2">
        <f t="shared" si="16"/>
        <v>0.89080754188897093</v>
      </c>
      <c r="N54" s="2">
        <f t="shared" si="16"/>
        <v>2.7488660927367462E-3</v>
      </c>
      <c r="O54" s="2">
        <f t="shared" si="16"/>
        <v>1.7742681144028091E-3</v>
      </c>
      <c r="P54" s="2">
        <f t="shared" si="16"/>
        <v>4.4706558544600358E-2</v>
      </c>
      <c r="Q54" s="2">
        <f t="shared" si="16"/>
        <v>0</v>
      </c>
      <c r="R54" s="2">
        <f t="shared" si="16"/>
        <v>4</v>
      </c>
      <c r="T54" s="4">
        <f t="shared" si="14"/>
        <v>0.22465732885184864</v>
      </c>
      <c r="U54" s="4">
        <f t="shared" si="15"/>
        <v>0.93314007971711677</v>
      </c>
      <c r="W54">
        <v>7.5864000000000003</v>
      </c>
      <c r="X54">
        <v>4.3499999999999997E-2</v>
      </c>
      <c r="Y54">
        <v>0.77829999999999999</v>
      </c>
      <c r="Z54">
        <v>0.1207</v>
      </c>
      <c r="AA54">
        <v>0.30009999999999998</v>
      </c>
      <c r="AB54">
        <v>3.4159000000000002</v>
      </c>
      <c r="AC54">
        <v>3.5647000000000002</v>
      </c>
      <c r="AD54">
        <v>1.0999999999999999E-2</v>
      </c>
      <c r="AE54">
        <v>7.1000000000000004E-3</v>
      </c>
      <c r="AF54">
        <v>0.1789</v>
      </c>
      <c r="AG54">
        <v>0</v>
      </c>
      <c r="AH54">
        <v>16.006599999999999</v>
      </c>
      <c r="AI54">
        <v>6</v>
      </c>
    </row>
    <row r="55" spans="3:35" x14ac:dyDescent="0.15">
      <c r="C55" t="s">
        <v>83</v>
      </c>
      <c r="D55">
        <v>52</v>
      </c>
      <c r="E55" s="3">
        <f t="shared" si="13"/>
        <v>364.33297297297293</v>
      </c>
      <c r="F55" s="2">
        <f t="shared" si="0"/>
        <v>0.92227277374501582</v>
      </c>
      <c r="G55" s="2">
        <f t="shared" si="16"/>
        <v>1.8812121513882234</v>
      </c>
      <c r="H55" s="2">
        <f t="shared" si="16"/>
        <v>1.2074212842232361E-2</v>
      </c>
      <c r="I55" s="2">
        <f t="shared" si="16"/>
        <v>0.18200942286507379</v>
      </c>
      <c r="J55" s="2">
        <f t="shared" si="16"/>
        <v>2.4994865347631526E-2</v>
      </c>
      <c r="K55" s="2">
        <f t="shared" si="16"/>
        <v>7.5706559285007441E-2</v>
      </c>
      <c r="L55" s="2">
        <f t="shared" si="16"/>
        <v>0.89829654017787675</v>
      </c>
      <c r="M55" s="2">
        <f t="shared" si="16"/>
        <v>0.87857947508293244</v>
      </c>
      <c r="N55" s="2">
        <f t="shared" si="16"/>
        <v>1.8422510315983397E-3</v>
      </c>
      <c r="O55" s="2">
        <f t="shared" si="16"/>
        <v>7.468585263236512E-4</v>
      </c>
      <c r="P55" s="2">
        <f t="shared" si="16"/>
        <v>4.4537663453100396E-2</v>
      </c>
      <c r="Q55" s="2">
        <f t="shared" si="16"/>
        <v>0</v>
      </c>
      <c r="R55" s="2">
        <f t="shared" si="16"/>
        <v>4</v>
      </c>
      <c r="T55" s="4">
        <f t="shared" si="14"/>
        <v>0.20700428821270533</v>
      </c>
      <c r="U55" s="4">
        <f t="shared" si="15"/>
        <v>0.97659220902080612</v>
      </c>
      <c r="W55">
        <v>7.5564999999999998</v>
      </c>
      <c r="X55">
        <v>4.8500000000000001E-2</v>
      </c>
      <c r="Y55">
        <v>0.73109999999999997</v>
      </c>
      <c r="Z55">
        <v>0.1004</v>
      </c>
      <c r="AA55">
        <v>0.30409999999999998</v>
      </c>
      <c r="AB55">
        <v>3.6082999999999998</v>
      </c>
      <c r="AC55">
        <v>3.5291000000000001</v>
      </c>
      <c r="AD55">
        <v>7.4000000000000003E-3</v>
      </c>
      <c r="AE55">
        <v>3.0000000000000001E-3</v>
      </c>
      <c r="AF55">
        <v>0.1789</v>
      </c>
      <c r="AG55">
        <v>0</v>
      </c>
      <c r="AH55">
        <v>16.067299999999999</v>
      </c>
      <c r="AI55">
        <v>6</v>
      </c>
    </row>
    <row r="56" spans="3:35" x14ac:dyDescent="0.15">
      <c r="C56" t="s">
        <v>84</v>
      </c>
      <c r="D56">
        <v>53</v>
      </c>
      <c r="E56" s="3">
        <f t="shared" si="13"/>
        <v>371.47675675675669</v>
      </c>
      <c r="F56" s="2">
        <f t="shared" si="0"/>
        <v>0.92206349206349214</v>
      </c>
      <c r="G56" s="2">
        <f t="shared" si="16"/>
        <v>1.868812235721981</v>
      </c>
      <c r="H56" s="2">
        <f t="shared" si="16"/>
        <v>1.307767516300388E-2</v>
      </c>
      <c r="I56" s="2">
        <f t="shared" si="16"/>
        <v>0.20264169038292679</v>
      </c>
      <c r="J56" s="2">
        <f t="shared" si="16"/>
        <v>3.1984256970089484E-2</v>
      </c>
      <c r="K56" s="2">
        <f t="shared" si="16"/>
        <v>7.3384440057541758E-2</v>
      </c>
      <c r="L56" s="2">
        <f t="shared" si="16"/>
        <v>0.86820817167873754</v>
      </c>
      <c r="M56" s="2">
        <f t="shared" si="16"/>
        <v>0.89401478400039858</v>
      </c>
      <c r="N56" s="2">
        <f t="shared" si="16"/>
        <v>2.8646336071341833E-3</v>
      </c>
      <c r="O56" s="2">
        <f t="shared" si="16"/>
        <v>1.6689604493738284E-3</v>
      </c>
      <c r="P56" s="2">
        <f t="shared" si="16"/>
        <v>4.3343151968812853E-2</v>
      </c>
      <c r="Q56" s="2">
        <f t="shared" si="16"/>
        <v>0</v>
      </c>
      <c r="R56" s="2">
        <f t="shared" si="16"/>
        <v>4</v>
      </c>
      <c r="T56" s="4">
        <f t="shared" si="14"/>
        <v>0.23462594735301628</v>
      </c>
      <c r="U56" s="4">
        <f t="shared" si="15"/>
        <v>0.94612620579278728</v>
      </c>
      <c r="W56">
        <v>7.5023</v>
      </c>
      <c r="X56">
        <v>5.2499999999999998E-2</v>
      </c>
      <c r="Y56">
        <v>0.8135</v>
      </c>
      <c r="Z56">
        <v>0.12839999999999999</v>
      </c>
      <c r="AA56">
        <v>0.29459999999999997</v>
      </c>
      <c r="AB56">
        <v>3.4853999999999998</v>
      </c>
      <c r="AC56">
        <v>3.589</v>
      </c>
      <c r="AD56">
        <v>1.15E-2</v>
      </c>
      <c r="AE56">
        <v>6.7000000000000002E-3</v>
      </c>
      <c r="AF56">
        <v>0.17399999999999999</v>
      </c>
      <c r="AG56">
        <v>0</v>
      </c>
      <c r="AH56">
        <v>16.0579</v>
      </c>
      <c r="AI56">
        <v>6</v>
      </c>
    </row>
    <row r="57" spans="3:35" x14ac:dyDescent="0.15">
      <c r="C57" t="s">
        <v>85</v>
      </c>
      <c r="D57">
        <v>54</v>
      </c>
      <c r="E57" s="3">
        <f t="shared" si="13"/>
        <v>378.6205405405405</v>
      </c>
      <c r="F57" s="2">
        <f t="shared" si="0"/>
        <v>0.92032477039797689</v>
      </c>
      <c r="G57" s="2">
        <f t="shared" si="16"/>
        <v>1.8669719633146258</v>
      </c>
      <c r="H57" s="2">
        <f t="shared" si="16"/>
        <v>1.2369491905075972E-2</v>
      </c>
      <c r="I57" s="2">
        <f t="shared" si="16"/>
        <v>0.20318819298398438</v>
      </c>
      <c r="J57" s="2">
        <f t="shared" si="16"/>
        <v>3.3748553366766638E-2</v>
      </c>
      <c r="K57" s="2">
        <f t="shared" si="16"/>
        <v>7.4490722881071197E-2</v>
      </c>
      <c r="L57" s="2">
        <f t="shared" si="16"/>
        <v>0.86043878097039528</v>
      </c>
      <c r="M57" s="2">
        <f t="shared" si="16"/>
        <v>0.89448599410146967</v>
      </c>
      <c r="N57" s="2">
        <f t="shared" si="16"/>
        <v>2.2399482323075199E-3</v>
      </c>
      <c r="O57" s="2">
        <f t="shared" si="16"/>
        <v>1.4186338804614293E-3</v>
      </c>
      <c r="P57" s="2">
        <f t="shared" si="16"/>
        <v>5.0647718363842256E-2</v>
      </c>
      <c r="Q57" s="2">
        <f t="shared" si="16"/>
        <v>0</v>
      </c>
      <c r="R57" s="2">
        <f t="shared" si="16"/>
        <v>4</v>
      </c>
      <c r="T57" s="4">
        <f t="shared" si="14"/>
        <v>0.23693674635075102</v>
      </c>
      <c r="U57" s="4">
        <f t="shared" si="15"/>
        <v>0.93858808596423549</v>
      </c>
      <c r="W57">
        <v>7.5014000000000003</v>
      </c>
      <c r="X57">
        <v>4.9700000000000001E-2</v>
      </c>
      <c r="Y57">
        <v>0.81640000000000001</v>
      </c>
      <c r="Z57">
        <v>0.1356</v>
      </c>
      <c r="AA57">
        <v>0.29930000000000001</v>
      </c>
      <c r="AB57">
        <v>3.4571999999999998</v>
      </c>
      <c r="AC57">
        <v>3.5939999999999999</v>
      </c>
      <c r="AD57">
        <v>8.9999999999999993E-3</v>
      </c>
      <c r="AE57">
        <v>5.7000000000000002E-3</v>
      </c>
      <c r="AF57">
        <v>0.20349999999999999</v>
      </c>
      <c r="AG57">
        <v>0</v>
      </c>
      <c r="AH57">
        <v>16.0718</v>
      </c>
      <c r="AI57">
        <v>6</v>
      </c>
    </row>
    <row r="58" spans="3:35" x14ac:dyDescent="0.15">
      <c r="C58" t="s">
        <v>86</v>
      </c>
      <c r="D58">
        <v>55</v>
      </c>
      <c r="E58" s="3">
        <f t="shared" si="13"/>
        <v>385.76432432432426</v>
      </c>
      <c r="F58" s="2">
        <f t="shared" si="0"/>
        <v>0.92207347282981067</v>
      </c>
      <c r="G58" s="2">
        <f t="shared" si="16"/>
        <v>1.8744158805717204</v>
      </c>
      <c r="H58" s="2">
        <f t="shared" si="16"/>
        <v>1.2760283617241335E-2</v>
      </c>
      <c r="I58" s="2">
        <f t="shared" si="16"/>
        <v>0.19800869792770001</v>
      </c>
      <c r="J58" s="2">
        <f t="shared" si="16"/>
        <v>3.2100088474622736E-2</v>
      </c>
      <c r="K58" s="2">
        <f t="shared" si="16"/>
        <v>7.3695622375356706E-2</v>
      </c>
      <c r="L58" s="2">
        <f t="shared" si="16"/>
        <v>0.87201086617901769</v>
      </c>
      <c r="M58" s="2">
        <f t="shared" si="16"/>
        <v>0.8919238869020174</v>
      </c>
      <c r="N58" s="2">
        <f t="shared" si="16"/>
        <v>2.0685616020137323E-3</v>
      </c>
      <c r="O58" s="2">
        <f t="shared" si="16"/>
        <v>6.4798315243803657E-4</v>
      </c>
      <c r="P58" s="2">
        <f t="shared" si="16"/>
        <v>4.2343206768931697E-2</v>
      </c>
      <c r="Q58" s="2">
        <f t="shared" si="16"/>
        <v>0</v>
      </c>
      <c r="R58" s="2">
        <f t="shared" si="16"/>
        <v>4</v>
      </c>
      <c r="T58" s="4">
        <f t="shared" si="14"/>
        <v>0.23010878640232274</v>
      </c>
      <c r="U58" s="4">
        <f t="shared" si="15"/>
        <v>0.94842303330882627</v>
      </c>
      <c r="W58">
        <v>7.5209999999999999</v>
      </c>
      <c r="X58">
        <v>5.1200000000000002E-2</v>
      </c>
      <c r="Y58">
        <v>0.79449999999999998</v>
      </c>
      <c r="Z58">
        <v>0.1288</v>
      </c>
      <c r="AA58">
        <v>0.29570000000000002</v>
      </c>
      <c r="AB58">
        <v>3.4988999999999999</v>
      </c>
      <c r="AC58">
        <v>3.5788000000000002</v>
      </c>
      <c r="AD58">
        <v>8.3000000000000001E-3</v>
      </c>
      <c r="AE58">
        <v>2.5999999999999999E-3</v>
      </c>
      <c r="AF58">
        <v>0.1699</v>
      </c>
      <c r="AG58">
        <v>0</v>
      </c>
      <c r="AH58">
        <v>16.049800000000001</v>
      </c>
      <c r="AI58">
        <v>6</v>
      </c>
    </row>
    <row r="59" spans="3:35" x14ac:dyDescent="0.15">
      <c r="C59" t="s">
        <v>87</v>
      </c>
      <c r="D59">
        <v>56</v>
      </c>
      <c r="E59" s="3">
        <f t="shared" si="13"/>
        <v>392.90810810810802</v>
      </c>
      <c r="F59" s="2">
        <f t="shared" si="0"/>
        <v>0.9190534173328393</v>
      </c>
      <c r="G59" s="2">
        <f t="shared" si="16"/>
        <v>1.8689853051926633</v>
      </c>
      <c r="H59" s="2">
        <f t="shared" si="16"/>
        <v>1.3145037312736122E-2</v>
      </c>
      <c r="I59" s="2">
        <f t="shared" si="16"/>
        <v>0.20175640602729836</v>
      </c>
      <c r="J59" s="2">
        <f t="shared" si="16"/>
        <v>3.1991236641791508E-2</v>
      </c>
      <c r="K59" s="2">
        <f t="shared" si="16"/>
        <v>7.6131674436263369E-2</v>
      </c>
      <c r="L59" s="2">
        <f t="shared" si="16"/>
        <v>0.86438578692840562</v>
      </c>
      <c r="M59" s="2">
        <f t="shared" si="16"/>
        <v>0.89192065675394749</v>
      </c>
      <c r="N59" s="2">
        <f t="shared" si="16"/>
        <v>2.4646944961380229E-3</v>
      </c>
      <c r="O59" s="2">
        <f t="shared" si="16"/>
        <v>5.9750169603345999E-4</v>
      </c>
      <c r="P59" s="2">
        <f t="shared" si="16"/>
        <v>4.8596804610721425E-2</v>
      </c>
      <c r="Q59" s="2">
        <f t="shared" si="16"/>
        <v>0</v>
      </c>
      <c r="R59" s="2">
        <f t="shared" si="16"/>
        <v>4</v>
      </c>
      <c r="T59" s="4">
        <f t="shared" si="14"/>
        <v>0.23374764266908987</v>
      </c>
      <c r="U59" s="4">
        <f t="shared" si="15"/>
        <v>0.94357965755684048</v>
      </c>
      <c r="W59">
        <v>7.5072000000000001</v>
      </c>
      <c r="X59">
        <v>5.28E-2</v>
      </c>
      <c r="Y59">
        <v>0.81040000000000001</v>
      </c>
      <c r="Z59">
        <v>0.1285</v>
      </c>
      <c r="AA59">
        <v>0.30580000000000002</v>
      </c>
      <c r="AB59">
        <v>3.472</v>
      </c>
      <c r="AC59">
        <v>3.5825999999999998</v>
      </c>
      <c r="AD59">
        <v>9.9000000000000008E-3</v>
      </c>
      <c r="AE59">
        <v>2.3999999999999998E-3</v>
      </c>
      <c r="AF59">
        <v>0.19520000000000001</v>
      </c>
      <c r="AG59">
        <v>0</v>
      </c>
      <c r="AH59">
        <v>16.0669</v>
      </c>
      <c r="AI59">
        <v>6</v>
      </c>
    </row>
    <row r="60" spans="3:35" x14ac:dyDescent="0.15">
      <c r="C60" t="s">
        <v>88</v>
      </c>
      <c r="D60">
        <v>57</v>
      </c>
      <c r="E60" s="3">
        <f t="shared" si="13"/>
        <v>400.05189189189184</v>
      </c>
      <c r="F60" s="2">
        <f t="shared" si="0"/>
        <v>0.92136140908488939</v>
      </c>
      <c r="G60" s="2">
        <f t="shared" si="16"/>
        <v>1.8639327128850842</v>
      </c>
      <c r="H60" s="2">
        <f t="shared" si="16"/>
        <v>1.2890061215348627E-2</v>
      </c>
      <c r="I60" s="2">
        <f t="shared" si="16"/>
        <v>0.20420046782461554</v>
      </c>
      <c r="J60" s="2">
        <f t="shared" ref="J60:R88" si="17">Z60/$AH60*(24/$AI60)</f>
        <v>3.3867516050365795E-2</v>
      </c>
      <c r="K60" s="2">
        <f t="shared" si="17"/>
        <v>7.3881451251679692E-2</v>
      </c>
      <c r="L60" s="2">
        <f t="shared" si="17"/>
        <v>0.86562484447319965</v>
      </c>
      <c r="M60" s="2">
        <f t="shared" si="17"/>
        <v>0.89259941273080179</v>
      </c>
      <c r="N60" s="2">
        <f t="shared" si="17"/>
        <v>3.6828746329567513E-3</v>
      </c>
      <c r="O60" s="2">
        <f t="shared" si="17"/>
        <v>9.9537152242074349E-4</v>
      </c>
      <c r="P60" s="2">
        <f t="shared" si="17"/>
        <v>4.8275518837406065E-2</v>
      </c>
      <c r="Q60" s="2">
        <f t="shared" si="17"/>
        <v>0</v>
      </c>
      <c r="R60" s="2">
        <f t="shared" si="17"/>
        <v>4</v>
      </c>
      <c r="T60" s="4">
        <f t="shared" si="14"/>
        <v>0.23806798387498135</v>
      </c>
      <c r="U60" s="4">
        <f t="shared" si="15"/>
        <v>0.94418454188025691</v>
      </c>
      <c r="W60">
        <v>7.4904000000000002</v>
      </c>
      <c r="X60">
        <v>5.1799999999999999E-2</v>
      </c>
      <c r="Y60">
        <v>0.8206</v>
      </c>
      <c r="Z60">
        <v>0.1361</v>
      </c>
      <c r="AA60">
        <v>0.2969</v>
      </c>
      <c r="AB60">
        <v>3.4786000000000001</v>
      </c>
      <c r="AC60">
        <v>3.5870000000000002</v>
      </c>
      <c r="AD60">
        <v>1.4800000000000001E-2</v>
      </c>
      <c r="AE60">
        <v>4.0000000000000001E-3</v>
      </c>
      <c r="AF60">
        <v>0.19400000000000001</v>
      </c>
      <c r="AG60">
        <v>0</v>
      </c>
      <c r="AH60">
        <v>16.074400000000001</v>
      </c>
      <c r="AI60">
        <v>6</v>
      </c>
    </row>
    <row r="61" spans="3:35" x14ac:dyDescent="0.15">
      <c r="C61" t="s">
        <v>89</v>
      </c>
      <c r="D61">
        <v>58</v>
      </c>
      <c r="E61" s="3">
        <f t="shared" si="13"/>
        <v>407.1956756756756</v>
      </c>
      <c r="F61" s="2">
        <f t="shared" si="0"/>
        <v>0.92146220767818665</v>
      </c>
      <c r="G61" s="2">
        <f t="shared" ref="G61:L115" si="18">W61/$AH61*(24/$AI61)</f>
        <v>1.8713459034876263</v>
      </c>
      <c r="H61" s="2">
        <f t="shared" si="18"/>
        <v>1.248294806869359E-2</v>
      </c>
      <c r="I61" s="2">
        <f t="shared" si="18"/>
        <v>0.20413731242875566</v>
      </c>
      <c r="J61" s="2">
        <f t="shared" si="17"/>
        <v>3.3761266732694244E-2</v>
      </c>
      <c r="K61" s="2">
        <f t="shared" si="17"/>
        <v>7.3552220955655639E-2</v>
      </c>
      <c r="L61" s="2">
        <f t="shared" si="17"/>
        <v>0.86296787696447597</v>
      </c>
      <c r="M61" s="2">
        <f t="shared" si="17"/>
        <v>0.89112302929506226</v>
      </c>
      <c r="N61" s="2">
        <f t="shared" si="17"/>
        <v>2.2424457608431598E-3</v>
      </c>
      <c r="O61" s="2">
        <f t="shared" si="17"/>
        <v>1.2707192644777906E-3</v>
      </c>
      <c r="P61" s="2">
        <f t="shared" si="17"/>
        <v>4.7091360977706359E-2</v>
      </c>
      <c r="Q61" s="2">
        <f t="shared" si="17"/>
        <v>0</v>
      </c>
      <c r="R61" s="2">
        <f t="shared" si="17"/>
        <v>4</v>
      </c>
      <c r="T61" s="4">
        <f t="shared" si="14"/>
        <v>0.23789857916144991</v>
      </c>
      <c r="U61" s="4">
        <f t="shared" si="15"/>
        <v>0.94003326294545253</v>
      </c>
      <c r="W61">
        <v>7.5106000000000002</v>
      </c>
      <c r="X61">
        <v>5.0099999999999999E-2</v>
      </c>
      <c r="Y61">
        <v>0.81930000000000003</v>
      </c>
      <c r="Z61">
        <v>0.13550000000000001</v>
      </c>
      <c r="AA61">
        <v>0.29520000000000002</v>
      </c>
      <c r="AB61">
        <v>3.4634999999999998</v>
      </c>
      <c r="AC61">
        <v>3.5764999999999998</v>
      </c>
      <c r="AD61">
        <v>8.9999999999999993E-3</v>
      </c>
      <c r="AE61">
        <v>5.1000000000000004E-3</v>
      </c>
      <c r="AF61">
        <v>0.189</v>
      </c>
      <c r="AG61">
        <v>0</v>
      </c>
      <c r="AH61">
        <v>16.053899999999999</v>
      </c>
      <c r="AI61">
        <v>6</v>
      </c>
    </row>
    <row r="62" spans="3:35" x14ac:dyDescent="0.15">
      <c r="C62" t="s">
        <v>90</v>
      </c>
      <c r="D62">
        <v>59</v>
      </c>
      <c r="E62" s="3">
        <f t="shared" si="13"/>
        <v>414.33945945945942</v>
      </c>
      <c r="F62" s="2">
        <f t="shared" si="0"/>
        <v>0.91863929364606467</v>
      </c>
      <c r="G62" s="2">
        <f t="shared" si="18"/>
        <v>1.8865708931917551</v>
      </c>
      <c r="H62" s="2">
        <f t="shared" si="18"/>
        <v>1.269206745783885E-2</v>
      </c>
      <c r="I62" s="2">
        <f t="shared" si="18"/>
        <v>0.20532167395377887</v>
      </c>
      <c r="J62" s="2">
        <f t="shared" si="17"/>
        <v>3.3678950655840097E-2</v>
      </c>
      <c r="K62" s="2">
        <f t="shared" si="17"/>
        <v>7.5053091817613979E-2</v>
      </c>
      <c r="L62" s="2">
        <f t="shared" si="17"/>
        <v>0.84742036227357886</v>
      </c>
      <c r="M62" s="2">
        <f t="shared" si="17"/>
        <v>0.88864459712679567</v>
      </c>
      <c r="N62" s="2">
        <f t="shared" si="17"/>
        <v>4.1973766396002496E-3</v>
      </c>
      <c r="O62" s="2">
        <f t="shared" si="17"/>
        <v>6.7457838850718303E-4</v>
      </c>
      <c r="P62" s="2">
        <f t="shared" si="17"/>
        <v>4.572142410993129E-2</v>
      </c>
      <c r="Q62" s="2">
        <f t="shared" si="17"/>
        <v>0</v>
      </c>
      <c r="R62" s="2">
        <f t="shared" si="17"/>
        <v>4</v>
      </c>
      <c r="T62" s="4">
        <f t="shared" si="14"/>
        <v>0.23900062460961896</v>
      </c>
      <c r="U62" s="4">
        <f t="shared" si="15"/>
        <v>0.9273454091193003</v>
      </c>
      <c r="W62">
        <v>7.5510000000000002</v>
      </c>
      <c r="X62">
        <v>5.0799999999999998E-2</v>
      </c>
      <c r="Y62">
        <v>0.82179999999999997</v>
      </c>
      <c r="Z62">
        <v>0.1348</v>
      </c>
      <c r="AA62">
        <v>0.3004</v>
      </c>
      <c r="AB62">
        <v>3.3917999999999999</v>
      </c>
      <c r="AC62">
        <v>3.5568</v>
      </c>
      <c r="AD62">
        <v>1.6799999999999999E-2</v>
      </c>
      <c r="AE62">
        <v>2.7000000000000001E-3</v>
      </c>
      <c r="AF62">
        <v>0.183</v>
      </c>
      <c r="AG62">
        <v>0</v>
      </c>
      <c r="AH62">
        <v>16.010000000000002</v>
      </c>
      <c r="AI62">
        <v>6</v>
      </c>
    </row>
    <row r="63" spans="3:35" x14ac:dyDescent="0.15">
      <c r="C63" t="s">
        <v>91</v>
      </c>
      <c r="D63">
        <v>60</v>
      </c>
      <c r="E63" s="3">
        <f t="shared" si="13"/>
        <v>421.48324324324318</v>
      </c>
      <c r="F63" s="2">
        <f t="shared" si="0"/>
        <v>0.92107399989173389</v>
      </c>
      <c r="G63" s="2">
        <f t="shared" si="18"/>
        <v>1.8856214865708931</v>
      </c>
      <c r="H63" s="2">
        <f t="shared" si="18"/>
        <v>1.2317301686445969E-2</v>
      </c>
      <c r="I63" s="2">
        <f t="shared" si="18"/>
        <v>0.20627108057464083</v>
      </c>
      <c r="J63" s="2">
        <f t="shared" si="17"/>
        <v>3.4003747657713926E-2</v>
      </c>
      <c r="K63" s="2">
        <f t="shared" si="17"/>
        <v>7.285446595877576E-2</v>
      </c>
      <c r="L63" s="2">
        <f t="shared" si="17"/>
        <v>0.85021861336664573</v>
      </c>
      <c r="M63" s="2">
        <f t="shared" si="17"/>
        <v>0.88959400374765762</v>
      </c>
      <c r="N63" s="2">
        <f t="shared" si="17"/>
        <v>2.4484697064334785E-3</v>
      </c>
      <c r="O63" s="2">
        <f t="shared" si="17"/>
        <v>1.5240474703310432E-3</v>
      </c>
      <c r="P63" s="2">
        <f t="shared" si="17"/>
        <v>4.5146783260462203E-2</v>
      </c>
      <c r="Q63" s="2">
        <f t="shared" si="17"/>
        <v>0</v>
      </c>
      <c r="R63" s="2">
        <f t="shared" si="17"/>
        <v>4</v>
      </c>
      <c r="T63" s="4">
        <f t="shared" si="14"/>
        <v>0.24027482823235474</v>
      </c>
      <c r="U63" s="4">
        <f t="shared" si="15"/>
        <v>0.9270455965021861</v>
      </c>
      <c r="W63">
        <v>7.5472000000000001</v>
      </c>
      <c r="X63">
        <v>4.9299999999999997E-2</v>
      </c>
      <c r="Y63">
        <v>0.8256</v>
      </c>
      <c r="Z63">
        <v>0.1361</v>
      </c>
      <c r="AA63">
        <v>0.29160000000000003</v>
      </c>
      <c r="AB63">
        <v>3.403</v>
      </c>
      <c r="AC63">
        <v>3.5606</v>
      </c>
      <c r="AD63">
        <v>9.7999999999999997E-3</v>
      </c>
      <c r="AE63">
        <v>6.1000000000000004E-3</v>
      </c>
      <c r="AF63">
        <v>0.1807</v>
      </c>
      <c r="AG63">
        <v>0</v>
      </c>
      <c r="AH63">
        <v>16.010000000000002</v>
      </c>
      <c r="AI63">
        <v>6</v>
      </c>
    </row>
    <row r="64" spans="3:35" x14ac:dyDescent="0.15">
      <c r="C64" t="s">
        <v>92</v>
      </c>
      <c r="D64">
        <v>61</v>
      </c>
      <c r="E64" s="3">
        <f t="shared" si="13"/>
        <v>428.62702702702694</v>
      </c>
      <c r="F64" s="2">
        <f t="shared" si="0"/>
        <v>0.9198544278204609</v>
      </c>
      <c r="G64" s="2">
        <f t="shared" si="18"/>
        <v>1.8806424640267567</v>
      </c>
      <c r="H64" s="2">
        <f t="shared" si="18"/>
        <v>1.2879232238016198E-2</v>
      </c>
      <c r="I64" s="2">
        <f t="shared" si="18"/>
        <v>0.20541876224587852</v>
      </c>
      <c r="J64" s="2">
        <f t="shared" si="17"/>
        <v>3.3970223015387685E-2</v>
      </c>
      <c r="K64" s="2">
        <f t="shared" si="17"/>
        <v>7.4205343882988675E-2</v>
      </c>
      <c r="L64" s="2">
        <f t="shared" si="17"/>
        <v>0.85167667136741998</v>
      </c>
      <c r="M64" s="2">
        <f t="shared" si="17"/>
        <v>0.89041420709106567</v>
      </c>
      <c r="N64" s="2">
        <f t="shared" si="17"/>
        <v>3.5942043454928927E-3</v>
      </c>
      <c r="O64" s="2">
        <f t="shared" si="17"/>
        <v>7.48792571977686E-4</v>
      </c>
      <c r="P64" s="2">
        <f t="shared" si="17"/>
        <v>4.6450099215015785E-2</v>
      </c>
      <c r="Q64" s="2">
        <f t="shared" si="17"/>
        <v>0</v>
      </c>
      <c r="R64" s="2">
        <f t="shared" si="17"/>
        <v>4</v>
      </c>
      <c r="T64" s="4">
        <f t="shared" si="14"/>
        <v>0.2393889852612662</v>
      </c>
      <c r="U64" s="4">
        <f t="shared" si="15"/>
        <v>0.93022501216787923</v>
      </c>
      <c r="W64">
        <v>7.5347</v>
      </c>
      <c r="X64">
        <v>5.16E-2</v>
      </c>
      <c r="Y64">
        <v>0.82299999999999995</v>
      </c>
      <c r="Z64">
        <v>0.1361</v>
      </c>
      <c r="AA64">
        <v>0.29730000000000001</v>
      </c>
      <c r="AB64">
        <v>3.4121999999999999</v>
      </c>
      <c r="AC64">
        <v>3.5674000000000001</v>
      </c>
      <c r="AD64">
        <v>1.44E-2</v>
      </c>
      <c r="AE64">
        <v>3.0000000000000001E-3</v>
      </c>
      <c r="AF64">
        <v>0.18609999999999999</v>
      </c>
      <c r="AG64">
        <v>0</v>
      </c>
      <c r="AH64">
        <v>16.0258</v>
      </c>
      <c r="AI64">
        <v>6</v>
      </c>
    </row>
    <row r="65" spans="3:35" x14ac:dyDescent="0.15">
      <c r="C65" t="s">
        <v>93</v>
      </c>
      <c r="D65">
        <v>62</v>
      </c>
      <c r="E65" s="3">
        <f t="shared" si="13"/>
        <v>435.77081081081076</v>
      </c>
      <c r="F65" s="2">
        <f t="shared" si="0"/>
        <v>0.92190906888476132</v>
      </c>
      <c r="G65" s="2">
        <f t="shared" si="18"/>
        <v>1.8821693230698155</v>
      </c>
      <c r="H65" s="2">
        <f t="shared" si="18"/>
        <v>1.3834522627810136E-2</v>
      </c>
      <c r="I65" s="2">
        <f t="shared" si="18"/>
        <v>0.20477091254159407</v>
      </c>
      <c r="J65" s="2">
        <f t="shared" si="17"/>
        <v>3.4136809444434035E-2</v>
      </c>
      <c r="K65" s="2">
        <f t="shared" si="17"/>
        <v>7.2443953327215177E-2</v>
      </c>
      <c r="L65" s="2">
        <f t="shared" si="17"/>
        <v>0.85524319667372117</v>
      </c>
      <c r="M65" s="2">
        <f t="shared" si="17"/>
        <v>0.88853095599298282</v>
      </c>
      <c r="N65" s="2">
        <f t="shared" si="17"/>
        <v>1.8229605628702888E-3</v>
      </c>
      <c r="O65" s="2">
        <f t="shared" si="17"/>
        <v>1.3484913752739123E-3</v>
      </c>
      <c r="P65" s="2">
        <f t="shared" si="17"/>
        <v>4.567390232177751E-2</v>
      </c>
      <c r="Q65" s="2">
        <f t="shared" si="17"/>
        <v>0</v>
      </c>
      <c r="R65" s="2">
        <f t="shared" si="17"/>
        <v>4</v>
      </c>
      <c r="T65" s="4">
        <f t="shared" si="14"/>
        <v>0.23890772198602811</v>
      </c>
      <c r="U65" s="4">
        <f t="shared" si="15"/>
        <v>0.93085860193908054</v>
      </c>
      <c r="W65">
        <v>7.5370999999999997</v>
      </c>
      <c r="X65">
        <v>5.5399999999999998E-2</v>
      </c>
      <c r="Y65">
        <v>0.82</v>
      </c>
      <c r="Z65">
        <v>0.13669999999999999</v>
      </c>
      <c r="AA65">
        <v>0.29010000000000002</v>
      </c>
      <c r="AB65">
        <v>3.4247999999999998</v>
      </c>
      <c r="AC65">
        <v>3.5581</v>
      </c>
      <c r="AD65">
        <v>7.3000000000000001E-3</v>
      </c>
      <c r="AE65">
        <v>5.4000000000000003E-3</v>
      </c>
      <c r="AF65">
        <v>0.18290000000000001</v>
      </c>
      <c r="AG65">
        <v>0</v>
      </c>
      <c r="AH65">
        <v>16.017900000000001</v>
      </c>
      <c r="AI65">
        <v>6</v>
      </c>
    </row>
    <row r="66" spans="3:35" x14ac:dyDescent="0.15">
      <c r="C66" t="s">
        <v>94</v>
      </c>
      <c r="D66">
        <v>63</v>
      </c>
      <c r="E66" s="3">
        <f t="shared" si="13"/>
        <v>442.91459459459452</v>
      </c>
      <c r="F66" s="2">
        <f t="shared" si="0"/>
        <v>0.91952868351749784</v>
      </c>
      <c r="G66" s="2">
        <f t="shared" si="18"/>
        <v>1.8917969897095304</v>
      </c>
      <c r="H66" s="2">
        <f t="shared" si="18"/>
        <v>1.1446351475467196E-2</v>
      </c>
      <c r="I66" s="2">
        <f t="shared" si="18"/>
        <v>0.20248545776033891</v>
      </c>
      <c r="J66" s="2">
        <f t="shared" si="17"/>
        <v>3.3089452736940098E-2</v>
      </c>
      <c r="K66" s="2">
        <f t="shared" si="17"/>
        <v>7.407638815127679E-2</v>
      </c>
      <c r="L66" s="2">
        <f t="shared" si="17"/>
        <v>0.84645519240742018</v>
      </c>
      <c r="M66" s="2">
        <f t="shared" si="17"/>
        <v>0.89179074170108275</v>
      </c>
      <c r="N66" s="2">
        <f t="shared" si="17"/>
        <v>1.7494423652460779E-3</v>
      </c>
      <c r="O66" s="2">
        <f t="shared" si="17"/>
        <v>5.9980881094151236E-4</v>
      </c>
      <c r="P66" s="2">
        <f t="shared" si="17"/>
        <v>4.648518284796721E-2</v>
      </c>
      <c r="Q66" s="2">
        <f t="shared" si="17"/>
        <v>0</v>
      </c>
      <c r="R66" s="2">
        <f t="shared" si="17"/>
        <v>4</v>
      </c>
      <c r="T66" s="4">
        <f t="shared" si="14"/>
        <v>0.23557491049727902</v>
      </c>
      <c r="U66" s="4">
        <f t="shared" si="15"/>
        <v>0.92288083173488455</v>
      </c>
      <c r="W66">
        <v>7.5696000000000003</v>
      </c>
      <c r="X66">
        <v>4.58E-2</v>
      </c>
      <c r="Y66">
        <v>0.81020000000000003</v>
      </c>
      <c r="Z66">
        <v>0.13239999999999999</v>
      </c>
      <c r="AA66">
        <v>0.2964</v>
      </c>
      <c r="AB66">
        <v>3.3868999999999998</v>
      </c>
      <c r="AC66">
        <v>3.5682999999999998</v>
      </c>
      <c r="AD66">
        <v>7.0000000000000001E-3</v>
      </c>
      <c r="AE66">
        <v>2.3999999999999998E-3</v>
      </c>
      <c r="AF66">
        <v>0.186</v>
      </c>
      <c r="AG66">
        <v>0</v>
      </c>
      <c r="AH66">
        <v>16.005099999999999</v>
      </c>
      <c r="AI66">
        <v>6</v>
      </c>
    </row>
    <row r="67" spans="3:35" x14ac:dyDescent="0.15">
      <c r="C67" t="s">
        <v>95</v>
      </c>
      <c r="D67">
        <v>64</v>
      </c>
      <c r="E67" s="3">
        <f t="shared" si="13"/>
        <v>450.05837837837834</v>
      </c>
      <c r="F67" s="2">
        <f t="shared" ref="F67:F115" si="19">L67/(L67+K67)</f>
        <v>0.9214310958866867</v>
      </c>
      <c r="G67" s="2">
        <f t="shared" si="18"/>
        <v>1.895917895092343</v>
      </c>
      <c r="H67" s="2">
        <f t="shared" si="18"/>
        <v>1.1457662311670931E-2</v>
      </c>
      <c r="I67" s="2">
        <f t="shared" si="18"/>
        <v>0.20068420756380831</v>
      </c>
      <c r="J67" s="2">
        <f t="shared" si="17"/>
        <v>3.3847635606311724E-2</v>
      </c>
      <c r="K67" s="2">
        <f t="shared" si="17"/>
        <v>7.2298349521242325E-2</v>
      </c>
      <c r="L67" s="2">
        <f t="shared" si="17"/>
        <v>0.84789202779358697</v>
      </c>
      <c r="M67" s="2">
        <f t="shared" si="17"/>
        <v>0.89447317893841505</v>
      </c>
      <c r="N67" s="2">
        <f t="shared" si="17"/>
        <v>1.4509703364124758E-3</v>
      </c>
      <c r="O67" s="2">
        <f t="shared" si="17"/>
        <v>4.0026767901033819E-4</v>
      </c>
      <c r="P67" s="2">
        <f t="shared" si="17"/>
        <v>4.1602821887137022E-2</v>
      </c>
      <c r="Q67" s="2">
        <f t="shared" si="17"/>
        <v>0</v>
      </c>
      <c r="R67" s="2">
        <f t="shared" si="17"/>
        <v>4</v>
      </c>
      <c r="T67" s="4">
        <f t="shared" si="14"/>
        <v>0.23453184317012005</v>
      </c>
      <c r="U67" s="4">
        <f t="shared" si="15"/>
        <v>0.9220416153302522</v>
      </c>
      <c r="W67">
        <v>7.5785999999999998</v>
      </c>
      <c r="X67">
        <v>4.58E-2</v>
      </c>
      <c r="Y67">
        <v>0.80220000000000002</v>
      </c>
      <c r="Z67">
        <v>0.1353</v>
      </c>
      <c r="AA67">
        <v>0.28899999999999998</v>
      </c>
      <c r="AB67">
        <v>3.3893</v>
      </c>
      <c r="AC67">
        <v>3.5754999999999999</v>
      </c>
      <c r="AD67">
        <v>5.7999999999999996E-3</v>
      </c>
      <c r="AE67">
        <v>1.6000000000000001E-3</v>
      </c>
      <c r="AF67">
        <v>0.1663</v>
      </c>
      <c r="AG67">
        <v>0</v>
      </c>
      <c r="AH67">
        <v>15.9893</v>
      </c>
      <c r="AI67">
        <v>6</v>
      </c>
    </row>
    <row r="68" spans="3:35" x14ac:dyDescent="0.15">
      <c r="C68" t="s">
        <v>96</v>
      </c>
      <c r="D68">
        <v>65</v>
      </c>
      <c r="E68" s="3">
        <f t="shared" si="13"/>
        <v>457.2021621621621</v>
      </c>
      <c r="F68" s="2">
        <f t="shared" si="19"/>
        <v>0.9205911010068204</v>
      </c>
      <c r="G68" s="2">
        <f t="shared" si="18"/>
        <v>1.8970398970398969</v>
      </c>
      <c r="H68" s="2">
        <f t="shared" si="18"/>
        <v>1.102072946733141E-2</v>
      </c>
      <c r="I68" s="2">
        <f t="shared" si="18"/>
        <v>0.19300021241768814</v>
      </c>
      <c r="J68" s="2">
        <f t="shared" si="17"/>
        <v>3.138783721307993E-2</v>
      </c>
      <c r="K68" s="2">
        <f t="shared" si="17"/>
        <v>7.3321587884694686E-2</v>
      </c>
      <c r="L68" s="2">
        <f t="shared" si="17"/>
        <v>0.85002061701090836</v>
      </c>
      <c r="M68" s="2">
        <f t="shared" si="17"/>
        <v>0.89607776986417764</v>
      </c>
      <c r="N68" s="2">
        <f t="shared" si="17"/>
        <v>2.0492059327010784E-3</v>
      </c>
      <c r="O68" s="2">
        <f t="shared" si="17"/>
        <v>4.9980632504904355E-4</v>
      </c>
      <c r="P68" s="2">
        <f t="shared" si="17"/>
        <v>4.5607327160725221E-2</v>
      </c>
      <c r="Q68" s="2">
        <f t="shared" si="17"/>
        <v>0</v>
      </c>
      <c r="R68" s="2">
        <f t="shared" si="17"/>
        <v>4</v>
      </c>
      <c r="T68" s="4">
        <f t="shared" si="14"/>
        <v>0.22438804963076808</v>
      </c>
      <c r="U68" s="4">
        <f t="shared" si="15"/>
        <v>0.92589121715335321</v>
      </c>
      <c r="W68">
        <v>7.5911</v>
      </c>
      <c r="X68">
        <v>4.41E-2</v>
      </c>
      <c r="Y68">
        <v>0.77229999999999999</v>
      </c>
      <c r="Z68">
        <v>0.12559999999999999</v>
      </c>
      <c r="AA68">
        <v>0.29339999999999999</v>
      </c>
      <c r="AB68">
        <v>3.4014000000000002</v>
      </c>
      <c r="AC68">
        <v>3.5857000000000001</v>
      </c>
      <c r="AD68">
        <v>8.2000000000000007E-3</v>
      </c>
      <c r="AE68">
        <v>2E-3</v>
      </c>
      <c r="AF68">
        <v>0.1825</v>
      </c>
      <c r="AG68">
        <v>0</v>
      </c>
      <c r="AH68">
        <v>16.0062</v>
      </c>
      <c r="AI68">
        <v>6</v>
      </c>
    </row>
    <row r="69" spans="3:35" x14ac:dyDescent="0.15">
      <c r="C69" t="s">
        <v>97</v>
      </c>
      <c r="D69">
        <v>66</v>
      </c>
      <c r="E69" s="3">
        <f t="shared" ref="E69:E115" si="20">$E$1/$E$2*$F$2/$D$114*(D69-1)</f>
        <v>464.34594594594586</v>
      </c>
      <c r="F69" s="2">
        <f t="shared" si="19"/>
        <v>0.92415571854598222</v>
      </c>
      <c r="G69" s="2">
        <f t="shared" si="18"/>
        <v>1.9088981593250234</v>
      </c>
      <c r="H69" s="2">
        <f t="shared" si="18"/>
        <v>1.0132155835058511E-2</v>
      </c>
      <c r="I69" s="2">
        <f t="shared" si="18"/>
        <v>0.18312933509290938</v>
      </c>
      <c r="J69" s="2">
        <f t="shared" si="17"/>
        <v>2.7644523945036182E-2</v>
      </c>
      <c r="K69" s="2">
        <f t="shared" si="17"/>
        <v>7.0624878820667092E-2</v>
      </c>
      <c r="L69" s="2">
        <f t="shared" si="17"/>
        <v>0.8605577689243028</v>
      </c>
      <c r="M69" s="2">
        <f t="shared" si="17"/>
        <v>0.89420653336418854</v>
      </c>
      <c r="N69" s="2">
        <f t="shared" si="17"/>
        <v>2.1265018419258605E-3</v>
      </c>
      <c r="O69" s="2">
        <f t="shared" si="17"/>
        <v>1.1508127615128185E-3</v>
      </c>
      <c r="P69" s="2">
        <f t="shared" si="17"/>
        <v>4.1504312420647081E-2</v>
      </c>
      <c r="Q69" s="2">
        <f t="shared" si="17"/>
        <v>0</v>
      </c>
      <c r="R69" s="2">
        <f t="shared" si="17"/>
        <v>4</v>
      </c>
      <c r="T69" s="4">
        <f t="shared" ref="T69:T115" si="21">I69+J69</f>
        <v>0.21077385903794557</v>
      </c>
      <c r="U69" s="4">
        <f t="shared" ref="U69:U115" si="22">K69+L69+N69+O69</f>
        <v>0.93445996234840856</v>
      </c>
      <c r="W69">
        <v>7.6302000000000003</v>
      </c>
      <c r="X69">
        <v>4.0500000000000001E-2</v>
      </c>
      <c r="Y69">
        <v>0.73199999999999998</v>
      </c>
      <c r="Z69">
        <v>0.1105</v>
      </c>
      <c r="AA69">
        <v>0.2823</v>
      </c>
      <c r="AB69">
        <v>3.4398</v>
      </c>
      <c r="AC69">
        <v>3.5743</v>
      </c>
      <c r="AD69">
        <v>8.5000000000000006E-3</v>
      </c>
      <c r="AE69">
        <v>4.5999999999999999E-3</v>
      </c>
      <c r="AF69">
        <v>0.16589999999999999</v>
      </c>
      <c r="AG69">
        <v>0</v>
      </c>
      <c r="AH69">
        <v>15.9887</v>
      </c>
      <c r="AI69">
        <v>6</v>
      </c>
    </row>
    <row r="70" spans="3:35" x14ac:dyDescent="0.15">
      <c r="C70" t="s">
        <v>98</v>
      </c>
      <c r="D70">
        <v>67</v>
      </c>
      <c r="E70" s="3">
        <f t="shared" si="20"/>
        <v>471.48972972972967</v>
      </c>
      <c r="F70" s="2">
        <f t="shared" si="19"/>
        <v>0.92270672693432598</v>
      </c>
      <c r="G70" s="2">
        <f t="shared" si="18"/>
        <v>1.8948695386266763</v>
      </c>
      <c r="H70" s="2">
        <f t="shared" si="18"/>
        <v>1.1982101735532548E-2</v>
      </c>
      <c r="I70" s="2">
        <f t="shared" si="18"/>
        <v>0.18375052265678141</v>
      </c>
      <c r="J70" s="2">
        <f t="shared" si="17"/>
        <v>2.7858386535113175E-2</v>
      </c>
      <c r="K70" s="2">
        <f t="shared" si="17"/>
        <v>7.2566603635818988E-2</v>
      </c>
      <c r="L70" s="2">
        <f t="shared" si="17"/>
        <v>0.86628099276705417</v>
      </c>
      <c r="M70" s="2">
        <f t="shared" si="17"/>
        <v>0.89506299964428127</v>
      </c>
      <c r="N70" s="2">
        <f t="shared" si="17"/>
        <v>2.5711593307496923E-3</v>
      </c>
      <c r="O70" s="2">
        <f t="shared" si="17"/>
        <v>9.2362034211396725E-4</v>
      </c>
      <c r="P70" s="2">
        <f t="shared" si="17"/>
        <v>4.4134074725878221E-2</v>
      </c>
      <c r="Q70" s="2">
        <f t="shared" si="17"/>
        <v>0</v>
      </c>
      <c r="R70" s="2">
        <f t="shared" si="17"/>
        <v>4</v>
      </c>
      <c r="T70" s="4">
        <f t="shared" si="21"/>
        <v>0.21160890919189457</v>
      </c>
      <c r="U70" s="4">
        <f t="shared" si="22"/>
        <v>0.9423423760757369</v>
      </c>
      <c r="W70">
        <v>7.5907999999999998</v>
      </c>
      <c r="X70">
        <v>4.8000000000000001E-2</v>
      </c>
      <c r="Y70">
        <v>0.73609999999999998</v>
      </c>
      <c r="Z70">
        <v>0.1116</v>
      </c>
      <c r="AA70">
        <v>0.29070000000000001</v>
      </c>
      <c r="AB70">
        <v>3.4702999999999999</v>
      </c>
      <c r="AC70">
        <v>3.5855999999999999</v>
      </c>
      <c r="AD70">
        <v>1.03E-2</v>
      </c>
      <c r="AE70">
        <v>3.7000000000000002E-3</v>
      </c>
      <c r="AF70">
        <v>0.17680000000000001</v>
      </c>
      <c r="AG70">
        <v>0</v>
      </c>
      <c r="AH70">
        <v>16.023900000000001</v>
      </c>
      <c r="AI70">
        <v>6</v>
      </c>
    </row>
    <row r="71" spans="3:35" x14ac:dyDescent="0.15">
      <c r="C71" t="s">
        <v>99</v>
      </c>
      <c r="D71">
        <v>68</v>
      </c>
      <c r="E71" s="3">
        <f t="shared" si="20"/>
        <v>478.63351351351344</v>
      </c>
      <c r="F71" s="2">
        <f t="shared" si="19"/>
        <v>0.91775793392517768</v>
      </c>
      <c r="G71" s="2">
        <f t="shared" si="18"/>
        <v>1.939071615369141</v>
      </c>
      <c r="H71" s="2">
        <f t="shared" si="18"/>
        <v>1.1290484811909073E-2</v>
      </c>
      <c r="I71" s="2">
        <f t="shared" si="18"/>
        <v>0.18336350834842083</v>
      </c>
      <c r="J71" s="2">
        <f t="shared" si="17"/>
        <v>2.6377992355662842E-2</v>
      </c>
      <c r="K71" s="2">
        <f t="shared" si="17"/>
        <v>7.9435727217863614E-2</v>
      </c>
      <c r="L71" s="2">
        <f t="shared" si="17"/>
        <v>0.88644135988734662</v>
      </c>
      <c r="M71" s="2">
        <f t="shared" si="17"/>
        <v>0.82679541339770668</v>
      </c>
      <c r="N71" s="2">
        <f t="shared" si="17"/>
        <v>3.5204184268758801E-3</v>
      </c>
      <c r="O71" s="2">
        <f t="shared" si="17"/>
        <v>1.6596258298129149E-3</v>
      </c>
      <c r="P71" s="2">
        <f t="shared" si="17"/>
        <v>4.2069000201166766E-2</v>
      </c>
      <c r="Q71" s="2">
        <f t="shared" si="17"/>
        <v>0</v>
      </c>
      <c r="R71" s="2">
        <f t="shared" si="17"/>
        <v>4</v>
      </c>
      <c r="T71" s="4">
        <f t="shared" si="21"/>
        <v>0.20974150070408368</v>
      </c>
      <c r="U71" s="4">
        <f t="shared" si="22"/>
        <v>0.97105713136189908</v>
      </c>
      <c r="W71">
        <v>7.7112999999999996</v>
      </c>
      <c r="X71">
        <v>4.4900000000000002E-2</v>
      </c>
      <c r="Y71">
        <v>0.72919999999999996</v>
      </c>
      <c r="Z71">
        <v>0.10489999999999999</v>
      </c>
      <c r="AA71">
        <v>0.31590000000000001</v>
      </c>
      <c r="AB71">
        <v>3.5251999999999999</v>
      </c>
      <c r="AC71">
        <v>3.2879999999999998</v>
      </c>
      <c r="AD71">
        <v>1.4E-2</v>
      </c>
      <c r="AE71">
        <v>6.6E-3</v>
      </c>
      <c r="AF71">
        <v>0.1673</v>
      </c>
      <c r="AG71">
        <v>0</v>
      </c>
      <c r="AH71">
        <v>15.9072</v>
      </c>
      <c r="AI71">
        <v>6</v>
      </c>
    </row>
    <row r="72" spans="3:35" x14ac:dyDescent="0.15">
      <c r="C72" t="s">
        <v>100</v>
      </c>
      <c r="D72">
        <v>69</v>
      </c>
      <c r="E72" s="3">
        <f t="shared" si="20"/>
        <v>485.77729729729725</v>
      </c>
      <c r="F72" s="2">
        <f t="shared" si="19"/>
        <v>0.92644045774823847</v>
      </c>
      <c r="G72" s="2">
        <f t="shared" si="18"/>
        <v>1.8689302892084365</v>
      </c>
      <c r="H72" s="2">
        <f t="shared" si="18"/>
        <v>1.0887262151849965E-2</v>
      </c>
      <c r="I72" s="2">
        <f t="shared" si="18"/>
        <v>0.18364176433303092</v>
      </c>
      <c r="J72" s="2">
        <f t="shared" si="17"/>
        <v>2.7292725668336213E-2</v>
      </c>
      <c r="K72" s="2">
        <f t="shared" si="17"/>
        <v>7.3178309988690182E-2</v>
      </c>
      <c r="L72" s="2">
        <f t="shared" si="17"/>
        <v>0.9216390549458745</v>
      </c>
      <c r="M72" s="2">
        <f t="shared" si="17"/>
        <v>0.86871900672375446</v>
      </c>
      <c r="N72" s="2">
        <f t="shared" si="17"/>
        <v>3.4302332807198523E-3</v>
      </c>
      <c r="O72" s="2">
        <f t="shared" si="17"/>
        <v>1.4914057742260228E-3</v>
      </c>
      <c r="P72" s="2">
        <f t="shared" si="17"/>
        <v>4.0814804687985491E-2</v>
      </c>
      <c r="Q72" s="2">
        <f t="shared" si="17"/>
        <v>0</v>
      </c>
      <c r="R72" s="2">
        <f t="shared" si="17"/>
        <v>4</v>
      </c>
      <c r="T72" s="4">
        <f t="shared" si="21"/>
        <v>0.21093449000136713</v>
      </c>
      <c r="U72" s="4">
        <f t="shared" si="22"/>
        <v>0.99973900398951054</v>
      </c>
      <c r="W72">
        <v>7.5187999999999997</v>
      </c>
      <c r="X72">
        <v>4.3799999999999999E-2</v>
      </c>
      <c r="Y72">
        <v>0.73880000000000001</v>
      </c>
      <c r="Z72">
        <v>0.10979999999999999</v>
      </c>
      <c r="AA72">
        <v>0.2944</v>
      </c>
      <c r="AB72">
        <v>3.7078000000000002</v>
      </c>
      <c r="AC72">
        <v>3.4948999999999999</v>
      </c>
      <c r="AD72">
        <v>1.38E-2</v>
      </c>
      <c r="AE72">
        <v>6.0000000000000001E-3</v>
      </c>
      <c r="AF72">
        <v>0.16420000000000001</v>
      </c>
      <c r="AG72">
        <v>0</v>
      </c>
      <c r="AH72">
        <v>16.092199999999998</v>
      </c>
      <c r="AI72">
        <v>6</v>
      </c>
    </row>
    <row r="73" spans="3:35" x14ac:dyDescent="0.15">
      <c r="C73" t="s">
        <v>101</v>
      </c>
      <c r="D73">
        <v>70</v>
      </c>
      <c r="E73" s="3">
        <f t="shared" si="20"/>
        <v>492.92108108108101</v>
      </c>
      <c r="F73" s="2">
        <f t="shared" si="19"/>
        <v>0.92019018965239352</v>
      </c>
      <c r="G73" s="2">
        <f t="shared" si="18"/>
        <v>1.8961322929486657</v>
      </c>
      <c r="H73" s="2">
        <f t="shared" si="18"/>
        <v>1.1445064316013718E-2</v>
      </c>
      <c r="I73" s="2">
        <f t="shared" si="18"/>
        <v>0.19286682618120934</v>
      </c>
      <c r="J73" s="2">
        <f t="shared" si="17"/>
        <v>3.1461432257339023E-2</v>
      </c>
      <c r="K73" s="2">
        <f t="shared" si="17"/>
        <v>7.4242982713704705E-2</v>
      </c>
      <c r="L73" s="2">
        <f t="shared" si="17"/>
        <v>0.85600584747827491</v>
      </c>
      <c r="M73" s="2">
        <f t="shared" si="17"/>
        <v>0.88939144993721442</v>
      </c>
      <c r="N73" s="2">
        <f t="shared" si="17"/>
        <v>2.6738469035228552E-3</v>
      </c>
      <c r="O73" s="2">
        <f t="shared" si="17"/>
        <v>5.7475213814042682E-4</v>
      </c>
      <c r="P73" s="2">
        <f t="shared" si="17"/>
        <v>4.5205505125914446E-2</v>
      </c>
      <c r="Q73" s="2">
        <f t="shared" si="17"/>
        <v>0</v>
      </c>
      <c r="R73" s="2">
        <f t="shared" si="17"/>
        <v>4</v>
      </c>
      <c r="T73" s="4">
        <f t="shared" si="21"/>
        <v>0.22432825843854837</v>
      </c>
      <c r="U73" s="4">
        <f t="shared" si="22"/>
        <v>0.93349742923364287</v>
      </c>
      <c r="W73">
        <v>7.5877999999999997</v>
      </c>
      <c r="X73">
        <v>4.58E-2</v>
      </c>
      <c r="Y73">
        <v>0.77180000000000004</v>
      </c>
      <c r="Z73">
        <v>0.12590000000000001</v>
      </c>
      <c r="AA73">
        <v>0.29709999999999998</v>
      </c>
      <c r="AB73">
        <v>3.4255</v>
      </c>
      <c r="AC73">
        <v>3.5590999999999999</v>
      </c>
      <c r="AD73">
        <v>1.0699999999999999E-2</v>
      </c>
      <c r="AE73">
        <v>2.3E-3</v>
      </c>
      <c r="AF73">
        <v>0.18090000000000001</v>
      </c>
      <c r="AG73">
        <v>0</v>
      </c>
      <c r="AH73">
        <v>16.006900000000002</v>
      </c>
      <c r="AI73">
        <v>6</v>
      </c>
    </row>
    <row r="74" spans="3:35" x14ac:dyDescent="0.15">
      <c r="C74" t="s">
        <v>102</v>
      </c>
      <c r="D74">
        <v>71</v>
      </c>
      <c r="E74" s="3">
        <f t="shared" si="20"/>
        <v>500.06486486486477</v>
      </c>
      <c r="F74" s="2">
        <f t="shared" si="19"/>
        <v>0.91952195458038533</v>
      </c>
      <c r="G74" s="2">
        <f t="shared" si="18"/>
        <v>1.8891475432344553</v>
      </c>
      <c r="H74" s="2">
        <f t="shared" si="18"/>
        <v>1.1733060394056081E-2</v>
      </c>
      <c r="I74" s="2">
        <f t="shared" si="18"/>
        <v>0.19222247879623794</v>
      </c>
      <c r="J74" s="2">
        <f t="shared" si="17"/>
        <v>3.1704227022236645E-2</v>
      </c>
      <c r="K74" s="2">
        <f t="shared" si="17"/>
        <v>7.5815541312230478E-2</v>
      </c>
      <c r="L74" s="2">
        <f t="shared" si="17"/>
        <v>0.86624935249733204</v>
      </c>
      <c r="M74" s="2">
        <f t="shared" si="17"/>
        <v>0.88574620391809322</v>
      </c>
      <c r="N74" s="2">
        <f t="shared" si="17"/>
        <v>1.8473329131067024E-3</v>
      </c>
      <c r="O74" s="2">
        <f t="shared" si="17"/>
        <v>1.2981258308317368E-3</v>
      </c>
      <c r="P74" s="2">
        <f t="shared" si="17"/>
        <v>4.4236134081419951E-2</v>
      </c>
      <c r="Q74" s="2">
        <f t="shared" si="17"/>
        <v>0</v>
      </c>
      <c r="R74" s="2">
        <f t="shared" si="17"/>
        <v>4</v>
      </c>
      <c r="T74" s="4">
        <f t="shared" si="21"/>
        <v>0.22392670581847457</v>
      </c>
      <c r="U74" s="4">
        <f t="shared" si="22"/>
        <v>0.94521035255350094</v>
      </c>
      <c r="W74">
        <v>7.5674999999999999</v>
      </c>
      <c r="X74">
        <v>4.7E-2</v>
      </c>
      <c r="Y74">
        <v>0.77</v>
      </c>
      <c r="Z74">
        <v>0.127</v>
      </c>
      <c r="AA74">
        <v>0.30370000000000003</v>
      </c>
      <c r="AB74">
        <v>3.47</v>
      </c>
      <c r="AC74">
        <v>3.5480999999999998</v>
      </c>
      <c r="AD74">
        <v>7.4000000000000003E-3</v>
      </c>
      <c r="AE74">
        <v>5.1999999999999998E-3</v>
      </c>
      <c r="AF74">
        <v>0.1772</v>
      </c>
      <c r="AG74">
        <v>0</v>
      </c>
      <c r="AH74">
        <v>16.023099999999999</v>
      </c>
      <c r="AI74">
        <v>6</v>
      </c>
    </row>
    <row r="75" spans="3:35" x14ac:dyDescent="0.15">
      <c r="C75" t="s">
        <v>103</v>
      </c>
      <c r="D75">
        <v>72</v>
      </c>
      <c r="E75" s="3">
        <f t="shared" si="20"/>
        <v>507.20864864864859</v>
      </c>
      <c r="F75" s="2">
        <f t="shared" si="19"/>
        <v>0.92056162079918857</v>
      </c>
      <c r="G75" s="2">
        <f t="shared" si="18"/>
        <v>1.8869412741103129</v>
      </c>
      <c r="H75" s="2">
        <f t="shared" si="18"/>
        <v>1.0658146805364017E-2</v>
      </c>
      <c r="I75" s="2">
        <f t="shared" si="18"/>
        <v>0.19718819616481437</v>
      </c>
      <c r="J75" s="2">
        <f t="shared" si="17"/>
        <v>3.2323887852333498E-2</v>
      </c>
      <c r="K75" s="2">
        <f t="shared" si="17"/>
        <v>7.4282540732466776E-2</v>
      </c>
      <c r="L75" s="2">
        <f t="shared" si="17"/>
        <v>0.86081383811847512</v>
      </c>
      <c r="M75" s="2">
        <f t="shared" si="17"/>
        <v>0.89001765957579571</v>
      </c>
      <c r="N75" s="2">
        <f t="shared" si="17"/>
        <v>2.1466056797688651E-3</v>
      </c>
      <c r="O75" s="2">
        <f t="shared" si="17"/>
        <v>9.9842124640412344E-4</v>
      </c>
      <c r="P75" s="2">
        <f t="shared" si="17"/>
        <v>4.4604469183104213E-2</v>
      </c>
      <c r="Q75" s="2">
        <f t="shared" si="17"/>
        <v>0</v>
      </c>
      <c r="R75" s="2">
        <f t="shared" si="17"/>
        <v>4</v>
      </c>
      <c r="T75" s="4">
        <f t="shared" si="21"/>
        <v>0.22951208401714787</v>
      </c>
      <c r="U75" s="4">
        <f t="shared" si="22"/>
        <v>0.9382414057771149</v>
      </c>
      <c r="W75">
        <v>7.5597000000000003</v>
      </c>
      <c r="X75">
        <v>4.2700000000000002E-2</v>
      </c>
      <c r="Y75">
        <v>0.79</v>
      </c>
      <c r="Z75">
        <v>0.1295</v>
      </c>
      <c r="AA75">
        <v>0.29759999999999998</v>
      </c>
      <c r="AB75">
        <v>3.4487000000000001</v>
      </c>
      <c r="AC75">
        <v>3.5657000000000001</v>
      </c>
      <c r="AD75">
        <v>8.6E-3</v>
      </c>
      <c r="AE75">
        <v>4.0000000000000001E-3</v>
      </c>
      <c r="AF75">
        <v>0.1787</v>
      </c>
      <c r="AG75">
        <v>0</v>
      </c>
      <c r="AH75">
        <v>16.025300000000001</v>
      </c>
      <c r="AI75">
        <v>6</v>
      </c>
    </row>
    <row r="76" spans="3:35" x14ac:dyDescent="0.15">
      <c r="C76" t="s">
        <v>104</v>
      </c>
      <c r="D76">
        <v>73</v>
      </c>
      <c r="E76" s="3">
        <f t="shared" si="20"/>
        <v>514.35243243243235</v>
      </c>
      <c r="F76" s="2">
        <f t="shared" si="19"/>
        <v>0.92094598197621713</v>
      </c>
      <c r="G76" s="2">
        <f t="shared" si="18"/>
        <v>1.8839765906737047</v>
      </c>
      <c r="H76" s="2">
        <f t="shared" si="18"/>
        <v>1.0806224185477732E-2</v>
      </c>
      <c r="I76" s="2">
        <f t="shared" si="18"/>
        <v>0.19818066110133645</v>
      </c>
      <c r="J76" s="2">
        <f t="shared" si="17"/>
        <v>3.2443629194274952E-2</v>
      </c>
      <c r="K76" s="2">
        <f t="shared" si="17"/>
        <v>7.3996431200788623E-2</v>
      </c>
      <c r="L76" s="2">
        <f t="shared" si="17"/>
        <v>0.86202722769188533</v>
      </c>
      <c r="M76" s="2">
        <f t="shared" si="17"/>
        <v>0.8929485019778135</v>
      </c>
      <c r="N76" s="2">
        <f t="shared" si="17"/>
        <v>2.6703602490672457E-3</v>
      </c>
      <c r="O76" s="2">
        <f t="shared" si="17"/>
        <v>9.4835223798649853E-4</v>
      </c>
      <c r="P76" s="2">
        <f t="shared" si="17"/>
        <v>4.1977064849823428E-2</v>
      </c>
      <c r="Q76" s="2">
        <f t="shared" si="17"/>
        <v>0</v>
      </c>
      <c r="R76" s="2">
        <f t="shared" si="17"/>
        <v>4</v>
      </c>
      <c r="T76" s="4">
        <f t="shared" si="21"/>
        <v>0.23062429029561141</v>
      </c>
      <c r="U76" s="4">
        <f t="shared" si="22"/>
        <v>0.93964237137972761</v>
      </c>
      <c r="W76">
        <v>7.5490000000000004</v>
      </c>
      <c r="X76">
        <v>4.3299999999999998E-2</v>
      </c>
      <c r="Y76">
        <v>0.79410000000000003</v>
      </c>
      <c r="Z76">
        <v>0.13</v>
      </c>
      <c r="AA76">
        <v>0.29649999999999999</v>
      </c>
      <c r="AB76">
        <v>3.4540999999999999</v>
      </c>
      <c r="AC76">
        <v>3.5779999999999998</v>
      </c>
      <c r="AD76">
        <v>1.0699999999999999E-2</v>
      </c>
      <c r="AE76">
        <v>3.8E-3</v>
      </c>
      <c r="AF76">
        <v>0.16819999999999999</v>
      </c>
      <c r="AG76">
        <v>0</v>
      </c>
      <c r="AH76">
        <v>16.027799999999999</v>
      </c>
      <c r="AI76">
        <v>6</v>
      </c>
    </row>
    <row r="77" spans="3:35" x14ac:dyDescent="0.15">
      <c r="C77" t="s">
        <v>105</v>
      </c>
      <c r="D77">
        <v>74</v>
      </c>
      <c r="E77" s="3">
        <f t="shared" si="20"/>
        <v>521.49621621621611</v>
      </c>
      <c r="F77" s="2">
        <f t="shared" si="19"/>
        <v>0.92054377437102719</v>
      </c>
      <c r="G77" s="2">
        <f t="shared" si="18"/>
        <v>1.8849977519108758</v>
      </c>
      <c r="H77" s="2">
        <f t="shared" si="18"/>
        <v>1.2339511415296997E-2</v>
      </c>
      <c r="I77" s="2">
        <f t="shared" si="18"/>
        <v>0.20290253284707999</v>
      </c>
      <c r="J77" s="2">
        <f t="shared" si="17"/>
        <v>3.3171803966628367E-2</v>
      </c>
      <c r="K77" s="2">
        <f t="shared" si="17"/>
        <v>7.4311834940300733E-2</v>
      </c>
      <c r="L77" s="2">
        <f t="shared" si="17"/>
        <v>0.86094319828146071</v>
      </c>
      <c r="M77" s="2">
        <f t="shared" si="17"/>
        <v>0.88719588349902578</v>
      </c>
      <c r="N77" s="2">
        <f t="shared" si="17"/>
        <v>1.8484288354898336E-3</v>
      </c>
      <c r="O77" s="2">
        <f t="shared" si="17"/>
        <v>6.744267372733177E-4</v>
      </c>
      <c r="P77" s="2">
        <f t="shared" si="17"/>
        <v>4.1589648798521256E-2</v>
      </c>
      <c r="Q77" s="2">
        <f t="shared" si="17"/>
        <v>0</v>
      </c>
      <c r="R77" s="2">
        <f t="shared" si="17"/>
        <v>4</v>
      </c>
      <c r="T77" s="4">
        <f t="shared" si="21"/>
        <v>0.23607433681370835</v>
      </c>
      <c r="U77" s="4">
        <f t="shared" si="22"/>
        <v>0.93777788879452462</v>
      </c>
      <c r="W77">
        <v>7.5464000000000002</v>
      </c>
      <c r="X77">
        <v>4.9399999999999999E-2</v>
      </c>
      <c r="Y77">
        <v>0.81230000000000002</v>
      </c>
      <c r="Z77">
        <v>0.1328</v>
      </c>
      <c r="AA77">
        <v>0.29749999999999999</v>
      </c>
      <c r="AB77">
        <v>3.4466999999999999</v>
      </c>
      <c r="AC77">
        <v>3.5518000000000001</v>
      </c>
      <c r="AD77">
        <v>7.4000000000000003E-3</v>
      </c>
      <c r="AE77">
        <v>2.7000000000000001E-3</v>
      </c>
      <c r="AF77">
        <v>0.16650000000000001</v>
      </c>
      <c r="AG77">
        <v>0</v>
      </c>
      <c r="AH77">
        <v>16.0136</v>
      </c>
      <c r="AI77">
        <v>6</v>
      </c>
    </row>
    <row r="78" spans="3:35" x14ac:dyDescent="0.15">
      <c r="C78" t="s">
        <v>106</v>
      </c>
      <c r="D78">
        <v>75</v>
      </c>
      <c r="E78" s="3">
        <f t="shared" si="20"/>
        <v>528.63999999999987</v>
      </c>
      <c r="F78" s="2">
        <f t="shared" si="19"/>
        <v>0.92129419006074875</v>
      </c>
      <c r="G78" s="2">
        <f t="shared" si="18"/>
        <v>1.8826112448696999</v>
      </c>
      <c r="H78" s="2">
        <f t="shared" si="18"/>
        <v>1.1701450830204213E-2</v>
      </c>
      <c r="I78" s="2">
        <f t="shared" si="18"/>
        <v>0.20082084804331282</v>
      </c>
      <c r="J78" s="2">
        <f t="shared" si="17"/>
        <v>3.3906762640186626E-2</v>
      </c>
      <c r="K78" s="2">
        <f t="shared" si="17"/>
        <v>7.337732812714412E-2</v>
      </c>
      <c r="L78" s="2">
        <f t="shared" si="17"/>
        <v>0.85892142064096011</v>
      </c>
      <c r="M78" s="2">
        <f t="shared" si="17"/>
        <v>0.88561769439004001</v>
      </c>
      <c r="N78" s="2">
        <f t="shared" si="17"/>
        <v>3.6925687054802214E-3</v>
      </c>
      <c r="O78" s="2">
        <f t="shared" si="17"/>
        <v>9.7304175347113933E-4</v>
      </c>
      <c r="P78" s="2">
        <f t="shared" si="17"/>
        <v>4.8377639999501003E-2</v>
      </c>
      <c r="Q78" s="2">
        <f t="shared" si="17"/>
        <v>0</v>
      </c>
      <c r="R78" s="2">
        <f t="shared" si="17"/>
        <v>4</v>
      </c>
      <c r="T78" s="4">
        <f t="shared" si="21"/>
        <v>0.23472761068349945</v>
      </c>
      <c r="U78" s="4">
        <f t="shared" si="22"/>
        <v>0.93696435922705557</v>
      </c>
      <c r="W78">
        <v>7.5456000000000003</v>
      </c>
      <c r="X78">
        <v>4.6899999999999997E-2</v>
      </c>
      <c r="Y78">
        <v>0.80489999999999995</v>
      </c>
      <c r="Z78">
        <v>0.13589999999999999</v>
      </c>
      <c r="AA78">
        <v>0.29409999999999997</v>
      </c>
      <c r="AB78">
        <v>3.4426000000000001</v>
      </c>
      <c r="AC78">
        <v>3.5495999999999999</v>
      </c>
      <c r="AD78">
        <v>1.4800000000000001E-2</v>
      </c>
      <c r="AE78">
        <v>3.8999999999999998E-3</v>
      </c>
      <c r="AF78">
        <v>0.19389999999999999</v>
      </c>
      <c r="AG78">
        <v>0</v>
      </c>
      <c r="AH78">
        <v>16.0322</v>
      </c>
      <c r="AI78">
        <v>6</v>
      </c>
    </row>
    <row r="79" spans="3:35" x14ac:dyDescent="0.15">
      <c r="C79" t="s">
        <v>107</v>
      </c>
      <c r="D79">
        <v>76</v>
      </c>
      <c r="E79" s="3">
        <f t="shared" si="20"/>
        <v>535.78378378378375</v>
      </c>
      <c r="F79" s="2">
        <f t="shared" si="19"/>
        <v>0.92031388152077809</v>
      </c>
      <c r="G79" s="2">
        <f t="shared" si="18"/>
        <v>1.897170626620408</v>
      </c>
      <c r="H79" s="2">
        <f t="shared" si="18"/>
        <v>1.3176187673000089E-2</v>
      </c>
      <c r="I79" s="2">
        <f t="shared" si="18"/>
        <v>0.21054345511704514</v>
      </c>
      <c r="J79" s="2">
        <f t="shared" si="17"/>
        <v>3.3867311281171326E-2</v>
      </c>
      <c r="K79" s="2">
        <f t="shared" si="17"/>
        <v>7.2243584123445351E-2</v>
      </c>
      <c r="L79" s="2">
        <f t="shared" si="17"/>
        <v>0.83435828709560256</v>
      </c>
      <c r="M79" s="2">
        <f t="shared" si="17"/>
        <v>0.8926491401660801</v>
      </c>
      <c r="N79" s="2">
        <f t="shared" si="17"/>
        <v>2.2544807805513459E-3</v>
      </c>
      <c r="O79" s="2">
        <f t="shared" si="17"/>
        <v>1.277539108979096E-3</v>
      </c>
      <c r="P79" s="2">
        <f t="shared" si="17"/>
        <v>4.2434338247266445E-2</v>
      </c>
      <c r="Q79" s="2">
        <f t="shared" si="17"/>
        <v>0</v>
      </c>
      <c r="R79" s="2">
        <f t="shared" si="17"/>
        <v>4</v>
      </c>
      <c r="T79" s="4">
        <f t="shared" si="21"/>
        <v>0.24441076639821646</v>
      </c>
      <c r="U79" s="4">
        <f t="shared" si="22"/>
        <v>0.91013389110857834</v>
      </c>
      <c r="W79">
        <v>7.5735999999999999</v>
      </c>
      <c r="X79">
        <v>5.2600000000000001E-2</v>
      </c>
      <c r="Y79">
        <v>0.84050000000000002</v>
      </c>
      <c r="Z79">
        <v>0.13519999999999999</v>
      </c>
      <c r="AA79">
        <v>0.28839999999999999</v>
      </c>
      <c r="AB79">
        <v>3.3308</v>
      </c>
      <c r="AC79">
        <v>3.5634999999999999</v>
      </c>
      <c r="AD79">
        <v>8.9999999999999993E-3</v>
      </c>
      <c r="AE79">
        <v>5.1000000000000004E-3</v>
      </c>
      <c r="AF79">
        <v>0.1694</v>
      </c>
      <c r="AG79">
        <v>0</v>
      </c>
      <c r="AH79">
        <v>15.9682</v>
      </c>
      <c r="AI79">
        <v>6</v>
      </c>
    </row>
    <row r="80" spans="3:35" x14ac:dyDescent="0.15">
      <c r="C80" t="s">
        <v>108</v>
      </c>
      <c r="D80">
        <v>77</v>
      </c>
      <c r="E80" s="3">
        <f t="shared" si="20"/>
        <v>542.92756756756751</v>
      </c>
      <c r="F80" s="2">
        <f t="shared" si="19"/>
        <v>0.9181164901664145</v>
      </c>
      <c r="G80" s="2">
        <f t="shared" si="18"/>
        <v>1.8886055697215138</v>
      </c>
      <c r="H80" s="2">
        <f t="shared" si="18"/>
        <v>1.214939253037348E-2</v>
      </c>
      <c r="I80" s="2">
        <f t="shared" si="18"/>
        <v>0.20666466676666165</v>
      </c>
      <c r="J80" s="2">
        <f t="shared" si="17"/>
        <v>3.3973301334933245E-2</v>
      </c>
      <c r="K80" s="2">
        <f t="shared" si="17"/>
        <v>7.5771211439428013E-2</v>
      </c>
      <c r="L80" s="2">
        <f t="shared" si="17"/>
        <v>0.84958252087395614</v>
      </c>
      <c r="M80" s="2">
        <f t="shared" si="17"/>
        <v>0.88638068096595157</v>
      </c>
      <c r="N80" s="2">
        <f t="shared" si="17"/>
        <v>1.6249187540622967E-3</v>
      </c>
      <c r="O80" s="2">
        <f t="shared" si="17"/>
        <v>1.2749362531873406E-3</v>
      </c>
      <c r="P80" s="2">
        <f t="shared" si="17"/>
        <v>4.3972801359932E-2</v>
      </c>
      <c r="Q80" s="2">
        <f t="shared" si="17"/>
        <v>0</v>
      </c>
      <c r="R80" s="2">
        <f t="shared" si="17"/>
        <v>4</v>
      </c>
      <c r="T80" s="4">
        <f t="shared" si="21"/>
        <v>0.24063796810159488</v>
      </c>
      <c r="U80" s="4">
        <f t="shared" si="22"/>
        <v>0.92825358732063379</v>
      </c>
      <c r="W80">
        <v>7.5548000000000002</v>
      </c>
      <c r="X80">
        <v>4.8599999999999997E-2</v>
      </c>
      <c r="Y80">
        <v>0.82669999999999999</v>
      </c>
      <c r="Z80">
        <v>0.13589999999999999</v>
      </c>
      <c r="AA80">
        <v>0.30309999999999998</v>
      </c>
      <c r="AB80">
        <v>3.3984999999999999</v>
      </c>
      <c r="AC80">
        <v>3.5457000000000001</v>
      </c>
      <c r="AD80">
        <v>6.4999999999999997E-3</v>
      </c>
      <c r="AE80">
        <v>5.1000000000000004E-3</v>
      </c>
      <c r="AF80">
        <v>0.1759</v>
      </c>
      <c r="AG80">
        <v>0</v>
      </c>
      <c r="AH80">
        <v>16.000800000000002</v>
      </c>
      <c r="AI80">
        <v>6</v>
      </c>
    </row>
    <row r="81" spans="3:35" x14ac:dyDescent="0.15">
      <c r="C81" t="s">
        <v>109</v>
      </c>
      <c r="D81">
        <v>78</v>
      </c>
      <c r="E81" s="3">
        <f t="shared" si="20"/>
        <v>550.07135135135127</v>
      </c>
      <c r="F81" s="2">
        <f t="shared" si="19"/>
        <v>0.92079340795018394</v>
      </c>
      <c r="G81" s="2">
        <f t="shared" si="18"/>
        <v>1.8807819744042531</v>
      </c>
      <c r="H81" s="2">
        <f t="shared" si="18"/>
        <v>1.2804113290195368E-2</v>
      </c>
      <c r="I81" s="2">
        <f t="shared" si="18"/>
        <v>0.20541491691677949</v>
      </c>
      <c r="J81" s="2">
        <f t="shared" si="17"/>
        <v>3.3869749970360845E-2</v>
      </c>
      <c r="K81" s="2">
        <f t="shared" si="17"/>
        <v>7.3654850525080959E-2</v>
      </c>
      <c r="L81" s="2">
        <f t="shared" si="17"/>
        <v>0.85625323690729505</v>
      </c>
      <c r="M81" s="2">
        <f t="shared" si="17"/>
        <v>0.88815120334953601</v>
      </c>
      <c r="N81" s="2">
        <f t="shared" si="17"/>
        <v>1.2230049731375694E-3</v>
      </c>
      <c r="O81" s="2">
        <f t="shared" si="17"/>
        <v>9.2349355114469526E-4</v>
      </c>
      <c r="P81" s="2">
        <f t="shared" si="17"/>
        <v>4.6923456112216946E-2</v>
      </c>
      <c r="Q81" s="2">
        <f t="shared" si="17"/>
        <v>0</v>
      </c>
      <c r="R81" s="2">
        <f t="shared" si="17"/>
        <v>4</v>
      </c>
      <c r="T81" s="4">
        <f t="shared" si="21"/>
        <v>0.23928466688714034</v>
      </c>
      <c r="U81" s="4">
        <f t="shared" si="22"/>
        <v>0.93205458595665824</v>
      </c>
      <c r="W81">
        <v>7.5354000000000001</v>
      </c>
      <c r="X81">
        <v>5.1299999999999998E-2</v>
      </c>
      <c r="Y81">
        <v>0.82299999999999995</v>
      </c>
      <c r="Z81">
        <v>0.13569999999999999</v>
      </c>
      <c r="AA81">
        <v>0.29509999999999997</v>
      </c>
      <c r="AB81">
        <v>3.4306000000000001</v>
      </c>
      <c r="AC81">
        <v>3.5583999999999998</v>
      </c>
      <c r="AD81">
        <v>4.8999999999999998E-3</v>
      </c>
      <c r="AE81">
        <v>3.7000000000000002E-3</v>
      </c>
      <c r="AF81">
        <v>0.188</v>
      </c>
      <c r="AG81">
        <v>0</v>
      </c>
      <c r="AH81">
        <v>16.0261</v>
      </c>
      <c r="AI81">
        <v>6</v>
      </c>
    </row>
    <row r="82" spans="3:35" x14ac:dyDescent="0.15">
      <c r="C82" t="s">
        <v>110</v>
      </c>
      <c r="D82">
        <v>79</v>
      </c>
      <c r="E82" s="3">
        <f t="shared" si="20"/>
        <v>557.21513513513503</v>
      </c>
      <c r="F82" s="2">
        <f t="shared" si="19"/>
        <v>0.92296907438863274</v>
      </c>
      <c r="G82" s="2">
        <f t="shared" si="18"/>
        <v>1.8869744486787028</v>
      </c>
      <c r="H82" s="2">
        <f t="shared" si="18"/>
        <v>1.2694446179796337E-2</v>
      </c>
      <c r="I82" s="2">
        <f t="shared" si="18"/>
        <v>0.20398575623164864</v>
      </c>
      <c r="J82" s="2">
        <f t="shared" si="17"/>
        <v>3.3460361092022238E-2</v>
      </c>
      <c r="K82" s="2">
        <f t="shared" si="17"/>
        <v>7.1393765227712874E-2</v>
      </c>
      <c r="L82" s="2">
        <f t="shared" si="17"/>
        <v>0.85542575123383513</v>
      </c>
      <c r="M82" s="2">
        <f t="shared" si="17"/>
        <v>0.89033547822827508</v>
      </c>
      <c r="N82" s="2">
        <f t="shared" si="17"/>
        <v>3.3985131504966574E-3</v>
      </c>
      <c r="O82" s="2">
        <f t="shared" si="17"/>
        <v>1.4993440369838194E-4</v>
      </c>
      <c r="P82" s="2">
        <f t="shared" si="17"/>
        <v>4.2156556506528386E-2</v>
      </c>
      <c r="Q82" s="2">
        <f t="shared" si="17"/>
        <v>0</v>
      </c>
      <c r="R82" s="2">
        <f t="shared" si="17"/>
        <v>4</v>
      </c>
      <c r="T82" s="4">
        <f t="shared" si="21"/>
        <v>0.23744611732367088</v>
      </c>
      <c r="U82" s="4">
        <f t="shared" si="22"/>
        <v>0.93036796401574307</v>
      </c>
      <c r="W82">
        <v>7.5511999999999997</v>
      </c>
      <c r="X82">
        <v>5.0799999999999998E-2</v>
      </c>
      <c r="Y82">
        <v>0.81630000000000003</v>
      </c>
      <c r="Z82">
        <v>0.13389999999999999</v>
      </c>
      <c r="AA82">
        <v>0.28570000000000001</v>
      </c>
      <c r="AB82">
        <v>3.4232</v>
      </c>
      <c r="AC82">
        <v>3.5629</v>
      </c>
      <c r="AD82">
        <v>1.3599999999999999E-2</v>
      </c>
      <c r="AE82">
        <v>5.9999999999999995E-4</v>
      </c>
      <c r="AF82">
        <v>0.16869999999999999</v>
      </c>
      <c r="AG82">
        <v>0</v>
      </c>
      <c r="AH82">
        <v>16.007000000000001</v>
      </c>
      <c r="AI82">
        <v>6</v>
      </c>
    </row>
    <row r="83" spans="3:35" x14ac:dyDescent="0.15">
      <c r="C83" t="s">
        <v>111</v>
      </c>
      <c r="D83">
        <v>80</v>
      </c>
      <c r="E83" s="3">
        <f t="shared" si="20"/>
        <v>564.35891891891879</v>
      </c>
      <c r="F83" s="2">
        <f t="shared" si="19"/>
        <v>0.92118596359542138</v>
      </c>
      <c r="G83" s="2">
        <f t="shared" si="18"/>
        <v>1.8812964221791217</v>
      </c>
      <c r="H83" s="2">
        <f t="shared" si="18"/>
        <v>1.2348065781514072E-2</v>
      </c>
      <c r="I83" s="2">
        <f t="shared" si="18"/>
        <v>0.20225882294245676</v>
      </c>
      <c r="J83" s="2">
        <f t="shared" si="17"/>
        <v>3.2728610717871642E-2</v>
      </c>
      <c r="K83" s="2">
        <f t="shared" si="17"/>
        <v>7.3340027065962363E-2</v>
      </c>
      <c r="L83" s="2">
        <f t="shared" si="17"/>
        <v>0.8572052211114507</v>
      </c>
      <c r="M83" s="2">
        <f t="shared" si="17"/>
        <v>0.88903579068157579</v>
      </c>
      <c r="N83" s="2">
        <f t="shared" si="17"/>
        <v>1.1474970221204996E-3</v>
      </c>
      <c r="O83" s="2">
        <f t="shared" si="17"/>
        <v>1.1973881969953039E-3</v>
      </c>
      <c r="P83" s="2">
        <f t="shared" si="17"/>
        <v>4.9492045475805893E-2</v>
      </c>
      <c r="Q83" s="2">
        <f t="shared" si="17"/>
        <v>0</v>
      </c>
      <c r="R83" s="2">
        <f t="shared" si="17"/>
        <v>4</v>
      </c>
      <c r="T83" s="4">
        <f t="shared" si="21"/>
        <v>0.2349874336603284</v>
      </c>
      <c r="U83" s="4">
        <f t="shared" si="22"/>
        <v>0.93289013339652882</v>
      </c>
      <c r="W83">
        <v>7.5415999999999999</v>
      </c>
      <c r="X83">
        <v>4.9500000000000002E-2</v>
      </c>
      <c r="Y83">
        <v>0.81079999999999997</v>
      </c>
      <c r="Z83">
        <v>0.13120000000000001</v>
      </c>
      <c r="AA83">
        <v>0.29399999999999998</v>
      </c>
      <c r="AB83">
        <v>3.4363000000000001</v>
      </c>
      <c r="AC83">
        <v>3.5638999999999998</v>
      </c>
      <c r="AD83">
        <v>4.5999999999999999E-3</v>
      </c>
      <c r="AE83">
        <v>4.7999999999999996E-3</v>
      </c>
      <c r="AF83">
        <v>0.19839999999999999</v>
      </c>
      <c r="AG83">
        <v>0</v>
      </c>
      <c r="AH83">
        <v>16.0349</v>
      </c>
      <c r="AI83">
        <v>6</v>
      </c>
    </row>
    <row r="84" spans="3:35" x14ac:dyDescent="0.15">
      <c r="C84" t="s">
        <v>112</v>
      </c>
      <c r="D84">
        <v>81</v>
      </c>
      <c r="E84" s="3">
        <f t="shared" si="20"/>
        <v>571.50270270270266</v>
      </c>
      <c r="F84" s="2">
        <f t="shared" si="19"/>
        <v>0.92045999041686632</v>
      </c>
      <c r="G84" s="2">
        <f t="shared" si="18"/>
        <v>1.8814808343889031</v>
      </c>
      <c r="H84" s="2">
        <f t="shared" si="18"/>
        <v>1.1506230461559581E-2</v>
      </c>
      <c r="I84" s="2">
        <f t="shared" si="18"/>
        <v>0.20251963983751506</v>
      </c>
      <c r="J84" s="2">
        <f t="shared" si="17"/>
        <v>3.2521948571392914E-2</v>
      </c>
      <c r="K84" s="2">
        <f t="shared" si="17"/>
        <v>7.4578344076225656E-2</v>
      </c>
      <c r="L84" s="2">
        <f t="shared" si="17"/>
        <v>0.8630421624724669</v>
      </c>
      <c r="M84" s="2">
        <f t="shared" si="17"/>
        <v>0.89014794616282189</v>
      </c>
      <c r="N84" s="2">
        <f t="shared" si="17"/>
        <v>1.6223535357947347E-3</v>
      </c>
      <c r="O84" s="2">
        <f t="shared" si="17"/>
        <v>9.9837140664291385E-4</v>
      </c>
      <c r="P84" s="2">
        <f t="shared" si="17"/>
        <v>4.1557209801511286E-2</v>
      </c>
      <c r="Q84" s="2">
        <f t="shared" si="17"/>
        <v>0</v>
      </c>
      <c r="R84" s="2">
        <f t="shared" si="17"/>
        <v>4</v>
      </c>
      <c r="T84" s="4">
        <f t="shared" si="21"/>
        <v>0.23504158840890799</v>
      </c>
      <c r="U84" s="4">
        <f t="shared" si="22"/>
        <v>0.94024123149113026</v>
      </c>
      <c r="W84">
        <v>7.5381999999999998</v>
      </c>
      <c r="X84">
        <v>4.6100000000000002E-2</v>
      </c>
      <c r="Y84">
        <v>0.81140000000000001</v>
      </c>
      <c r="Z84">
        <v>0.1303</v>
      </c>
      <c r="AA84">
        <v>0.29880000000000001</v>
      </c>
      <c r="AB84">
        <v>3.4578000000000002</v>
      </c>
      <c r="AC84">
        <v>3.5663999999999998</v>
      </c>
      <c r="AD84">
        <v>6.4999999999999997E-3</v>
      </c>
      <c r="AE84">
        <v>4.0000000000000001E-3</v>
      </c>
      <c r="AF84">
        <v>0.16650000000000001</v>
      </c>
      <c r="AG84">
        <v>0</v>
      </c>
      <c r="AH84">
        <v>16.0261</v>
      </c>
      <c r="AI84">
        <v>6</v>
      </c>
    </row>
    <row r="85" spans="3:35" x14ac:dyDescent="0.15">
      <c r="C85" t="s">
        <v>113</v>
      </c>
      <c r="D85">
        <v>82</v>
      </c>
      <c r="E85" s="3">
        <f t="shared" si="20"/>
        <v>578.64648648648642</v>
      </c>
      <c r="F85" s="2">
        <f t="shared" si="19"/>
        <v>0.92327666978985412</v>
      </c>
      <c r="G85" s="2">
        <f t="shared" si="18"/>
        <v>1.8792990593031738</v>
      </c>
      <c r="H85" s="2">
        <f t="shared" si="18"/>
        <v>1.1021550622455786E-2</v>
      </c>
      <c r="I85" s="2">
        <f t="shared" si="18"/>
        <v>0.20098121723301729</v>
      </c>
      <c r="J85" s="2">
        <f t="shared" si="17"/>
        <v>3.2865166788227887E-2</v>
      </c>
      <c r="K85" s="2">
        <f t="shared" si="17"/>
        <v>7.146552960171558E-2</v>
      </c>
      <c r="L85" s="2">
        <f t="shared" si="17"/>
        <v>0.86000511180515293</v>
      </c>
      <c r="M85" s="2">
        <f t="shared" si="17"/>
        <v>0.89164843248365167</v>
      </c>
      <c r="N85" s="2">
        <f t="shared" si="17"/>
        <v>4.0146372176818584E-3</v>
      </c>
      <c r="O85" s="2">
        <f t="shared" si="17"/>
        <v>1.6706875377930717E-3</v>
      </c>
      <c r="P85" s="2">
        <f t="shared" si="17"/>
        <v>4.7028607407130343E-2</v>
      </c>
      <c r="Q85" s="2">
        <f t="shared" si="17"/>
        <v>0</v>
      </c>
      <c r="R85" s="2">
        <f t="shared" si="17"/>
        <v>4</v>
      </c>
      <c r="T85" s="4">
        <f t="shared" si="21"/>
        <v>0.23384638402124519</v>
      </c>
      <c r="U85" s="4">
        <f t="shared" si="22"/>
        <v>0.93715596616234342</v>
      </c>
      <c r="W85">
        <v>7.5366</v>
      </c>
      <c r="X85">
        <v>4.4200000000000003E-2</v>
      </c>
      <c r="Y85">
        <v>0.80600000000000005</v>
      </c>
      <c r="Z85">
        <v>0.1318</v>
      </c>
      <c r="AA85">
        <v>0.28660000000000002</v>
      </c>
      <c r="AB85">
        <v>3.4489000000000001</v>
      </c>
      <c r="AC85">
        <v>3.5758000000000001</v>
      </c>
      <c r="AD85">
        <v>1.61E-2</v>
      </c>
      <c r="AE85">
        <v>6.7000000000000002E-3</v>
      </c>
      <c r="AF85">
        <v>0.18859999999999999</v>
      </c>
      <c r="AG85">
        <v>0</v>
      </c>
      <c r="AH85">
        <v>16.0413</v>
      </c>
      <c r="AI85">
        <v>6</v>
      </c>
    </row>
    <row r="86" spans="3:35" x14ac:dyDescent="0.15">
      <c r="C86" t="s">
        <v>114</v>
      </c>
      <c r="D86">
        <v>83</v>
      </c>
      <c r="E86" s="3">
        <f t="shared" si="20"/>
        <v>585.79027027027018</v>
      </c>
      <c r="F86" s="2">
        <f t="shared" si="19"/>
        <v>0.92067134509165627</v>
      </c>
      <c r="G86" s="2">
        <f t="shared" si="18"/>
        <v>1.8814032986500986</v>
      </c>
      <c r="H86" s="2">
        <f t="shared" si="18"/>
        <v>1.2550839633705117E-2</v>
      </c>
      <c r="I86" s="2">
        <f t="shared" si="18"/>
        <v>0.19999001921301496</v>
      </c>
      <c r="J86" s="2">
        <f t="shared" si="17"/>
        <v>3.2537365571275297E-2</v>
      </c>
      <c r="K86" s="2">
        <f t="shared" si="17"/>
        <v>7.418219926641216E-2</v>
      </c>
      <c r="L86" s="2">
        <f t="shared" si="17"/>
        <v>0.86094268533073837</v>
      </c>
      <c r="M86" s="2">
        <f t="shared" si="17"/>
        <v>0.88986201561993172</v>
      </c>
      <c r="N86" s="2">
        <f t="shared" si="17"/>
        <v>2.1458692017865609E-3</v>
      </c>
      <c r="O86" s="2">
        <f t="shared" si="17"/>
        <v>1.4472141128327968E-3</v>
      </c>
      <c r="P86" s="2">
        <f t="shared" si="17"/>
        <v>4.4938493400204609E-2</v>
      </c>
      <c r="Q86" s="2">
        <f t="shared" si="17"/>
        <v>0</v>
      </c>
      <c r="R86" s="2">
        <f t="shared" si="17"/>
        <v>4</v>
      </c>
      <c r="T86" s="4">
        <f t="shared" si="21"/>
        <v>0.23252738478429025</v>
      </c>
      <c r="U86" s="4">
        <f t="shared" si="22"/>
        <v>0.93871796791176987</v>
      </c>
      <c r="W86">
        <v>7.5400999999999998</v>
      </c>
      <c r="X86">
        <v>5.0299999999999997E-2</v>
      </c>
      <c r="Y86">
        <v>0.80149999999999999</v>
      </c>
      <c r="Z86">
        <v>0.13039999999999999</v>
      </c>
      <c r="AA86">
        <v>0.29730000000000001</v>
      </c>
      <c r="AB86">
        <v>3.4504000000000001</v>
      </c>
      <c r="AC86">
        <v>3.5663</v>
      </c>
      <c r="AD86">
        <v>8.6E-3</v>
      </c>
      <c r="AE86">
        <v>5.7999999999999996E-3</v>
      </c>
      <c r="AF86">
        <v>0.18010000000000001</v>
      </c>
      <c r="AG86">
        <v>0</v>
      </c>
      <c r="AH86">
        <v>16.030799999999999</v>
      </c>
      <c r="AI86">
        <v>6</v>
      </c>
    </row>
    <row r="87" spans="3:35" x14ac:dyDescent="0.15">
      <c r="C87" t="s">
        <v>115</v>
      </c>
      <c r="D87">
        <v>84</v>
      </c>
      <c r="E87" s="3">
        <f t="shared" si="20"/>
        <v>592.93405405405395</v>
      </c>
      <c r="F87" s="2">
        <f t="shared" si="19"/>
        <v>0.92172782509485529</v>
      </c>
      <c r="G87" s="2">
        <f t="shared" si="18"/>
        <v>1.8767713495878267</v>
      </c>
      <c r="H87" s="2">
        <f t="shared" si="18"/>
        <v>1.1431275371703237E-2</v>
      </c>
      <c r="I87" s="2">
        <f t="shared" si="18"/>
        <v>0.19490449032450874</v>
      </c>
      <c r="J87" s="2">
        <f t="shared" si="17"/>
        <v>3.2625208577192241E-2</v>
      </c>
      <c r="K87" s="2">
        <f t="shared" si="17"/>
        <v>7.3468981147112297E-2</v>
      </c>
      <c r="L87" s="2">
        <f t="shared" si="17"/>
        <v>0.86516574104052002</v>
      </c>
      <c r="M87" s="2">
        <f t="shared" si="17"/>
        <v>0.89156476477473667</v>
      </c>
      <c r="N87" s="2">
        <f t="shared" si="17"/>
        <v>1.1456180111075137E-3</v>
      </c>
      <c r="O87" s="2">
        <f t="shared" si="17"/>
        <v>1.6437127985455633E-3</v>
      </c>
      <c r="P87" s="2">
        <f t="shared" si="17"/>
        <v>5.1278858366747192E-2</v>
      </c>
      <c r="Q87" s="2">
        <f t="shared" si="17"/>
        <v>0</v>
      </c>
      <c r="R87" s="2">
        <f t="shared" si="17"/>
        <v>4</v>
      </c>
      <c r="T87" s="4">
        <f t="shared" si="21"/>
        <v>0.22752969890170099</v>
      </c>
      <c r="U87" s="4">
        <f t="shared" si="22"/>
        <v>0.94142405299728538</v>
      </c>
      <c r="W87">
        <v>7.5358000000000001</v>
      </c>
      <c r="X87">
        <v>4.5900000000000003E-2</v>
      </c>
      <c r="Y87">
        <v>0.78259999999999996</v>
      </c>
      <c r="Z87">
        <v>0.13100000000000001</v>
      </c>
      <c r="AA87">
        <v>0.29499999999999998</v>
      </c>
      <c r="AB87">
        <v>3.4739</v>
      </c>
      <c r="AC87">
        <v>3.5798999999999999</v>
      </c>
      <c r="AD87">
        <v>4.5999999999999999E-3</v>
      </c>
      <c r="AE87">
        <v>6.6E-3</v>
      </c>
      <c r="AF87">
        <v>0.2059</v>
      </c>
      <c r="AG87">
        <v>0</v>
      </c>
      <c r="AH87">
        <v>16.061199999999999</v>
      </c>
      <c r="AI87">
        <v>6</v>
      </c>
    </row>
    <row r="88" spans="3:35" x14ac:dyDescent="0.15">
      <c r="C88" t="s">
        <v>116</v>
      </c>
      <c r="D88">
        <v>85</v>
      </c>
      <c r="E88" s="3">
        <f t="shared" si="20"/>
        <v>600.07783783783771</v>
      </c>
      <c r="F88" s="2">
        <f t="shared" si="19"/>
        <v>0.92604713769167835</v>
      </c>
      <c r="G88" s="2">
        <f t="shared" si="18"/>
        <v>1.8903489351086717</v>
      </c>
      <c r="H88" s="2">
        <f t="shared" si="18"/>
        <v>1.0627085347220056E-2</v>
      </c>
      <c r="I88" s="2">
        <f t="shared" si="18"/>
        <v>0.18672237986840876</v>
      </c>
      <c r="J88" s="2">
        <f t="shared" si="17"/>
        <v>2.9162119180517008E-2</v>
      </c>
      <c r="K88" s="2">
        <f t="shared" si="17"/>
        <v>6.9899279678193885E-2</v>
      </c>
      <c r="L88" s="2">
        <f t="shared" si="17"/>
        <v>0.87528766098100963</v>
      </c>
      <c r="M88" s="2">
        <f t="shared" ref="M88:R115" si="23">AC88/$AH88*(24/$AI88)</f>
        <v>0.8914029124699866</v>
      </c>
      <c r="N88" s="2">
        <f t="shared" si="23"/>
        <v>2.7690292806136765E-3</v>
      </c>
      <c r="O88" s="2">
        <f t="shared" si="23"/>
        <v>7.4838629205775038E-5</v>
      </c>
      <c r="P88" s="2">
        <f t="shared" si="23"/>
        <v>4.3705759456172624E-2</v>
      </c>
      <c r="Q88" s="2">
        <f t="shared" si="23"/>
        <v>0</v>
      </c>
      <c r="R88" s="2">
        <f t="shared" si="23"/>
        <v>4</v>
      </c>
      <c r="T88" s="4">
        <f t="shared" si="21"/>
        <v>0.21588449904892576</v>
      </c>
      <c r="U88" s="4">
        <f t="shared" si="22"/>
        <v>0.94803080856902289</v>
      </c>
      <c r="W88">
        <v>7.5777000000000001</v>
      </c>
      <c r="X88">
        <v>4.2599999999999999E-2</v>
      </c>
      <c r="Y88">
        <v>0.74850000000000005</v>
      </c>
      <c r="Z88">
        <v>0.1169</v>
      </c>
      <c r="AA88">
        <v>0.2802</v>
      </c>
      <c r="AB88">
        <v>3.5087000000000002</v>
      </c>
      <c r="AC88">
        <v>3.5733000000000001</v>
      </c>
      <c r="AD88">
        <v>1.11E-2</v>
      </c>
      <c r="AE88">
        <v>2.9999999999999997E-4</v>
      </c>
      <c r="AF88">
        <v>0.17519999999999999</v>
      </c>
      <c r="AG88">
        <v>0</v>
      </c>
      <c r="AH88">
        <v>16.034500000000001</v>
      </c>
      <c r="AI88">
        <v>6</v>
      </c>
    </row>
    <row r="89" spans="3:35" x14ac:dyDescent="0.15">
      <c r="C89" t="s">
        <v>117</v>
      </c>
      <c r="D89">
        <v>86</v>
      </c>
      <c r="E89" s="3">
        <f t="shared" si="20"/>
        <v>607.22162162162158</v>
      </c>
      <c r="F89" s="2">
        <f t="shared" si="19"/>
        <v>0.9221374874480962</v>
      </c>
      <c r="G89" s="2">
        <f t="shared" si="18"/>
        <v>1.9262975062547421</v>
      </c>
      <c r="H89" s="2">
        <f t="shared" si="18"/>
        <v>1.0358730616570206E-2</v>
      </c>
      <c r="I89" s="2">
        <f t="shared" si="18"/>
        <v>0.17890756776754307</v>
      </c>
      <c r="J89" s="2">
        <f t="shared" si="18"/>
        <v>2.7038042626301897E-2</v>
      </c>
      <c r="K89" s="2">
        <f t="shared" si="18"/>
        <v>7.1959317527699559E-2</v>
      </c>
      <c r="L89" s="2">
        <f t="shared" si="18"/>
        <v>0.85222505784460656</v>
      </c>
      <c r="M89" s="2">
        <f t="shared" si="23"/>
        <v>0.88942117770991791</v>
      </c>
      <c r="N89" s="2">
        <f t="shared" si="23"/>
        <v>3.7873325014578722E-3</v>
      </c>
      <c r="O89" s="2">
        <f t="shared" si="23"/>
        <v>0</v>
      </c>
      <c r="P89" s="2">
        <f t="shared" si="23"/>
        <v>4.000526715116097E-2</v>
      </c>
      <c r="Q89" s="2">
        <f t="shared" si="23"/>
        <v>0</v>
      </c>
      <c r="R89" s="2">
        <f t="shared" si="23"/>
        <v>4</v>
      </c>
      <c r="T89" s="4">
        <f t="shared" si="21"/>
        <v>0.20594561039384496</v>
      </c>
      <c r="U89" s="4">
        <f t="shared" si="22"/>
        <v>0.92797170787376404</v>
      </c>
      <c r="W89">
        <v>7.6801000000000004</v>
      </c>
      <c r="X89">
        <v>4.1300000000000003E-2</v>
      </c>
      <c r="Y89">
        <v>0.71330000000000005</v>
      </c>
      <c r="Z89">
        <v>0.10780000000000001</v>
      </c>
      <c r="AA89">
        <v>0.28689999999999999</v>
      </c>
      <c r="AB89">
        <v>3.3978000000000002</v>
      </c>
      <c r="AC89">
        <v>3.5461</v>
      </c>
      <c r="AD89">
        <v>1.5100000000000001E-2</v>
      </c>
      <c r="AE89">
        <v>0</v>
      </c>
      <c r="AF89">
        <v>0.1595</v>
      </c>
      <c r="AG89">
        <v>0</v>
      </c>
      <c r="AH89">
        <v>15.947900000000001</v>
      </c>
      <c r="AI89">
        <v>6</v>
      </c>
    </row>
    <row r="90" spans="3:35" x14ac:dyDescent="0.15">
      <c r="C90" t="s">
        <v>118</v>
      </c>
      <c r="D90">
        <v>87</v>
      </c>
      <c r="E90" s="3">
        <f t="shared" si="20"/>
        <v>614.36540540540534</v>
      </c>
      <c r="F90" s="2">
        <f t="shared" si="19"/>
        <v>0.92356274040960595</v>
      </c>
      <c r="G90" s="2">
        <f t="shared" si="18"/>
        <v>1.9106081718602574</v>
      </c>
      <c r="H90" s="2">
        <f t="shared" si="18"/>
        <v>1.1322381699232054E-2</v>
      </c>
      <c r="I90" s="2">
        <f t="shared" si="18"/>
        <v>0.16881096246492999</v>
      </c>
      <c r="J90" s="2">
        <f t="shared" si="18"/>
        <v>2.3319607340802441E-2</v>
      </c>
      <c r="K90" s="2">
        <f t="shared" si="18"/>
        <v>7.350800127470522E-2</v>
      </c>
      <c r="L90" s="2">
        <f t="shared" si="18"/>
        <v>0.88816961077750778</v>
      </c>
      <c r="M90" s="2">
        <f t="shared" si="23"/>
        <v>0.88184607309559671</v>
      </c>
      <c r="N90" s="2">
        <f t="shared" si="23"/>
        <v>2.2494798077944476E-3</v>
      </c>
      <c r="O90" s="2">
        <f t="shared" si="23"/>
        <v>7.2483238251154426E-4</v>
      </c>
      <c r="P90" s="2">
        <f t="shared" si="23"/>
        <v>3.9440879296662651E-2</v>
      </c>
      <c r="Q90" s="2">
        <f t="shared" si="23"/>
        <v>0</v>
      </c>
      <c r="R90" s="2">
        <f t="shared" si="23"/>
        <v>4</v>
      </c>
      <c r="T90" s="4">
        <f t="shared" si="21"/>
        <v>0.19213056980573243</v>
      </c>
      <c r="U90" s="4">
        <f t="shared" si="22"/>
        <v>0.964651924242519</v>
      </c>
      <c r="W90">
        <v>7.6441999999999997</v>
      </c>
      <c r="X90">
        <v>4.53E-2</v>
      </c>
      <c r="Y90">
        <v>0.6754</v>
      </c>
      <c r="Z90">
        <v>9.3299999999999994E-2</v>
      </c>
      <c r="AA90">
        <v>0.29409999999999997</v>
      </c>
      <c r="AB90">
        <v>3.5535000000000001</v>
      </c>
      <c r="AC90">
        <v>3.5282</v>
      </c>
      <c r="AD90">
        <v>8.9999999999999993E-3</v>
      </c>
      <c r="AE90">
        <v>2.8999999999999998E-3</v>
      </c>
      <c r="AF90">
        <v>0.1578</v>
      </c>
      <c r="AG90">
        <v>0</v>
      </c>
      <c r="AH90">
        <v>16.003699999999998</v>
      </c>
      <c r="AI90">
        <v>6</v>
      </c>
    </row>
    <row r="91" spans="3:35" x14ac:dyDescent="0.15">
      <c r="C91" t="s">
        <v>119</v>
      </c>
      <c r="D91">
        <v>88</v>
      </c>
      <c r="E91" s="3">
        <f t="shared" si="20"/>
        <v>621.5091891891891</v>
      </c>
      <c r="F91" s="2">
        <f t="shared" si="19"/>
        <v>0.91850767701314484</v>
      </c>
      <c r="G91" s="2">
        <f t="shared" si="18"/>
        <v>1.8970831040176115</v>
      </c>
      <c r="H91" s="2">
        <f t="shared" si="18"/>
        <v>1.2333016460699455E-2</v>
      </c>
      <c r="I91" s="2">
        <f t="shared" si="18"/>
        <v>0.20020513333666884</v>
      </c>
      <c r="J91" s="2">
        <f t="shared" si="18"/>
        <v>3.2671236303597341E-2</v>
      </c>
      <c r="K91" s="2">
        <f t="shared" si="18"/>
        <v>7.3822984940211139E-2</v>
      </c>
      <c r="L91" s="2">
        <f t="shared" si="18"/>
        <v>0.83206584279781859</v>
      </c>
      <c r="M91" s="2">
        <f t="shared" si="23"/>
        <v>0.9040626407164658</v>
      </c>
      <c r="N91" s="2">
        <f t="shared" si="23"/>
        <v>2.6767398809225997E-3</v>
      </c>
      <c r="O91" s="2">
        <f t="shared" si="23"/>
        <v>6.0039025366488219E-4</v>
      </c>
      <c r="P91" s="2">
        <f t="shared" si="23"/>
        <v>4.4478911292340023E-2</v>
      </c>
      <c r="Q91" s="2">
        <f t="shared" si="23"/>
        <v>0</v>
      </c>
      <c r="R91" s="2">
        <f t="shared" si="23"/>
        <v>4</v>
      </c>
      <c r="T91" s="4">
        <f t="shared" si="21"/>
        <v>0.23287636964026617</v>
      </c>
      <c r="U91" s="4">
        <f t="shared" si="22"/>
        <v>0.90916595787261723</v>
      </c>
      <c r="W91">
        <v>7.5834000000000001</v>
      </c>
      <c r="X91">
        <v>4.9299999999999997E-2</v>
      </c>
      <c r="Y91">
        <v>0.80030000000000001</v>
      </c>
      <c r="Z91">
        <v>0.13059999999999999</v>
      </c>
      <c r="AA91">
        <v>0.29509999999999997</v>
      </c>
      <c r="AB91">
        <v>3.3260999999999998</v>
      </c>
      <c r="AC91">
        <v>3.6139000000000001</v>
      </c>
      <c r="AD91">
        <v>1.0699999999999999E-2</v>
      </c>
      <c r="AE91">
        <v>2.3999999999999998E-3</v>
      </c>
      <c r="AF91">
        <v>0.17780000000000001</v>
      </c>
      <c r="AG91">
        <v>0</v>
      </c>
      <c r="AH91">
        <v>15.989599999999999</v>
      </c>
      <c r="AI91">
        <v>6</v>
      </c>
    </row>
    <row r="92" spans="3:35" x14ac:dyDescent="0.15">
      <c r="C92" t="s">
        <v>120</v>
      </c>
      <c r="D92">
        <v>89</v>
      </c>
      <c r="E92" s="3">
        <f t="shared" si="20"/>
        <v>628.65297297297286</v>
      </c>
      <c r="F92" s="2">
        <f t="shared" si="19"/>
        <v>0.9225445834442374</v>
      </c>
      <c r="G92" s="2">
        <f t="shared" si="18"/>
        <v>1.8858511275194572</v>
      </c>
      <c r="H92" s="2">
        <f t="shared" si="18"/>
        <v>1.1050688485332269E-2</v>
      </c>
      <c r="I92" s="2">
        <f t="shared" si="18"/>
        <v>0.19297545400119737</v>
      </c>
      <c r="J92" s="2">
        <f t="shared" si="18"/>
        <v>3.0931949710636598E-2</v>
      </c>
      <c r="K92" s="2">
        <f t="shared" si="18"/>
        <v>7.2590301337058474E-2</v>
      </c>
      <c r="L92" s="2">
        <f t="shared" si="18"/>
        <v>0.86459788465376175</v>
      </c>
      <c r="M92" s="2">
        <f t="shared" si="23"/>
        <v>0.89343444422271001</v>
      </c>
      <c r="N92" s="2">
        <f t="shared" si="23"/>
        <v>3.6918778686888848E-3</v>
      </c>
      <c r="O92" s="2">
        <f t="shared" si="23"/>
        <v>3.9912193175014969E-4</v>
      </c>
      <c r="P92" s="2">
        <f t="shared" si="23"/>
        <v>4.4427260027938537E-2</v>
      </c>
      <c r="Q92" s="2">
        <f t="shared" si="23"/>
        <v>0</v>
      </c>
      <c r="R92" s="2">
        <f t="shared" si="23"/>
        <v>4</v>
      </c>
      <c r="T92" s="4">
        <f t="shared" si="21"/>
        <v>0.22390740371183396</v>
      </c>
      <c r="U92" s="4">
        <f t="shared" si="22"/>
        <v>0.94127918579125924</v>
      </c>
      <c r="W92">
        <v>7.56</v>
      </c>
      <c r="X92">
        <v>4.4299999999999999E-2</v>
      </c>
      <c r="Y92">
        <v>0.77359999999999995</v>
      </c>
      <c r="Z92">
        <v>0.124</v>
      </c>
      <c r="AA92">
        <v>0.29099999999999998</v>
      </c>
      <c r="AB92">
        <v>3.4660000000000002</v>
      </c>
      <c r="AC92">
        <v>3.5815999999999999</v>
      </c>
      <c r="AD92">
        <v>1.4800000000000001E-2</v>
      </c>
      <c r="AE92">
        <v>1.6000000000000001E-3</v>
      </c>
      <c r="AF92">
        <v>0.17810000000000001</v>
      </c>
      <c r="AG92">
        <v>0</v>
      </c>
      <c r="AH92">
        <v>16.0352</v>
      </c>
      <c r="AI92">
        <v>6</v>
      </c>
    </row>
    <row r="93" spans="3:35" x14ac:dyDescent="0.15">
      <c r="C93" t="s">
        <v>121</v>
      </c>
      <c r="D93">
        <v>90</v>
      </c>
      <c r="E93" s="3">
        <f t="shared" si="20"/>
        <v>635.79675675675662</v>
      </c>
      <c r="F93" s="2">
        <f t="shared" si="19"/>
        <v>0.92077525554228057</v>
      </c>
      <c r="G93" s="2">
        <f t="shared" si="18"/>
        <v>1.8874183343005297</v>
      </c>
      <c r="H93" s="2">
        <f t="shared" si="18"/>
        <v>1.0882519952326575E-2</v>
      </c>
      <c r="I93" s="2">
        <f t="shared" si="18"/>
        <v>0.19398840612266546</v>
      </c>
      <c r="J93" s="2">
        <f t="shared" si="18"/>
        <v>3.1674123439225745E-2</v>
      </c>
      <c r="K93" s="2">
        <f t="shared" si="18"/>
        <v>7.4480365912253446E-2</v>
      </c>
      <c r="L93" s="2">
        <f t="shared" si="18"/>
        <v>0.86563457446476599</v>
      </c>
      <c r="M93" s="2">
        <f t="shared" si="23"/>
        <v>0.89383927067148394</v>
      </c>
      <c r="N93" s="2">
        <f t="shared" si="23"/>
        <v>6.2399770368845044E-4</v>
      </c>
      <c r="O93" s="2">
        <f t="shared" si="23"/>
        <v>0</v>
      </c>
      <c r="P93" s="2">
        <f t="shared" si="23"/>
        <v>4.1458407433060646E-2</v>
      </c>
      <c r="Q93" s="2">
        <f t="shared" si="23"/>
        <v>0</v>
      </c>
      <c r="R93" s="2">
        <f t="shared" si="23"/>
        <v>4</v>
      </c>
      <c r="T93" s="4">
        <f t="shared" si="21"/>
        <v>0.2256625295618912</v>
      </c>
      <c r="U93" s="4">
        <f t="shared" si="22"/>
        <v>0.94073893808070796</v>
      </c>
      <c r="W93">
        <v>7.5617999999999999</v>
      </c>
      <c r="X93">
        <v>4.36E-2</v>
      </c>
      <c r="Y93">
        <v>0.7772</v>
      </c>
      <c r="Z93">
        <v>0.12690000000000001</v>
      </c>
      <c r="AA93">
        <v>0.2984</v>
      </c>
      <c r="AB93">
        <v>3.4681000000000002</v>
      </c>
      <c r="AC93">
        <v>3.5811000000000002</v>
      </c>
      <c r="AD93">
        <v>2.5000000000000001E-3</v>
      </c>
      <c r="AE93">
        <v>0</v>
      </c>
      <c r="AF93">
        <v>0.1661</v>
      </c>
      <c r="AG93">
        <v>0</v>
      </c>
      <c r="AH93">
        <v>16.025700000000001</v>
      </c>
      <c r="AI93">
        <v>6</v>
      </c>
    </row>
    <row r="94" spans="3:35" x14ac:dyDescent="0.15">
      <c r="C94" t="s">
        <v>122</v>
      </c>
      <c r="D94">
        <v>91</v>
      </c>
      <c r="E94" s="3">
        <f t="shared" si="20"/>
        <v>642.9405405405405</v>
      </c>
      <c r="F94" s="2">
        <f t="shared" si="19"/>
        <v>0.92237248429347241</v>
      </c>
      <c r="G94" s="2">
        <f t="shared" si="18"/>
        <v>1.8826463491430105</v>
      </c>
      <c r="H94" s="2">
        <f t="shared" si="18"/>
        <v>1.1322613428769166E-2</v>
      </c>
      <c r="I94" s="2">
        <f t="shared" si="18"/>
        <v>0.19582634502796364</v>
      </c>
      <c r="J94" s="2">
        <f t="shared" si="18"/>
        <v>3.2172183531084191E-2</v>
      </c>
      <c r="K94" s="2">
        <f t="shared" si="18"/>
        <v>7.2724098586543814E-2</v>
      </c>
      <c r="L94" s="2">
        <f t="shared" si="18"/>
        <v>0.86410993409690318</v>
      </c>
      <c r="M94" s="2">
        <f t="shared" si="23"/>
        <v>0.89089514736231745</v>
      </c>
      <c r="N94" s="2">
        <f t="shared" si="23"/>
        <v>2.069993203937975E-3</v>
      </c>
      <c r="O94" s="2">
        <f t="shared" si="23"/>
        <v>1.7208377237556661E-3</v>
      </c>
      <c r="P94" s="2">
        <f t="shared" si="23"/>
        <v>4.653743757287062E-2</v>
      </c>
      <c r="Q94" s="2">
        <f t="shared" si="23"/>
        <v>0</v>
      </c>
      <c r="R94" s="2">
        <f t="shared" si="23"/>
        <v>4</v>
      </c>
      <c r="T94" s="4">
        <f t="shared" si="21"/>
        <v>0.22799852855904784</v>
      </c>
      <c r="U94" s="4">
        <f t="shared" si="22"/>
        <v>0.94062486361114062</v>
      </c>
      <c r="W94">
        <v>7.5488</v>
      </c>
      <c r="X94">
        <v>4.5400000000000003E-2</v>
      </c>
      <c r="Y94">
        <v>0.78520000000000001</v>
      </c>
      <c r="Z94">
        <v>0.129</v>
      </c>
      <c r="AA94">
        <v>0.29160000000000003</v>
      </c>
      <c r="AB94">
        <v>3.4647999999999999</v>
      </c>
      <c r="AC94">
        <v>3.5722</v>
      </c>
      <c r="AD94">
        <v>8.3000000000000001E-3</v>
      </c>
      <c r="AE94">
        <v>6.8999999999999999E-3</v>
      </c>
      <c r="AF94">
        <v>0.18659999999999999</v>
      </c>
      <c r="AG94">
        <v>0</v>
      </c>
      <c r="AH94">
        <v>16.038699999999999</v>
      </c>
      <c r="AI94">
        <v>6</v>
      </c>
    </row>
    <row r="95" spans="3:35" x14ac:dyDescent="0.15">
      <c r="C95" t="s">
        <v>123</v>
      </c>
      <c r="D95">
        <v>92</v>
      </c>
      <c r="E95" s="3">
        <f t="shared" si="20"/>
        <v>650.08432432432426</v>
      </c>
      <c r="F95" s="2">
        <f t="shared" si="19"/>
        <v>0.92358352219704043</v>
      </c>
      <c r="G95" s="2">
        <f t="shared" si="18"/>
        <v>1.8859536846837284</v>
      </c>
      <c r="H95" s="2">
        <f t="shared" si="18"/>
        <v>1.3036718842679021E-2</v>
      </c>
      <c r="I95" s="2">
        <f t="shared" si="18"/>
        <v>0.19622509568377214</v>
      </c>
      <c r="J95" s="2">
        <f t="shared" si="18"/>
        <v>3.1867534948770933E-2</v>
      </c>
      <c r="K95" s="2">
        <f t="shared" si="18"/>
        <v>7.15770808488852E-2</v>
      </c>
      <c r="L95" s="2">
        <f t="shared" si="18"/>
        <v>0.8650936858075835</v>
      </c>
      <c r="M95" s="2">
        <f t="shared" si="23"/>
        <v>0.89638680594144704</v>
      </c>
      <c r="N95" s="2">
        <f t="shared" si="23"/>
        <v>1.3236515300038085E-3</v>
      </c>
      <c r="O95" s="2">
        <f t="shared" si="23"/>
        <v>9.9898228679532719E-5</v>
      </c>
      <c r="P95" s="2">
        <f t="shared" si="23"/>
        <v>3.8385894370110446E-2</v>
      </c>
      <c r="Q95" s="2">
        <f t="shared" si="23"/>
        <v>0</v>
      </c>
      <c r="R95" s="2">
        <f t="shared" si="23"/>
        <v>4</v>
      </c>
      <c r="T95" s="4">
        <f t="shared" si="21"/>
        <v>0.22809263063254306</v>
      </c>
      <c r="U95" s="4">
        <f t="shared" si="22"/>
        <v>0.93809431641515195</v>
      </c>
      <c r="W95">
        <v>7.5514999999999999</v>
      </c>
      <c r="X95">
        <v>5.2200000000000003E-2</v>
      </c>
      <c r="Y95">
        <v>0.78569999999999995</v>
      </c>
      <c r="Z95">
        <v>0.12759999999999999</v>
      </c>
      <c r="AA95">
        <v>0.28660000000000002</v>
      </c>
      <c r="AB95">
        <v>3.4639000000000002</v>
      </c>
      <c r="AC95">
        <v>3.5891999999999999</v>
      </c>
      <c r="AD95">
        <v>5.3E-3</v>
      </c>
      <c r="AE95">
        <v>4.0000000000000002E-4</v>
      </c>
      <c r="AF95">
        <v>0.1537</v>
      </c>
      <c r="AG95">
        <v>0</v>
      </c>
      <c r="AH95">
        <v>16.016300000000001</v>
      </c>
      <c r="AI95">
        <v>6</v>
      </c>
    </row>
    <row r="96" spans="3:35" x14ac:dyDescent="0.15">
      <c r="C96" t="s">
        <v>124</v>
      </c>
      <c r="D96">
        <v>93</v>
      </c>
      <c r="E96" s="3">
        <f t="shared" si="20"/>
        <v>657.22810810810802</v>
      </c>
      <c r="F96" s="2">
        <f t="shared" si="19"/>
        <v>0.92346844589783483</v>
      </c>
      <c r="G96" s="2">
        <f t="shared" si="18"/>
        <v>1.8793543964603976</v>
      </c>
      <c r="H96" s="2">
        <f t="shared" si="18"/>
        <v>1.2413535240231819E-2</v>
      </c>
      <c r="I96" s="2">
        <f t="shared" si="18"/>
        <v>0.19497725431544838</v>
      </c>
      <c r="J96" s="2">
        <f t="shared" si="18"/>
        <v>2.9239110114040005E-2</v>
      </c>
      <c r="K96" s="2">
        <f t="shared" si="18"/>
        <v>7.2337508568579803E-2</v>
      </c>
      <c r="L96" s="2">
        <f t="shared" si="18"/>
        <v>0.87286097089798709</v>
      </c>
      <c r="M96" s="2">
        <f t="shared" si="23"/>
        <v>0.8906586900978376</v>
      </c>
      <c r="N96" s="2">
        <f t="shared" si="23"/>
        <v>2.3680438711285597E-3</v>
      </c>
      <c r="O96" s="2">
        <f t="shared" si="23"/>
        <v>1.4457531002679627E-3</v>
      </c>
      <c r="P96" s="2">
        <f t="shared" si="23"/>
        <v>4.4344737334081133E-2</v>
      </c>
      <c r="Q96" s="2">
        <f t="shared" si="23"/>
        <v>0</v>
      </c>
      <c r="R96" s="2">
        <f t="shared" si="23"/>
        <v>4</v>
      </c>
      <c r="T96" s="4">
        <f t="shared" si="21"/>
        <v>0.22421636442948839</v>
      </c>
      <c r="U96" s="4">
        <f t="shared" si="22"/>
        <v>0.94901227643796338</v>
      </c>
      <c r="W96">
        <v>7.5395000000000003</v>
      </c>
      <c r="X96">
        <v>4.9799999999999997E-2</v>
      </c>
      <c r="Y96">
        <v>0.78220000000000001</v>
      </c>
      <c r="Z96">
        <v>0.1173</v>
      </c>
      <c r="AA96">
        <v>0.29020000000000001</v>
      </c>
      <c r="AB96">
        <v>3.5017</v>
      </c>
      <c r="AC96">
        <v>3.5731000000000002</v>
      </c>
      <c r="AD96">
        <v>9.4999999999999998E-3</v>
      </c>
      <c r="AE96">
        <v>5.7999999999999996E-3</v>
      </c>
      <c r="AF96">
        <v>0.1779</v>
      </c>
      <c r="AG96">
        <v>0</v>
      </c>
      <c r="AH96">
        <v>16.047000000000001</v>
      </c>
      <c r="AI96">
        <v>6</v>
      </c>
    </row>
    <row r="97" spans="3:35" x14ac:dyDescent="0.15">
      <c r="C97" t="s">
        <v>125</v>
      </c>
      <c r="D97">
        <v>94</v>
      </c>
      <c r="E97" s="3">
        <f t="shared" si="20"/>
        <v>664.37189189189178</v>
      </c>
      <c r="F97" s="2">
        <f t="shared" si="19"/>
        <v>0.92016806722689071</v>
      </c>
      <c r="G97" s="2">
        <f t="shared" si="18"/>
        <v>1.8940559440559444</v>
      </c>
      <c r="H97" s="2">
        <f t="shared" si="18"/>
        <v>1.1213786213786216E-2</v>
      </c>
      <c r="I97" s="2">
        <f t="shared" si="18"/>
        <v>0.19228271728271731</v>
      </c>
      <c r="J97" s="2">
        <f t="shared" si="18"/>
        <v>3.0119880119880121E-2</v>
      </c>
      <c r="K97" s="2">
        <f t="shared" si="18"/>
        <v>7.4500499500499515E-2</v>
      </c>
      <c r="L97" s="2">
        <f t="shared" si="18"/>
        <v>0.85871628371628383</v>
      </c>
      <c r="M97" s="2">
        <f t="shared" si="23"/>
        <v>0.89105894105894112</v>
      </c>
      <c r="N97" s="2">
        <f t="shared" si="23"/>
        <v>6.2437562437562448E-4</v>
      </c>
      <c r="O97" s="2">
        <f t="shared" si="23"/>
        <v>1.2737262737262741E-3</v>
      </c>
      <c r="P97" s="2">
        <f t="shared" si="23"/>
        <v>4.6153846153846156E-2</v>
      </c>
      <c r="Q97" s="2">
        <f t="shared" si="23"/>
        <v>0</v>
      </c>
      <c r="R97" s="2">
        <f t="shared" si="23"/>
        <v>4</v>
      </c>
      <c r="T97" s="4">
        <f t="shared" si="21"/>
        <v>0.22240259740259744</v>
      </c>
      <c r="U97" s="4">
        <f t="shared" si="22"/>
        <v>0.93511488511488527</v>
      </c>
      <c r="W97">
        <v>7.5838000000000001</v>
      </c>
      <c r="X97">
        <v>4.4900000000000002E-2</v>
      </c>
      <c r="Y97">
        <v>0.76990000000000003</v>
      </c>
      <c r="Z97">
        <v>0.1206</v>
      </c>
      <c r="AA97">
        <v>0.29830000000000001</v>
      </c>
      <c r="AB97">
        <v>3.4382999999999999</v>
      </c>
      <c r="AC97">
        <v>3.5678000000000001</v>
      </c>
      <c r="AD97">
        <v>2.5000000000000001E-3</v>
      </c>
      <c r="AE97">
        <v>5.1000000000000004E-3</v>
      </c>
      <c r="AF97">
        <v>0.18479999999999999</v>
      </c>
      <c r="AG97">
        <v>0</v>
      </c>
      <c r="AH97">
        <v>16.015999999999998</v>
      </c>
      <c r="AI97">
        <v>6</v>
      </c>
    </row>
    <row r="98" spans="3:35" x14ac:dyDescent="0.15">
      <c r="C98" t="s">
        <v>126</v>
      </c>
      <c r="D98">
        <v>95</v>
      </c>
      <c r="E98" s="3">
        <f t="shared" si="20"/>
        <v>671.51567567567554</v>
      </c>
      <c r="F98" s="2">
        <f t="shared" si="19"/>
        <v>0.9212687549355093</v>
      </c>
      <c r="G98" s="2">
        <f t="shared" si="18"/>
        <v>1.8731028300359822</v>
      </c>
      <c r="H98" s="2">
        <f t="shared" si="18"/>
        <v>1.0782275234383753E-2</v>
      </c>
      <c r="I98" s="2">
        <f t="shared" si="18"/>
        <v>0.19701931098024078</v>
      </c>
      <c r="J98" s="2">
        <f t="shared" si="18"/>
        <v>3.0877647322484651E-2</v>
      </c>
      <c r="K98" s="2">
        <f t="shared" si="18"/>
        <v>7.4479873501251279E-2</v>
      </c>
      <c r="L98" s="2">
        <f t="shared" si="18"/>
        <v>0.87152159567712928</v>
      </c>
      <c r="M98" s="2">
        <f t="shared" si="23"/>
        <v>0.89395769264290237</v>
      </c>
      <c r="N98" s="2">
        <f t="shared" si="23"/>
        <v>1.7679943224971051E-3</v>
      </c>
      <c r="O98" s="2">
        <f t="shared" si="23"/>
        <v>1.7430929940112304E-3</v>
      </c>
      <c r="P98" s="2">
        <f t="shared" si="23"/>
        <v>4.4722785960630999E-2</v>
      </c>
      <c r="Q98" s="2">
        <f t="shared" si="23"/>
        <v>0</v>
      </c>
      <c r="R98" s="2">
        <f t="shared" si="23"/>
        <v>4</v>
      </c>
      <c r="T98" s="4">
        <f t="shared" si="21"/>
        <v>0.22789695830272544</v>
      </c>
      <c r="U98" s="4">
        <f t="shared" si="22"/>
        <v>0.94951255649488886</v>
      </c>
      <c r="W98">
        <v>7.5221</v>
      </c>
      <c r="X98">
        <v>4.3299999999999998E-2</v>
      </c>
      <c r="Y98">
        <v>0.79120000000000001</v>
      </c>
      <c r="Z98">
        <v>0.124</v>
      </c>
      <c r="AA98">
        <v>0.29909999999999998</v>
      </c>
      <c r="AB98">
        <v>3.4998999999999998</v>
      </c>
      <c r="AC98">
        <v>3.59</v>
      </c>
      <c r="AD98">
        <v>7.1000000000000004E-3</v>
      </c>
      <c r="AE98">
        <v>7.0000000000000001E-3</v>
      </c>
      <c r="AF98">
        <v>0.17960000000000001</v>
      </c>
      <c r="AG98">
        <v>0</v>
      </c>
      <c r="AH98">
        <v>16.063400000000001</v>
      </c>
      <c r="AI98">
        <v>6</v>
      </c>
    </row>
    <row r="99" spans="3:35" x14ac:dyDescent="0.15">
      <c r="C99" t="s">
        <v>127</v>
      </c>
      <c r="D99">
        <v>96</v>
      </c>
      <c r="E99" s="3">
        <f t="shared" si="20"/>
        <v>678.65945945945941</v>
      </c>
      <c r="F99" s="2">
        <f t="shared" si="19"/>
        <v>0.92467277833713113</v>
      </c>
      <c r="G99" s="2">
        <f t="shared" si="18"/>
        <v>1.8806051995313944</v>
      </c>
      <c r="H99" s="2">
        <f t="shared" si="18"/>
        <v>1.0369151773473915E-2</v>
      </c>
      <c r="I99" s="2">
        <f t="shared" si="18"/>
        <v>0.19688925446795785</v>
      </c>
      <c r="J99" s="2">
        <f t="shared" si="18"/>
        <v>3.1780453151873181E-2</v>
      </c>
      <c r="K99" s="2">
        <f t="shared" si="18"/>
        <v>7.0864179067274866E-2</v>
      </c>
      <c r="L99" s="2">
        <f t="shared" si="18"/>
        <v>0.8698870859193899</v>
      </c>
      <c r="M99" s="2">
        <f t="shared" si="23"/>
        <v>0.89010194670854215</v>
      </c>
      <c r="N99" s="2">
        <f t="shared" si="23"/>
        <v>2.2433261048381064E-3</v>
      </c>
      <c r="O99" s="2">
        <f t="shared" si="23"/>
        <v>5.2344275779555823E-4</v>
      </c>
      <c r="P99" s="2">
        <f t="shared" si="23"/>
        <v>4.6711034671851247E-2</v>
      </c>
      <c r="Q99" s="2">
        <f t="shared" si="23"/>
        <v>0</v>
      </c>
      <c r="R99" s="2">
        <f t="shared" si="23"/>
        <v>4</v>
      </c>
      <c r="T99" s="4">
        <f t="shared" si="21"/>
        <v>0.22866970761983102</v>
      </c>
      <c r="U99" s="4">
        <f t="shared" si="22"/>
        <v>0.94351803384929844</v>
      </c>
      <c r="W99">
        <v>7.5448000000000004</v>
      </c>
      <c r="X99">
        <v>4.1599999999999998E-2</v>
      </c>
      <c r="Y99">
        <v>0.78990000000000005</v>
      </c>
      <c r="Z99">
        <v>0.1275</v>
      </c>
      <c r="AA99">
        <v>0.2843</v>
      </c>
      <c r="AB99">
        <v>3.4899</v>
      </c>
      <c r="AC99">
        <v>3.5710000000000002</v>
      </c>
      <c r="AD99">
        <v>8.9999999999999993E-3</v>
      </c>
      <c r="AE99">
        <v>2.0999999999999999E-3</v>
      </c>
      <c r="AF99">
        <v>0.18740000000000001</v>
      </c>
      <c r="AG99">
        <v>0</v>
      </c>
      <c r="AH99">
        <v>16.047599999999999</v>
      </c>
      <c r="AI99">
        <v>6</v>
      </c>
    </row>
    <row r="100" spans="3:35" x14ac:dyDescent="0.15">
      <c r="C100" t="s">
        <v>128</v>
      </c>
      <c r="D100">
        <v>97</v>
      </c>
      <c r="E100" s="3">
        <f t="shared" si="20"/>
        <v>685.80324324324317</v>
      </c>
      <c r="F100" s="2">
        <f t="shared" si="19"/>
        <v>0.92001422942206645</v>
      </c>
      <c r="G100" s="2">
        <f t="shared" si="18"/>
        <v>1.9070769307835844</v>
      </c>
      <c r="H100" s="2">
        <f t="shared" si="18"/>
        <v>1.066987263778788E-2</v>
      </c>
      <c r="I100" s="2">
        <f t="shared" si="18"/>
        <v>0.19887039611276003</v>
      </c>
      <c r="J100" s="2">
        <f t="shared" si="18"/>
        <v>3.0556912249063879E-2</v>
      </c>
      <c r="K100" s="2">
        <f t="shared" si="18"/>
        <v>7.3211356150830922E-2</v>
      </c>
      <c r="L100" s="2">
        <f t="shared" si="18"/>
        <v>0.84209339895555468</v>
      </c>
      <c r="M100" s="2">
        <f t="shared" si="23"/>
        <v>0.89251230416651017</v>
      </c>
      <c r="N100" s="2">
        <f t="shared" si="23"/>
        <v>2.1289651976806804E-3</v>
      </c>
      <c r="O100" s="2">
        <f t="shared" si="23"/>
        <v>1.7532654569135013E-4</v>
      </c>
      <c r="P100" s="2">
        <f t="shared" si="23"/>
        <v>4.2704537200535998E-2</v>
      </c>
      <c r="Q100" s="2">
        <f t="shared" si="23"/>
        <v>0</v>
      </c>
      <c r="R100" s="2">
        <f t="shared" si="23"/>
        <v>4</v>
      </c>
      <c r="T100" s="4">
        <f t="shared" si="21"/>
        <v>0.2294273083618239</v>
      </c>
      <c r="U100" s="4">
        <f t="shared" si="22"/>
        <v>0.91760904684975764</v>
      </c>
      <c r="W100">
        <v>7.6140999999999996</v>
      </c>
      <c r="X100">
        <v>4.2599999999999999E-2</v>
      </c>
      <c r="Y100">
        <v>0.79400000000000004</v>
      </c>
      <c r="Z100">
        <v>0.122</v>
      </c>
      <c r="AA100">
        <v>0.2923</v>
      </c>
      <c r="AB100">
        <v>3.3620999999999999</v>
      </c>
      <c r="AC100">
        <v>3.5634000000000001</v>
      </c>
      <c r="AD100">
        <v>8.5000000000000006E-3</v>
      </c>
      <c r="AE100">
        <v>6.9999999999999999E-4</v>
      </c>
      <c r="AF100">
        <v>0.17050000000000001</v>
      </c>
      <c r="AG100">
        <v>0</v>
      </c>
      <c r="AH100">
        <v>15.9702</v>
      </c>
      <c r="AI100">
        <v>6</v>
      </c>
    </row>
    <row r="101" spans="3:35" x14ac:dyDescent="0.15">
      <c r="C101" t="s">
        <v>129</v>
      </c>
      <c r="D101">
        <v>98</v>
      </c>
      <c r="E101" s="3">
        <f t="shared" si="20"/>
        <v>692.94702702702693</v>
      </c>
      <c r="F101" s="2">
        <f t="shared" si="19"/>
        <v>0.92208033557225155</v>
      </c>
      <c r="G101" s="2">
        <f t="shared" si="18"/>
        <v>1.8863935602633302</v>
      </c>
      <c r="H101" s="2">
        <f t="shared" si="18"/>
        <v>1.1856104333718136E-2</v>
      </c>
      <c r="I101" s="2">
        <f t="shared" si="18"/>
        <v>0.19613740600917287</v>
      </c>
      <c r="J101" s="2">
        <f t="shared" si="18"/>
        <v>2.9353218308321112E-2</v>
      </c>
      <c r="K101" s="2">
        <f t="shared" si="18"/>
        <v>7.3258244672553111E-2</v>
      </c>
      <c r="L101" s="2">
        <f t="shared" si="18"/>
        <v>0.86691834888147001</v>
      </c>
      <c r="M101" s="2">
        <f t="shared" si="23"/>
        <v>0.89145424479735413</v>
      </c>
      <c r="N101" s="2">
        <f t="shared" si="23"/>
        <v>1.3228916414464447E-3</v>
      </c>
      <c r="O101" s="2">
        <f t="shared" si="23"/>
        <v>1.0732894449471155E-3</v>
      </c>
      <c r="P101" s="2">
        <f t="shared" si="23"/>
        <v>4.2182771208386635E-2</v>
      </c>
      <c r="Q101" s="2">
        <f t="shared" si="23"/>
        <v>0</v>
      </c>
      <c r="R101" s="2">
        <f t="shared" si="23"/>
        <v>4</v>
      </c>
      <c r="T101" s="4">
        <f t="shared" si="21"/>
        <v>0.22549062431749398</v>
      </c>
      <c r="U101" s="4">
        <f t="shared" si="22"/>
        <v>0.94257277464041678</v>
      </c>
      <c r="W101">
        <v>7.5575999999999999</v>
      </c>
      <c r="X101">
        <v>4.7500000000000001E-2</v>
      </c>
      <c r="Y101">
        <v>0.78580000000000005</v>
      </c>
      <c r="Z101">
        <v>0.1176</v>
      </c>
      <c r="AA101">
        <v>0.29349999999999998</v>
      </c>
      <c r="AB101">
        <v>3.4731999999999998</v>
      </c>
      <c r="AC101">
        <v>3.5714999999999999</v>
      </c>
      <c r="AD101">
        <v>5.3E-3</v>
      </c>
      <c r="AE101">
        <v>4.3E-3</v>
      </c>
      <c r="AF101">
        <v>0.16900000000000001</v>
      </c>
      <c r="AG101">
        <v>0</v>
      </c>
      <c r="AH101">
        <v>16.025500000000001</v>
      </c>
      <c r="AI101">
        <v>6</v>
      </c>
    </row>
    <row r="102" spans="3:35" x14ac:dyDescent="0.15">
      <c r="C102" t="s">
        <v>130</v>
      </c>
      <c r="D102">
        <v>99</v>
      </c>
      <c r="E102" s="3">
        <f t="shared" si="20"/>
        <v>700.09081081081069</v>
      </c>
      <c r="F102" s="2">
        <f t="shared" si="19"/>
        <v>0.92199733688415442</v>
      </c>
      <c r="G102" s="2">
        <f t="shared" si="18"/>
        <v>1.8788222605963507</v>
      </c>
      <c r="H102" s="2">
        <f t="shared" si="18"/>
        <v>1.1819785672873716E-2</v>
      </c>
      <c r="I102" s="2">
        <f t="shared" si="18"/>
        <v>0.20041269504828282</v>
      </c>
      <c r="J102" s="2">
        <f t="shared" si="18"/>
        <v>3.1768791027934846E-2</v>
      </c>
      <c r="K102" s="2">
        <f t="shared" si="18"/>
        <v>7.3038295856217544E-2</v>
      </c>
      <c r="L102" s="2">
        <f t="shared" si="18"/>
        <v>0.86331814299696397</v>
      </c>
      <c r="M102" s="2">
        <f t="shared" si="23"/>
        <v>0.8909724516704175</v>
      </c>
      <c r="N102" s="2">
        <f t="shared" si="23"/>
        <v>2.9923508032591688E-3</v>
      </c>
      <c r="O102" s="2">
        <f t="shared" si="23"/>
        <v>1.3964303748542786E-3</v>
      </c>
      <c r="P102" s="2">
        <f t="shared" si="23"/>
        <v>4.5433859696151713E-2</v>
      </c>
      <c r="Q102" s="2">
        <f t="shared" si="23"/>
        <v>0</v>
      </c>
      <c r="R102" s="2">
        <f t="shared" si="23"/>
        <v>4</v>
      </c>
      <c r="T102" s="4">
        <f t="shared" si="21"/>
        <v>0.23218148607621766</v>
      </c>
      <c r="U102" s="4">
        <f t="shared" si="22"/>
        <v>0.94074522003129502</v>
      </c>
      <c r="W102">
        <v>7.5345000000000004</v>
      </c>
      <c r="X102">
        <v>4.7399999999999998E-2</v>
      </c>
      <c r="Y102">
        <v>0.80369999999999997</v>
      </c>
      <c r="Z102">
        <v>0.12740000000000001</v>
      </c>
      <c r="AA102">
        <v>0.29289999999999999</v>
      </c>
      <c r="AB102">
        <v>3.4621</v>
      </c>
      <c r="AC102">
        <v>3.573</v>
      </c>
      <c r="AD102">
        <v>1.2E-2</v>
      </c>
      <c r="AE102">
        <v>5.5999999999999999E-3</v>
      </c>
      <c r="AF102">
        <v>0.1822</v>
      </c>
      <c r="AG102">
        <v>0</v>
      </c>
      <c r="AH102">
        <v>16.040900000000001</v>
      </c>
      <c r="AI102">
        <v>6</v>
      </c>
    </row>
    <row r="103" spans="3:35" x14ac:dyDescent="0.15">
      <c r="C103" t="s">
        <v>131</v>
      </c>
      <c r="D103">
        <v>100</v>
      </c>
      <c r="E103" s="3">
        <f t="shared" si="20"/>
        <v>707.23459459459445</v>
      </c>
      <c r="F103" s="2">
        <f t="shared" si="19"/>
        <v>0.92034245300576956</v>
      </c>
      <c r="G103" s="2">
        <f t="shared" si="18"/>
        <v>1.8812233064189297</v>
      </c>
      <c r="H103" s="2">
        <f t="shared" si="18"/>
        <v>1.0699254917853914E-2</v>
      </c>
      <c r="I103" s="2">
        <f t="shared" si="18"/>
        <v>0.199420145275431</v>
      </c>
      <c r="J103" s="2">
        <f t="shared" si="18"/>
        <v>3.1299685132649566E-2</v>
      </c>
      <c r="K103" s="2">
        <f t="shared" si="18"/>
        <v>7.4720204507902857E-2</v>
      </c>
      <c r="L103" s="2">
        <f t="shared" si="18"/>
        <v>0.86329768993359735</v>
      </c>
      <c r="M103" s="2">
        <f t="shared" si="23"/>
        <v>0.89295133584811548</v>
      </c>
      <c r="N103" s="2">
        <f t="shared" si="23"/>
        <v>1.546279265517349E-3</v>
      </c>
      <c r="O103" s="2">
        <f t="shared" si="23"/>
        <v>7.4819964460516889E-4</v>
      </c>
      <c r="P103" s="2">
        <f t="shared" si="23"/>
        <v>4.4118839043551454E-2</v>
      </c>
      <c r="Q103" s="2">
        <f t="shared" si="23"/>
        <v>0</v>
      </c>
      <c r="R103" s="2">
        <f t="shared" si="23"/>
        <v>4</v>
      </c>
      <c r="T103" s="4">
        <f t="shared" si="21"/>
        <v>0.23071983040808058</v>
      </c>
      <c r="U103" s="4">
        <f t="shared" si="22"/>
        <v>0.94031237335162265</v>
      </c>
      <c r="W103">
        <v>7.5430000000000001</v>
      </c>
      <c r="X103">
        <v>4.2900000000000001E-2</v>
      </c>
      <c r="Y103">
        <v>0.79959999999999998</v>
      </c>
      <c r="Z103">
        <v>0.1255</v>
      </c>
      <c r="AA103">
        <v>0.29959999999999998</v>
      </c>
      <c r="AB103">
        <v>3.4615</v>
      </c>
      <c r="AC103">
        <v>3.5804</v>
      </c>
      <c r="AD103">
        <v>6.1999999999999998E-3</v>
      </c>
      <c r="AE103">
        <v>3.0000000000000001E-3</v>
      </c>
      <c r="AF103">
        <v>0.1769</v>
      </c>
      <c r="AG103">
        <v>0</v>
      </c>
      <c r="AH103">
        <v>16.038499999999999</v>
      </c>
      <c r="AI103">
        <v>6</v>
      </c>
    </row>
    <row r="104" spans="3:35" x14ac:dyDescent="0.15">
      <c r="C104" t="s">
        <v>132</v>
      </c>
      <c r="D104">
        <v>101</v>
      </c>
      <c r="E104" s="3">
        <f t="shared" si="20"/>
        <v>714.37837837837833</v>
      </c>
      <c r="F104" s="2">
        <f t="shared" si="19"/>
        <v>0.92332234393278745</v>
      </c>
      <c r="G104" s="2">
        <f t="shared" si="18"/>
        <v>1.8844345798471265</v>
      </c>
      <c r="H104" s="2">
        <f t="shared" si="18"/>
        <v>9.9504969013803502E-3</v>
      </c>
      <c r="I104" s="2">
        <f t="shared" si="18"/>
        <v>0.1957679214933227</v>
      </c>
      <c r="J104" s="2">
        <f t="shared" si="18"/>
        <v>3.1048542962953726E-2</v>
      </c>
      <c r="K104" s="2">
        <f t="shared" si="18"/>
        <v>7.1922889883661481E-2</v>
      </c>
      <c r="L104" s="2">
        <f t="shared" si="18"/>
        <v>0.86606730925096942</v>
      </c>
      <c r="M104" s="2">
        <f t="shared" si="23"/>
        <v>0.89255209047719986</v>
      </c>
      <c r="N104" s="2">
        <f t="shared" si="23"/>
        <v>3.0923850019327404E-3</v>
      </c>
      <c r="O104" s="2">
        <f t="shared" si="23"/>
        <v>4.9877177450528078E-5</v>
      </c>
      <c r="P104" s="2">
        <f t="shared" si="23"/>
        <v>4.5088968415277375E-2</v>
      </c>
      <c r="Q104" s="2">
        <f t="shared" si="23"/>
        <v>0</v>
      </c>
      <c r="R104" s="2">
        <f t="shared" si="23"/>
        <v>4</v>
      </c>
      <c r="T104" s="4">
        <f t="shared" si="21"/>
        <v>0.22681646445627643</v>
      </c>
      <c r="U104" s="4">
        <f t="shared" si="22"/>
        <v>0.94113246131401418</v>
      </c>
      <c r="W104">
        <v>7.5563000000000002</v>
      </c>
      <c r="X104">
        <v>3.9899999999999998E-2</v>
      </c>
      <c r="Y104">
        <v>0.78500000000000003</v>
      </c>
      <c r="Z104">
        <v>0.1245</v>
      </c>
      <c r="AA104">
        <v>0.28839999999999999</v>
      </c>
      <c r="AB104">
        <v>3.4727999999999999</v>
      </c>
      <c r="AC104">
        <v>3.5790000000000002</v>
      </c>
      <c r="AD104">
        <v>1.24E-2</v>
      </c>
      <c r="AE104">
        <v>2.0000000000000001E-4</v>
      </c>
      <c r="AF104">
        <v>0.18079999999999999</v>
      </c>
      <c r="AG104">
        <v>0</v>
      </c>
      <c r="AH104">
        <v>16.039400000000001</v>
      </c>
      <c r="AI104">
        <v>6</v>
      </c>
    </row>
    <row r="105" spans="3:35" x14ac:dyDescent="0.15">
      <c r="C105" t="s">
        <v>133</v>
      </c>
      <c r="D105">
        <v>102</v>
      </c>
      <c r="E105" s="3">
        <f t="shared" si="20"/>
        <v>721.52216216216209</v>
      </c>
      <c r="F105" s="2">
        <f t="shared" si="19"/>
        <v>0.92259063008236719</v>
      </c>
      <c r="G105" s="2">
        <f t="shared" si="18"/>
        <v>1.8772983207932632</v>
      </c>
      <c r="H105" s="2">
        <f t="shared" si="18"/>
        <v>1.1086750710050327E-2</v>
      </c>
      <c r="I105" s="2">
        <f t="shared" si="18"/>
        <v>0.19520155463650407</v>
      </c>
      <c r="J105" s="2">
        <f t="shared" si="18"/>
        <v>3.0170910359260554E-2</v>
      </c>
      <c r="K105" s="2">
        <f t="shared" si="18"/>
        <v>7.3521351337884303E-2</v>
      </c>
      <c r="L105" s="2">
        <f t="shared" si="18"/>
        <v>0.87625193083860686</v>
      </c>
      <c r="M105" s="2">
        <f t="shared" si="23"/>
        <v>0.89012905476107429</v>
      </c>
      <c r="N105" s="2">
        <f t="shared" si="23"/>
        <v>2.9896855847326726E-3</v>
      </c>
      <c r="O105" s="2">
        <f t="shared" si="23"/>
        <v>0</v>
      </c>
      <c r="P105" s="2">
        <f t="shared" si="23"/>
        <v>4.3375355025163188E-2</v>
      </c>
      <c r="Q105" s="2">
        <f t="shared" si="23"/>
        <v>0</v>
      </c>
      <c r="R105" s="2">
        <f t="shared" si="23"/>
        <v>4</v>
      </c>
      <c r="T105" s="4">
        <f t="shared" si="21"/>
        <v>0.22537246499576463</v>
      </c>
      <c r="U105" s="4">
        <f t="shared" si="22"/>
        <v>0.95276296776122382</v>
      </c>
      <c r="W105">
        <v>7.5350999999999999</v>
      </c>
      <c r="X105">
        <v>4.4499999999999998E-2</v>
      </c>
      <c r="Y105">
        <v>0.78349999999999997</v>
      </c>
      <c r="Z105">
        <v>0.1211</v>
      </c>
      <c r="AA105">
        <v>0.29509999999999997</v>
      </c>
      <c r="AB105">
        <v>3.5171000000000001</v>
      </c>
      <c r="AC105">
        <v>3.5728</v>
      </c>
      <c r="AD105">
        <v>1.2E-2</v>
      </c>
      <c r="AE105">
        <v>0</v>
      </c>
      <c r="AF105">
        <v>0.1741</v>
      </c>
      <c r="AG105">
        <v>0</v>
      </c>
      <c r="AH105">
        <v>16.055199999999999</v>
      </c>
      <c r="AI105">
        <v>6</v>
      </c>
    </row>
    <row r="106" spans="3:35" x14ac:dyDescent="0.15">
      <c r="C106" t="s">
        <v>134</v>
      </c>
      <c r="D106">
        <v>103</v>
      </c>
      <c r="E106" s="3">
        <f t="shared" si="20"/>
        <v>728.66594594594585</v>
      </c>
      <c r="F106" s="2">
        <f t="shared" si="19"/>
        <v>0.92231780041163125</v>
      </c>
      <c r="G106" s="2">
        <f t="shared" si="18"/>
        <v>1.8813631151219026</v>
      </c>
      <c r="H106" s="2">
        <f t="shared" si="18"/>
        <v>9.2984992770603781E-3</v>
      </c>
      <c r="I106" s="2">
        <f t="shared" si="18"/>
        <v>0.19641521663259712</v>
      </c>
      <c r="J106" s="2">
        <f t="shared" si="18"/>
        <v>3.0762327367004037E-2</v>
      </c>
      <c r="K106" s="2">
        <f t="shared" si="18"/>
        <v>7.3390836117066358E-2</v>
      </c>
      <c r="L106" s="2">
        <f t="shared" si="18"/>
        <v>0.87136660517525055</v>
      </c>
      <c r="M106" s="2">
        <f t="shared" si="23"/>
        <v>0.89238171212045669</v>
      </c>
      <c r="N106" s="2">
        <f t="shared" si="23"/>
        <v>9.2237124196041281E-4</v>
      </c>
      <c r="O106" s="2">
        <f t="shared" si="23"/>
        <v>7.9772647953333005E-4</v>
      </c>
      <c r="P106" s="2">
        <f t="shared" si="23"/>
        <v>4.3326519419653986E-2</v>
      </c>
      <c r="Q106" s="2">
        <f t="shared" si="23"/>
        <v>0</v>
      </c>
      <c r="R106" s="2">
        <f t="shared" si="23"/>
        <v>4</v>
      </c>
      <c r="T106" s="4">
        <f t="shared" si="21"/>
        <v>0.22717754399960116</v>
      </c>
      <c r="U106" s="4">
        <f t="shared" si="22"/>
        <v>0.9464775390138106</v>
      </c>
      <c r="W106">
        <v>7.5468999999999999</v>
      </c>
      <c r="X106">
        <v>3.73E-2</v>
      </c>
      <c r="Y106">
        <v>0.78790000000000004</v>
      </c>
      <c r="Z106">
        <v>0.1234</v>
      </c>
      <c r="AA106">
        <v>0.2944</v>
      </c>
      <c r="AB106">
        <v>3.4954000000000001</v>
      </c>
      <c r="AC106">
        <v>3.5796999999999999</v>
      </c>
      <c r="AD106">
        <v>3.7000000000000002E-3</v>
      </c>
      <c r="AE106">
        <v>3.2000000000000002E-3</v>
      </c>
      <c r="AF106">
        <v>0.17380000000000001</v>
      </c>
      <c r="AG106">
        <v>0</v>
      </c>
      <c r="AH106">
        <v>16.0456</v>
      </c>
      <c r="AI106">
        <v>6</v>
      </c>
    </row>
    <row r="107" spans="3:35" x14ac:dyDescent="0.15">
      <c r="C107" t="s">
        <v>135</v>
      </c>
      <c r="D107">
        <v>104</v>
      </c>
      <c r="E107" s="3">
        <f t="shared" si="20"/>
        <v>735.80972972972961</v>
      </c>
      <c r="F107" s="2">
        <f t="shared" si="19"/>
        <v>0.92418896144933649</v>
      </c>
      <c r="G107" s="2">
        <f t="shared" si="18"/>
        <v>1.8754956334459985</v>
      </c>
      <c r="H107" s="2">
        <f t="shared" si="18"/>
        <v>1.1278967713021231E-2</v>
      </c>
      <c r="I107" s="2">
        <f t="shared" si="18"/>
        <v>0.19527802157444926</v>
      </c>
      <c r="J107" s="2">
        <f t="shared" si="18"/>
        <v>2.9977653700833471E-2</v>
      </c>
      <c r="K107" s="2">
        <f t="shared" si="18"/>
        <v>7.1682446017192328E-2</v>
      </c>
      <c r="L107" s="2">
        <f t="shared" si="18"/>
        <v>0.87385856473268475</v>
      </c>
      <c r="M107" s="2">
        <f t="shared" si="23"/>
        <v>0.89168580729896108</v>
      </c>
      <c r="N107" s="2">
        <f t="shared" si="23"/>
        <v>1.8424803769615259E-3</v>
      </c>
      <c r="O107" s="2">
        <f t="shared" si="23"/>
        <v>6.7225635375623241E-4</v>
      </c>
      <c r="P107" s="2">
        <f t="shared" si="23"/>
        <v>4.8228168786141563E-2</v>
      </c>
      <c r="Q107" s="2">
        <f t="shared" si="23"/>
        <v>0</v>
      </c>
      <c r="R107" s="2">
        <f t="shared" si="23"/>
        <v>4</v>
      </c>
      <c r="T107" s="4">
        <f t="shared" si="21"/>
        <v>0.22525567527528273</v>
      </c>
      <c r="U107" s="4">
        <f t="shared" si="22"/>
        <v>0.94805574748059485</v>
      </c>
      <c r="W107">
        <v>7.5326000000000004</v>
      </c>
      <c r="X107">
        <v>4.53E-2</v>
      </c>
      <c r="Y107">
        <v>0.7843</v>
      </c>
      <c r="Z107">
        <v>0.12039999999999999</v>
      </c>
      <c r="AA107">
        <v>0.28789999999999999</v>
      </c>
      <c r="AB107">
        <v>3.5097</v>
      </c>
      <c r="AC107">
        <v>3.5813000000000001</v>
      </c>
      <c r="AD107">
        <v>7.4000000000000003E-3</v>
      </c>
      <c r="AE107">
        <v>2.7000000000000001E-3</v>
      </c>
      <c r="AF107">
        <v>0.19370000000000001</v>
      </c>
      <c r="AG107">
        <v>0</v>
      </c>
      <c r="AH107">
        <v>16.065300000000001</v>
      </c>
      <c r="AI107">
        <v>6</v>
      </c>
    </row>
    <row r="108" spans="3:35" x14ac:dyDescent="0.15">
      <c r="C108" t="s">
        <v>136</v>
      </c>
      <c r="D108">
        <v>105</v>
      </c>
      <c r="E108" s="3">
        <f t="shared" si="20"/>
        <v>742.95351351351337</v>
      </c>
      <c r="F108" s="2">
        <f t="shared" si="19"/>
        <v>0.92217898832684819</v>
      </c>
      <c r="G108" s="2">
        <f t="shared" si="18"/>
        <v>1.8901120846751045</v>
      </c>
      <c r="H108" s="2">
        <f t="shared" si="18"/>
        <v>9.3861554207543881E-3</v>
      </c>
      <c r="I108" s="2">
        <f t="shared" si="18"/>
        <v>0.19463790908410095</v>
      </c>
      <c r="J108" s="2">
        <f t="shared" si="18"/>
        <v>3.0480041938141245E-2</v>
      </c>
      <c r="K108" s="2">
        <f t="shared" si="18"/>
        <v>7.3391747172919949E-2</v>
      </c>
      <c r="L108" s="2">
        <f t="shared" si="18"/>
        <v>0.86969220399910152</v>
      </c>
      <c r="M108" s="2">
        <f t="shared" si="23"/>
        <v>0.88671709228887396</v>
      </c>
      <c r="N108" s="2">
        <f t="shared" si="23"/>
        <v>2.2466861379465291E-3</v>
      </c>
      <c r="O108" s="2">
        <f t="shared" si="23"/>
        <v>7.988217379365437E-4</v>
      </c>
      <c r="P108" s="2">
        <f t="shared" si="23"/>
        <v>4.253725754512095E-2</v>
      </c>
      <c r="Q108" s="2">
        <f t="shared" si="23"/>
        <v>0</v>
      </c>
      <c r="R108" s="2">
        <f t="shared" si="23"/>
        <v>4</v>
      </c>
      <c r="T108" s="4">
        <f t="shared" si="21"/>
        <v>0.22511795102224219</v>
      </c>
      <c r="U108" s="4">
        <f t="shared" si="22"/>
        <v>0.94612945904790458</v>
      </c>
      <c r="W108">
        <v>7.5716000000000001</v>
      </c>
      <c r="X108">
        <v>3.7600000000000001E-2</v>
      </c>
      <c r="Y108">
        <v>0.77969999999999995</v>
      </c>
      <c r="Z108">
        <v>0.1221</v>
      </c>
      <c r="AA108">
        <v>0.29399999999999998</v>
      </c>
      <c r="AB108">
        <v>3.4839000000000002</v>
      </c>
      <c r="AC108">
        <v>3.5520999999999998</v>
      </c>
      <c r="AD108">
        <v>8.9999999999999993E-3</v>
      </c>
      <c r="AE108">
        <v>3.2000000000000002E-3</v>
      </c>
      <c r="AF108">
        <v>0.1704</v>
      </c>
      <c r="AG108">
        <v>0</v>
      </c>
      <c r="AH108">
        <v>16.023599999999998</v>
      </c>
      <c r="AI108">
        <v>6</v>
      </c>
    </row>
    <row r="109" spans="3:35" x14ac:dyDescent="0.15">
      <c r="C109" t="s">
        <v>137</v>
      </c>
      <c r="D109">
        <v>106</v>
      </c>
      <c r="E109" s="3">
        <f t="shared" si="20"/>
        <v>750.09729729729725</v>
      </c>
      <c r="F109" s="2">
        <f t="shared" si="19"/>
        <v>0.92309732869989658</v>
      </c>
      <c r="G109" s="2">
        <f t="shared" si="18"/>
        <v>1.8878145546642047</v>
      </c>
      <c r="H109" s="2">
        <f t="shared" si="18"/>
        <v>1.005576834304393E-2</v>
      </c>
      <c r="I109" s="2">
        <f t="shared" si="18"/>
        <v>0.19195788055344154</v>
      </c>
      <c r="J109" s="2">
        <f t="shared" si="18"/>
        <v>3.026711414419922E-2</v>
      </c>
      <c r="K109" s="2">
        <f t="shared" si="18"/>
        <v>7.2336656145122455E-2</v>
      </c>
      <c r="L109" s="2">
        <f t="shared" si="18"/>
        <v>0.86828939652913806</v>
      </c>
      <c r="M109" s="2">
        <f t="shared" si="23"/>
        <v>0.89324167529599641</v>
      </c>
      <c r="N109" s="2">
        <f t="shared" si="23"/>
        <v>3.2188439609247316E-3</v>
      </c>
      <c r="O109" s="2">
        <f t="shared" si="23"/>
        <v>9.731388719074769E-4</v>
      </c>
      <c r="P109" s="2">
        <f t="shared" si="23"/>
        <v>4.182001921325465E-2</v>
      </c>
      <c r="Q109" s="2">
        <f t="shared" si="23"/>
        <v>0</v>
      </c>
      <c r="R109" s="2">
        <f t="shared" si="23"/>
        <v>4</v>
      </c>
      <c r="T109" s="4">
        <f t="shared" si="21"/>
        <v>0.22222499469764076</v>
      </c>
      <c r="U109" s="4">
        <f t="shared" si="22"/>
        <v>0.94481803550709276</v>
      </c>
      <c r="W109">
        <v>7.5656999999999996</v>
      </c>
      <c r="X109">
        <v>4.0300000000000002E-2</v>
      </c>
      <c r="Y109">
        <v>0.76929999999999998</v>
      </c>
      <c r="Z109">
        <v>0.12130000000000001</v>
      </c>
      <c r="AA109">
        <v>0.28989999999999999</v>
      </c>
      <c r="AB109">
        <v>3.4798</v>
      </c>
      <c r="AC109">
        <v>3.5798000000000001</v>
      </c>
      <c r="AD109">
        <v>1.29E-2</v>
      </c>
      <c r="AE109">
        <v>3.8999999999999998E-3</v>
      </c>
      <c r="AF109">
        <v>0.1676</v>
      </c>
      <c r="AG109">
        <v>0</v>
      </c>
      <c r="AH109">
        <v>16.0306</v>
      </c>
      <c r="AI109">
        <v>6</v>
      </c>
    </row>
    <row r="110" spans="3:35" x14ac:dyDescent="0.15">
      <c r="C110" t="s">
        <v>138</v>
      </c>
      <c r="D110">
        <v>107</v>
      </c>
      <c r="E110" s="3">
        <f t="shared" si="20"/>
        <v>757.24108108108101</v>
      </c>
      <c r="F110" s="2">
        <f t="shared" si="19"/>
        <v>0.92393089926342009</v>
      </c>
      <c r="G110" s="2">
        <f t="shared" si="18"/>
        <v>1.892994250828667</v>
      </c>
      <c r="H110" s="2">
        <f t="shared" si="18"/>
        <v>1.0462118516576465E-2</v>
      </c>
      <c r="I110" s="2">
        <f t="shared" si="18"/>
        <v>0.19074015118884874</v>
      </c>
      <c r="J110" s="2">
        <f t="shared" si="18"/>
        <v>2.8464952527200885E-2</v>
      </c>
      <c r="K110" s="2">
        <f t="shared" si="18"/>
        <v>7.1686735706661175E-2</v>
      </c>
      <c r="L110" s="2">
        <f t="shared" si="18"/>
        <v>0.87070294699651052</v>
      </c>
      <c r="M110" s="2">
        <f t="shared" si="23"/>
        <v>0.89087810633157916</v>
      </c>
      <c r="N110" s="2">
        <f t="shared" si="23"/>
        <v>1.2234935735375818E-3</v>
      </c>
      <c r="O110" s="2">
        <f t="shared" si="23"/>
        <v>9.4883175090669611E-4</v>
      </c>
      <c r="P110" s="2">
        <f t="shared" si="23"/>
        <v>4.184847406630586E-2</v>
      </c>
      <c r="Q110" s="2">
        <f t="shared" si="23"/>
        <v>0</v>
      </c>
      <c r="R110" s="2">
        <f t="shared" si="23"/>
        <v>4</v>
      </c>
      <c r="T110" s="4">
        <f t="shared" si="21"/>
        <v>0.21920510371604962</v>
      </c>
      <c r="U110" s="4">
        <f t="shared" si="22"/>
        <v>0.94456200802761592</v>
      </c>
      <c r="W110">
        <v>7.5812999999999997</v>
      </c>
      <c r="X110">
        <v>4.19E-2</v>
      </c>
      <c r="Y110">
        <v>0.76390000000000002</v>
      </c>
      <c r="Z110">
        <v>0.114</v>
      </c>
      <c r="AA110">
        <v>0.28710000000000002</v>
      </c>
      <c r="AB110">
        <v>3.4870999999999999</v>
      </c>
      <c r="AC110">
        <v>3.5678999999999998</v>
      </c>
      <c r="AD110">
        <v>4.8999999999999998E-3</v>
      </c>
      <c r="AE110">
        <v>3.8E-3</v>
      </c>
      <c r="AF110">
        <v>0.1676</v>
      </c>
      <c r="AG110">
        <v>0</v>
      </c>
      <c r="AH110">
        <v>16.0197</v>
      </c>
      <c r="AI110">
        <v>6</v>
      </c>
    </row>
    <row r="111" spans="3:35" x14ac:dyDescent="0.15">
      <c r="C111" t="s">
        <v>139</v>
      </c>
      <c r="D111">
        <v>108</v>
      </c>
      <c r="E111" s="3">
        <f t="shared" si="20"/>
        <v>764.38486486486477</v>
      </c>
      <c r="F111" s="2">
        <f t="shared" si="19"/>
        <v>0.92292457948996198</v>
      </c>
      <c r="G111" s="2">
        <f t="shared" si="18"/>
        <v>1.9062445294720785</v>
      </c>
      <c r="H111" s="2">
        <f t="shared" si="18"/>
        <v>7.8525520794258136E-3</v>
      </c>
      <c r="I111" s="2">
        <f t="shared" si="18"/>
        <v>0.19153724960612201</v>
      </c>
      <c r="J111" s="2">
        <f t="shared" si="18"/>
        <v>2.8084127341385951E-2</v>
      </c>
      <c r="K111" s="2">
        <f t="shared" si="18"/>
        <v>7.104809062945458E-2</v>
      </c>
      <c r="L111" s="2">
        <f t="shared" si="18"/>
        <v>0.85075149423562657</v>
      </c>
      <c r="M111" s="2">
        <f t="shared" si="23"/>
        <v>0.89866706679670894</v>
      </c>
      <c r="N111" s="2">
        <f t="shared" si="23"/>
        <v>7.0022757396153747E-4</v>
      </c>
      <c r="O111" s="2">
        <f t="shared" si="23"/>
        <v>6.0019506339560353E-4</v>
      </c>
      <c r="P111" s="2">
        <f t="shared" si="23"/>
        <v>4.4514467201840595E-2</v>
      </c>
      <c r="Q111" s="2">
        <f t="shared" si="23"/>
        <v>0</v>
      </c>
      <c r="R111" s="2">
        <f t="shared" si="23"/>
        <v>4</v>
      </c>
      <c r="T111" s="4">
        <f t="shared" si="21"/>
        <v>0.21962137694750797</v>
      </c>
      <c r="U111" s="4">
        <f t="shared" si="22"/>
        <v>0.92310000750243826</v>
      </c>
      <c r="W111">
        <v>7.6224999999999996</v>
      </c>
      <c r="X111">
        <v>3.1399999999999997E-2</v>
      </c>
      <c r="Y111">
        <v>0.76590000000000003</v>
      </c>
      <c r="Z111">
        <v>0.1123</v>
      </c>
      <c r="AA111">
        <v>0.28410000000000002</v>
      </c>
      <c r="AB111">
        <v>3.4018999999999999</v>
      </c>
      <c r="AC111">
        <v>3.5935000000000001</v>
      </c>
      <c r="AD111">
        <v>2.8E-3</v>
      </c>
      <c r="AE111">
        <v>2.3999999999999998E-3</v>
      </c>
      <c r="AF111">
        <v>0.17799999999999999</v>
      </c>
      <c r="AG111">
        <v>0</v>
      </c>
      <c r="AH111">
        <v>15.9948</v>
      </c>
      <c r="AI111">
        <v>6</v>
      </c>
    </row>
    <row r="112" spans="3:35" x14ac:dyDescent="0.15">
      <c r="C112" t="s">
        <v>140</v>
      </c>
      <c r="D112">
        <v>109</v>
      </c>
      <c r="E112" s="3">
        <f t="shared" si="20"/>
        <v>771.52864864864853</v>
      </c>
      <c r="F112" s="2">
        <f t="shared" si="19"/>
        <v>0.92340200739566825</v>
      </c>
      <c r="G112" s="2">
        <f t="shared" si="18"/>
        <v>1.8878425510712504</v>
      </c>
      <c r="H112" s="2">
        <f t="shared" si="18"/>
        <v>9.2177379172894858E-3</v>
      </c>
      <c r="I112" s="2">
        <f t="shared" si="18"/>
        <v>0.18659691081215743</v>
      </c>
      <c r="J112" s="2">
        <f t="shared" si="18"/>
        <v>2.7154957648231188E-2</v>
      </c>
      <c r="K112" s="2">
        <f t="shared" si="18"/>
        <v>7.2247135027404083E-2</v>
      </c>
      <c r="L112" s="2">
        <f t="shared" si="18"/>
        <v>0.87095166915794708</v>
      </c>
      <c r="M112" s="2">
        <f t="shared" si="23"/>
        <v>0.89461883408071752</v>
      </c>
      <c r="N112" s="2">
        <f t="shared" si="23"/>
        <v>1.6193323368211259E-3</v>
      </c>
      <c r="O112" s="2">
        <f t="shared" si="23"/>
        <v>2.4912805181863476E-5</v>
      </c>
      <c r="P112" s="2">
        <f t="shared" si="23"/>
        <v>4.9725959142999501E-2</v>
      </c>
      <c r="Q112" s="2">
        <f t="shared" si="23"/>
        <v>0</v>
      </c>
      <c r="R112" s="2">
        <f t="shared" si="23"/>
        <v>4</v>
      </c>
      <c r="T112" s="4">
        <f t="shared" si="21"/>
        <v>0.21375186846038863</v>
      </c>
      <c r="U112" s="4">
        <f t="shared" si="22"/>
        <v>0.94484304932735419</v>
      </c>
      <c r="W112">
        <v>7.5777999999999999</v>
      </c>
      <c r="X112">
        <v>3.6999999999999998E-2</v>
      </c>
      <c r="Y112">
        <v>0.749</v>
      </c>
      <c r="Z112">
        <v>0.109</v>
      </c>
      <c r="AA112">
        <v>0.28999999999999998</v>
      </c>
      <c r="AB112">
        <v>3.496</v>
      </c>
      <c r="AC112">
        <v>3.5910000000000002</v>
      </c>
      <c r="AD112">
        <v>6.4999999999999997E-3</v>
      </c>
      <c r="AE112">
        <v>1E-4</v>
      </c>
      <c r="AF112">
        <v>0.1996</v>
      </c>
      <c r="AG112">
        <v>0</v>
      </c>
      <c r="AH112">
        <v>16.056000000000001</v>
      </c>
      <c r="AI112">
        <v>6</v>
      </c>
    </row>
    <row r="113" spans="3:35" x14ac:dyDescent="0.15">
      <c r="C113" t="s">
        <v>141</v>
      </c>
      <c r="D113">
        <v>110</v>
      </c>
      <c r="E113" s="3">
        <f t="shared" si="20"/>
        <v>778.67243243243229</v>
      </c>
      <c r="F113" s="2">
        <f t="shared" si="19"/>
        <v>0.92349594804916013</v>
      </c>
      <c r="G113" s="2">
        <f t="shared" si="18"/>
        <v>1.9068470541162348</v>
      </c>
      <c r="H113" s="2">
        <f t="shared" si="18"/>
        <v>1.0128038411523457E-2</v>
      </c>
      <c r="I113" s="2">
        <f t="shared" si="18"/>
        <v>0.18272981894568371</v>
      </c>
      <c r="J113" s="2">
        <f t="shared" si="18"/>
        <v>2.6382914874462336E-2</v>
      </c>
      <c r="K113" s="2">
        <f t="shared" si="18"/>
        <v>7.1296388916675002E-2</v>
      </c>
      <c r="L113" s="2">
        <f t="shared" si="18"/>
        <v>0.86063318995698712</v>
      </c>
      <c r="M113" s="2">
        <f t="shared" si="23"/>
        <v>0.89721916574972493</v>
      </c>
      <c r="N113" s="2">
        <f t="shared" si="23"/>
        <v>2.0756226868060418E-3</v>
      </c>
      <c r="O113" s="2">
        <f t="shared" si="23"/>
        <v>1.6254876462938881E-3</v>
      </c>
      <c r="P113" s="2">
        <f t="shared" si="23"/>
        <v>4.1087326197859354E-2</v>
      </c>
      <c r="Q113" s="2">
        <f t="shared" si="23"/>
        <v>0</v>
      </c>
      <c r="R113" s="2">
        <f t="shared" si="23"/>
        <v>4</v>
      </c>
      <c r="T113" s="4">
        <f t="shared" si="21"/>
        <v>0.20911273382014606</v>
      </c>
      <c r="U113" s="4">
        <f t="shared" si="22"/>
        <v>0.93563068920676207</v>
      </c>
      <c r="W113">
        <v>7.6250999999999998</v>
      </c>
      <c r="X113">
        <v>4.0500000000000001E-2</v>
      </c>
      <c r="Y113">
        <v>0.73070000000000002</v>
      </c>
      <c r="Z113">
        <v>0.1055</v>
      </c>
      <c r="AA113">
        <v>0.28510000000000002</v>
      </c>
      <c r="AB113">
        <v>3.4415</v>
      </c>
      <c r="AC113">
        <v>3.5878000000000001</v>
      </c>
      <c r="AD113">
        <v>8.3000000000000001E-3</v>
      </c>
      <c r="AE113">
        <v>6.4999999999999997E-3</v>
      </c>
      <c r="AF113">
        <v>0.1643</v>
      </c>
      <c r="AG113">
        <v>0</v>
      </c>
      <c r="AH113">
        <v>15.995200000000001</v>
      </c>
      <c r="AI113">
        <v>6</v>
      </c>
    </row>
    <row r="114" spans="3:35" x14ac:dyDescent="0.15">
      <c r="C114" t="s">
        <v>142</v>
      </c>
      <c r="D114">
        <v>111</v>
      </c>
      <c r="E114" s="3">
        <f t="shared" si="20"/>
        <v>785.81621621621605</v>
      </c>
      <c r="F114" s="2">
        <f t="shared" si="19"/>
        <v>0.92533640504738468</v>
      </c>
      <c r="G114" s="2">
        <f t="shared" si="18"/>
        <v>1.8935859876581687</v>
      </c>
      <c r="H114" s="2">
        <f t="shared" si="18"/>
        <v>9.7238671071495364E-3</v>
      </c>
      <c r="I114" s="2">
        <f t="shared" si="18"/>
        <v>0.17383282428473479</v>
      </c>
      <c r="J114" s="2">
        <f t="shared" si="18"/>
        <v>2.5830580315402356E-2</v>
      </c>
      <c r="K114" s="2">
        <f t="shared" si="18"/>
        <v>7.1108894845103784E-2</v>
      </c>
      <c r="L114" s="2">
        <f t="shared" si="18"/>
        <v>0.88128155581873724</v>
      </c>
      <c r="M114" s="2">
        <f t="shared" si="23"/>
        <v>0.89978183631490372</v>
      </c>
      <c r="N114" s="2">
        <f t="shared" si="23"/>
        <v>3.7898148725300754E-3</v>
      </c>
      <c r="O114" s="2">
        <f t="shared" si="23"/>
        <v>1.3214486068690394E-3</v>
      </c>
      <c r="P114" s="2">
        <f t="shared" si="23"/>
        <v>3.9743190176400919E-2</v>
      </c>
      <c r="Q114" s="2">
        <f t="shared" si="23"/>
        <v>0</v>
      </c>
      <c r="R114" s="2">
        <f t="shared" si="23"/>
        <v>4</v>
      </c>
      <c r="T114" s="4">
        <f t="shared" si="21"/>
        <v>0.19966340460013715</v>
      </c>
      <c r="U114" s="4">
        <f t="shared" si="22"/>
        <v>0.95750171414324003</v>
      </c>
      <c r="W114">
        <v>7.5946999999999996</v>
      </c>
      <c r="X114">
        <v>3.9E-2</v>
      </c>
      <c r="Y114">
        <v>0.69720000000000004</v>
      </c>
      <c r="Z114">
        <v>0.1036</v>
      </c>
      <c r="AA114">
        <v>0.28520000000000001</v>
      </c>
      <c r="AB114">
        <v>3.5346000000000002</v>
      </c>
      <c r="AC114">
        <v>3.6088</v>
      </c>
      <c r="AD114">
        <v>1.52E-2</v>
      </c>
      <c r="AE114">
        <v>5.3E-3</v>
      </c>
      <c r="AF114">
        <v>0.15939999999999999</v>
      </c>
      <c r="AG114">
        <v>0</v>
      </c>
      <c r="AH114">
        <v>16.042999999999999</v>
      </c>
      <c r="AI114">
        <v>6</v>
      </c>
    </row>
    <row r="115" spans="3:35" x14ac:dyDescent="0.15">
      <c r="C115" t="s">
        <v>143</v>
      </c>
      <c r="D115">
        <v>112</v>
      </c>
      <c r="E115" s="3">
        <f t="shared" si="20"/>
        <v>792.95999999999992</v>
      </c>
      <c r="F115" s="2">
        <f t="shared" si="19"/>
        <v>0.92759851030028384</v>
      </c>
      <c r="G115" s="2">
        <f t="shared" si="18"/>
        <v>1.9038353601496725</v>
      </c>
      <c r="H115" s="2">
        <f t="shared" si="18"/>
        <v>7.932647333956969E-3</v>
      </c>
      <c r="I115" s="2">
        <f t="shared" si="18"/>
        <v>0.16394137823511071</v>
      </c>
      <c r="J115" s="2">
        <f t="shared" si="18"/>
        <v>2.2850015590894918E-2</v>
      </c>
      <c r="K115" s="2">
        <f t="shared" si="18"/>
        <v>6.9348300592454018E-2</v>
      </c>
      <c r="L115" s="2">
        <f t="shared" si="18"/>
        <v>0.88848144683504837</v>
      </c>
      <c r="M115" s="2">
        <f t="shared" si="23"/>
        <v>0.90262550670408481</v>
      </c>
      <c r="N115" s="2">
        <f t="shared" si="23"/>
        <v>1.6214530714062985E-3</v>
      </c>
      <c r="O115" s="2">
        <f t="shared" si="23"/>
        <v>1.3969441845961958E-3</v>
      </c>
      <c r="P115" s="2">
        <f t="shared" si="23"/>
        <v>3.7942001870907391E-2</v>
      </c>
      <c r="Q115" s="2">
        <f t="shared" si="23"/>
        <v>0</v>
      </c>
      <c r="R115" s="2">
        <f t="shared" si="23"/>
        <v>4</v>
      </c>
      <c r="T115" s="4">
        <f t="shared" si="21"/>
        <v>0.18679139382600563</v>
      </c>
      <c r="U115" s="4">
        <f t="shared" si="22"/>
        <v>0.96084814468350488</v>
      </c>
      <c r="W115">
        <v>7.6319999999999997</v>
      </c>
      <c r="X115">
        <v>3.1800000000000002E-2</v>
      </c>
      <c r="Y115">
        <v>0.65720000000000001</v>
      </c>
      <c r="Z115">
        <v>9.1600000000000001E-2</v>
      </c>
      <c r="AA115">
        <v>0.27800000000000002</v>
      </c>
      <c r="AB115">
        <v>3.5617000000000001</v>
      </c>
      <c r="AC115">
        <v>3.6183999999999998</v>
      </c>
      <c r="AD115">
        <v>6.4999999999999997E-3</v>
      </c>
      <c r="AE115">
        <v>5.5999999999999999E-3</v>
      </c>
      <c r="AF115">
        <v>0.15210000000000001</v>
      </c>
      <c r="AG115">
        <v>0</v>
      </c>
      <c r="AH115">
        <v>16.035</v>
      </c>
      <c r="AI115">
        <v>6</v>
      </c>
    </row>
  </sheetData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115"/>
  <sheetViews>
    <sheetView tabSelected="1" topLeftCell="N1" zoomScale="80" zoomScaleNormal="80" workbookViewId="0">
      <selection activeCell="AB17" sqref="AB17"/>
    </sheetView>
  </sheetViews>
  <sheetFormatPr defaultRowHeight="13.5" x14ac:dyDescent="0.15"/>
  <cols>
    <col min="2" max="2" width="21.75" customWidth="1"/>
    <col min="10" max="10" width="20.375" customWidth="1"/>
    <col min="13" max="13" width="22" customWidth="1"/>
    <col min="16" max="16" width="20.25" customWidth="1"/>
    <col min="19" max="19" width="20.875" customWidth="1"/>
    <col min="22" max="22" width="20.625" customWidth="1"/>
    <col min="25" max="25" width="21.125" customWidth="1"/>
    <col min="28" max="28" width="21.875" customWidth="1"/>
    <col min="30" max="30" width="9" customWidth="1"/>
    <col min="31" max="31" width="20.875" customWidth="1"/>
  </cols>
  <sheetData>
    <row r="1" spans="2:33" x14ac:dyDescent="0.15">
      <c r="C1" t="s">
        <v>160</v>
      </c>
      <c r="D1">
        <v>7.1437837837837828</v>
      </c>
    </row>
    <row r="2" spans="2:33" x14ac:dyDescent="0.15">
      <c r="J2" t="s">
        <v>149</v>
      </c>
      <c r="M2" t="s">
        <v>150</v>
      </c>
      <c r="P2" t="s">
        <v>151</v>
      </c>
      <c r="S2" t="s">
        <v>152</v>
      </c>
      <c r="V2" t="s">
        <v>153</v>
      </c>
      <c r="Y2" t="s">
        <v>154</v>
      </c>
      <c r="AB2" t="s">
        <v>163</v>
      </c>
      <c r="AE2" t="s">
        <v>164</v>
      </c>
    </row>
    <row r="3" spans="2:33" x14ac:dyDescent="0.15">
      <c r="B3" t="s">
        <v>4</v>
      </c>
      <c r="C3" t="s">
        <v>5</v>
      </c>
      <c r="D3" t="s">
        <v>159</v>
      </c>
      <c r="E3" t="s">
        <v>24</v>
      </c>
      <c r="F3" t="s">
        <v>20</v>
      </c>
      <c r="G3" t="s">
        <v>21</v>
      </c>
      <c r="H3" t="s">
        <v>19</v>
      </c>
      <c r="J3" t="s">
        <v>162</v>
      </c>
      <c r="K3" t="s">
        <v>156</v>
      </c>
      <c r="L3" t="s">
        <v>158</v>
      </c>
      <c r="M3" t="s">
        <v>162</v>
      </c>
      <c r="N3" t="s">
        <v>156</v>
      </c>
      <c r="O3" t="s">
        <v>158</v>
      </c>
      <c r="P3" t="s">
        <v>162</v>
      </c>
      <c r="Q3" t="s">
        <v>156</v>
      </c>
      <c r="R3" t="s">
        <v>158</v>
      </c>
      <c r="S3" t="s">
        <v>162</v>
      </c>
      <c r="T3" t="s">
        <v>156</v>
      </c>
      <c r="U3" t="s">
        <v>158</v>
      </c>
      <c r="V3" t="s">
        <v>162</v>
      </c>
      <c r="W3" t="s">
        <v>156</v>
      </c>
      <c r="X3" t="s">
        <v>158</v>
      </c>
      <c r="Y3" t="s">
        <v>162</v>
      </c>
      <c r="Z3" t="s">
        <v>156</v>
      </c>
      <c r="AA3" t="s">
        <v>158</v>
      </c>
      <c r="AB3" t="s">
        <v>161</v>
      </c>
      <c r="AC3" t="s">
        <v>155</v>
      </c>
      <c r="AD3" t="s">
        <v>157</v>
      </c>
      <c r="AE3" t="s">
        <v>161</v>
      </c>
      <c r="AF3" t="s">
        <v>155</v>
      </c>
      <c r="AG3" t="s">
        <v>157</v>
      </c>
    </row>
    <row r="4" spans="2:33" x14ac:dyDescent="0.15">
      <c r="B4" t="s">
        <v>32</v>
      </c>
      <c r="C4">
        <v>1</v>
      </c>
      <c r="D4">
        <v>0</v>
      </c>
      <c r="E4">
        <v>0.89807455397064617</v>
      </c>
      <c r="F4">
        <v>0.15598676763949948</v>
      </c>
      <c r="G4">
        <v>1.953586682592192E-2</v>
      </c>
      <c r="H4">
        <v>5.2529219378279176E-3</v>
      </c>
      <c r="J4" t="s">
        <v>32</v>
      </c>
      <c r="K4">
        <v>0</v>
      </c>
      <c r="L4">
        <v>0.89807455397064617</v>
      </c>
      <c r="M4" t="s">
        <v>143</v>
      </c>
      <c r="N4">
        <v>0</v>
      </c>
      <c r="O4">
        <v>0.90262550670408481</v>
      </c>
      <c r="P4" t="s">
        <v>32</v>
      </c>
      <c r="Q4">
        <v>0</v>
      </c>
      <c r="R4">
        <v>0.15598676763949948</v>
      </c>
      <c r="S4" t="s">
        <v>143</v>
      </c>
      <c r="T4">
        <v>0</v>
      </c>
      <c r="U4">
        <v>0.16394137823511071</v>
      </c>
      <c r="V4" t="s">
        <v>32</v>
      </c>
      <c r="W4">
        <v>0</v>
      </c>
      <c r="X4">
        <v>1.953586682592192E-2</v>
      </c>
      <c r="Y4" t="s">
        <v>143</v>
      </c>
      <c r="Z4">
        <v>0</v>
      </c>
      <c r="AA4">
        <v>2.2850015590894918E-2</v>
      </c>
      <c r="AB4" t="s">
        <v>32</v>
      </c>
      <c r="AC4">
        <v>0</v>
      </c>
      <c r="AD4">
        <v>5.2529219378279176E-3</v>
      </c>
      <c r="AE4" t="s">
        <v>143</v>
      </c>
      <c r="AF4">
        <v>0</v>
      </c>
      <c r="AG4">
        <v>7.932647333956969E-3</v>
      </c>
    </row>
    <row r="5" spans="2:33" x14ac:dyDescent="0.15">
      <c r="B5" t="s">
        <v>33</v>
      </c>
      <c r="C5">
        <v>2</v>
      </c>
      <c r="D5">
        <v>7.1437837837837828</v>
      </c>
      <c r="E5">
        <v>0.90471154387699548</v>
      </c>
      <c r="F5">
        <v>0.1673602463094262</v>
      </c>
      <c r="G5">
        <v>2.2953835756168686E-2</v>
      </c>
      <c r="H5">
        <v>6.5832702332304953E-3</v>
      </c>
      <c r="J5" t="s">
        <v>33</v>
      </c>
      <c r="K5">
        <v>7.1437837837837828</v>
      </c>
      <c r="L5">
        <v>0.90471154387699548</v>
      </c>
      <c r="M5" t="s">
        <v>142</v>
      </c>
      <c r="N5">
        <v>7.1437837837837828</v>
      </c>
      <c r="O5">
        <v>0.89978183631490372</v>
      </c>
      <c r="P5" t="s">
        <v>33</v>
      </c>
      <c r="Q5">
        <v>7.1437837837837828</v>
      </c>
      <c r="R5">
        <v>0.1673602463094262</v>
      </c>
      <c r="S5" t="s">
        <v>142</v>
      </c>
      <c r="T5">
        <v>7.1437837837837828</v>
      </c>
      <c r="U5">
        <v>0.17383282428473479</v>
      </c>
      <c r="V5" t="s">
        <v>33</v>
      </c>
      <c r="W5">
        <v>7.1437837837837828</v>
      </c>
      <c r="X5">
        <v>2.2953835756168686E-2</v>
      </c>
      <c r="Y5" t="s">
        <v>142</v>
      </c>
      <c r="Z5">
        <v>7.1437837837837828</v>
      </c>
      <c r="AA5">
        <v>2.5830580315402356E-2</v>
      </c>
      <c r="AB5" t="s">
        <v>33</v>
      </c>
      <c r="AC5">
        <v>7.1437837837837828</v>
      </c>
      <c r="AD5">
        <v>6.5832702332304953E-3</v>
      </c>
      <c r="AE5" t="s">
        <v>142</v>
      </c>
      <c r="AF5">
        <v>7.1437837837837828</v>
      </c>
      <c r="AG5">
        <v>9.7238671071495364E-3</v>
      </c>
    </row>
    <row r="6" spans="2:33" x14ac:dyDescent="0.15">
      <c r="B6" t="s">
        <v>34</v>
      </c>
      <c r="C6">
        <v>3</v>
      </c>
      <c r="D6">
        <v>14.287567567567566</v>
      </c>
      <c r="E6">
        <v>0.90314765440115896</v>
      </c>
      <c r="F6">
        <v>0.17483499946925088</v>
      </c>
      <c r="G6">
        <v>2.3702630642331298E-2</v>
      </c>
      <c r="H6">
        <v>6.9434471217788207E-3</v>
      </c>
      <c r="J6" t="s">
        <v>34</v>
      </c>
      <c r="K6">
        <v>14.287567567567566</v>
      </c>
      <c r="L6">
        <v>0.90314765440115896</v>
      </c>
      <c r="M6" t="s">
        <v>141</v>
      </c>
      <c r="N6">
        <v>14.287567567567566</v>
      </c>
      <c r="O6">
        <v>0.89721916574972493</v>
      </c>
      <c r="P6" t="s">
        <v>34</v>
      </c>
      <c r="Q6">
        <v>14.287567567567566</v>
      </c>
      <c r="R6">
        <v>0.17483499946925088</v>
      </c>
      <c r="S6" t="s">
        <v>141</v>
      </c>
      <c r="T6">
        <v>14.287567567567566</v>
      </c>
      <c r="U6">
        <v>0.18272981894568371</v>
      </c>
      <c r="V6" t="s">
        <v>34</v>
      </c>
      <c r="W6">
        <v>14.287567567567566</v>
      </c>
      <c r="X6">
        <v>2.3702630642331298E-2</v>
      </c>
      <c r="Y6" t="s">
        <v>141</v>
      </c>
      <c r="Z6">
        <v>14.287567567567566</v>
      </c>
      <c r="AA6">
        <v>2.6382914874462336E-2</v>
      </c>
      <c r="AB6" t="s">
        <v>34</v>
      </c>
      <c r="AC6">
        <v>14.287567567567566</v>
      </c>
      <c r="AD6">
        <v>6.9434471217788207E-3</v>
      </c>
      <c r="AE6" t="s">
        <v>141</v>
      </c>
      <c r="AF6">
        <v>14.287567567567566</v>
      </c>
      <c r="AG6">
        <v>1.0128038411523457E-2</v>
      </c>
    </row>
    <row r="7" spans="2:33" x14ac:dyDescent="0.15">
      <c r="B7" t="s">
        <v>35</v>
      </c>
      <c r="C7">
        <v>4</v>
      </c>
      <c r="D7">
        <v>21.431351351351349</v>
      </c>
      <c r="E7">
        <v>0.89658881953391789</v>
      </c>
      <c r="F7">
        <v>0.18240496353651978</v>
      </c>
      <c r="G7">
        <v>2.6318752110879001E-2</v>
      </c>
      <c r="H7">
        <v>6.9299375805261243E-3</v>
      </c>
      <c r="J7" t="s">
        <v>35</v>
      </c>
      <c r="K7">
        <v>21.431351351351349</v>
      </c>
      <c r="L7">
        <v>0.89658881953391789</v>
      </c>
      <c r="M7" t="s">
        <v>140</v>
      </c>
      <c r="N7">
        <v>21.431351351351349</v>
      </c>
      <c r="O7">
        <v>0.89461883408071752</v>
      </c>
      <c r="P7" t="s">
        <v>35</v>
      </c>
      <c r="Q7">
        <v>21.431351351351349</v>
      </c>
      <c r="R7">
        <v>0.18240496353651978</v>
      </c>
      <c r="S7" t="s">
        <v>140</v>
      </c>
      <c r="T7">
        <v>21.431351351351349</v>
      </c>
      <c r="U7">
        <v>0.18659691081215743</v>
      </c>
      <c r="V7" t="s">
        <v>35</v>
      </c>
      <c r="W7">
        <v>21.431351351351349</v>
      </c>
      <c r="X7">
        <v>2.6318752110879001E-2</v>
      </c>
      <c r="Y7" t="s">
        <v>140</v>
      </c>
      <c r="Z7">
        <v>21.431351351351349</v>
      </c>
      <c r="AA7">
        <v>2.7154957648231188E-2</v>
      </c>
      <c r="AB7" t="s">
        <v>35</v>
      </c>
      <c r="AC7">
        <v>21.431351351351349</v>
      </c>
      <c r="AD7">
        <v>6.9299375805261243E-3</v>
      </c>
      <c r="AE7" t="s">
        <v>140</v>
      </c>
      <c r="AF7">
        <v>21.431351351351349</v>
      </c>
      <c r="AG7">
        <v>9.2177379172894858E-3</v>
      </c>
    </row>
    <row r="8" spans="2:33" x14ac:dyDescent="0.15">
      <c r="B8" t="s">
        <v>36</v>
      </c>
      <c r="C8">
        <v>5</v>
      </c>
      <c r="D8">
        <v>28.575135135135131</v>
      </c>
      <c r="E8">
        <v>0.89286004386321172</v>
      </c>
      <c r="F8">
        <v>0.1863749117424692</v>
      </c>
      <c r="G8">
        <v>2.7092718831813949E-2</v>
      </c>
      <c r="H8">
        <v>1.0072293071237106E-2</v>
      </c>
      <c r="J8" t="s">
        <v>36</v>
      </c>
      <c r="K8">
        <v>28.575135135135131</v>
      </c>
      <c r="L8">
        <v>0.89286004386321172</v>
      </c>
      <c r="M8" t="s">
        <v>139</v>
      </c>
      <c r="N8">
        <v>28.575135135135131</v>
      </c>
      <c r="O8">
        <v>0.89866706679670894</v>
      </c>
      <c r="P8" t="s">
        <v>36</v>
      </c>
      <c r="Q8">
        <v>28.575135135135131</v>
      </c>
      <c r="R8">
        <v>0.1863749117424692</v>
      </c>
      <c r="S8" t="s">
        <v>139</v>
      </c>
      <c r="T8">
        <v>28.575135135135131</v>
      </c>
      <c r="U8">
        <v>0.19153724960612201</v>
      </c>
      <c r="V8" t="s">
        <v>36</v>
      </c>
      <c r="W8">
        <v>28.575135135135131</v>
      </c>
      <c r="X8">
        <v>2.7092718831813949E-2</v>
      </c>
      <c r="Y8" t="s">
        <v>139</v>
      </c>
      <c r="Z8">
        <v>28.575135135135131</v>
      </c>
      <c r="AA8">
        <v>2.8084127341385951E-2</v>
      </c>
      <c r="AB8" t="s">
        <v>36</v>
      </c>
      <c r="AC8">
        <v>28.575135135135131</v>
      </c>
      <c r="AD8">
        <v>1.0072293071237106E-2</v>
      </c>
      <c r="AE8" t="s">
        <v>138</v>
      </c>
      <c r="AF8">
        <v>35.718918918918916</v>
      </c>
      <c r="AG8">
        <v>1.0462118516576465E-2</v>
      </c>
    </row>
    <row r="9" spans="2:33" x14ac:dyDescent="0.15">
      <c r="B9" t="s">
        <v>37</v>
      </c>
      <c r="C9">
        <v>6</v>
      </c>
      <c r="D9">
        <v>35.718918918918916</v>
      </c>
      <c r="E9">
        <v>0.89761823006087094</v>
      </c>
      <c r="F9">
        <v>0.18836897143749026</v>
      </c>
      <c r="G9">
        <v>2.8194162634618391E-2</v>
      </c>
      <c r="H9">
        <v>9.8392383330732011E-3</v>
      </c>
      <c r="J9" t="s">
        <v>37</v>
      </c>
      <c r="K9">
        <v>35.718918918918916</v>
      </c>
      <c r="L9">
        <v>0.89761823006087094</v>
      </c>
      <c r="M9" t="s">
        <v>138</v>
      </c>
      <c r="N9">
        <v>35.718918918918916</v>
      </c>
      <c r="O9">
        <v>0.89087810633157916</v>
      </c>
      <c r="P9" t="s">
        <v>37</v>
      </c>
      <c r="Q9">
        <v>35.718918918918916</v>
      </c>
      <c r="R9">
        <v>0.18836897143749026</v>
      </c>
      <c r="S9" t="s">
        <v>138</v>
      </c>
      <c r="T9">
        <v>35.718918918918916</v>
      </c>
      <c r="U9">
        <v>0.19074015118884874</v>
      </c>
      <c r="V9" t="s">
        <v>37</v>
      </c>
      <c r="W9">
        <v>35.718918918918916</v>
      </c>
      <c r="X9">
        <v>2.8194162634618391E-2</v>
      </c>
      <c r="Y9" t="s">
        <v>138</v>
      </c>
      <c r="Z9">
        <v>35.718918918918916</v>
      </c>
      <c r="AA9">
        <v>2.8464952527200885E-2</v>
      </c>
      <c r="AB9" t="s">
        <v>37</v>
      </c>
      <c r="AC9">
        <v>35.718918918918916</v>
      </c>
      <c r="AD9">
        <v>9.8392383330732011E-3</v>
      </c>
      <c r="AE9" t="s">
        <v>137</v>
      </c>
      <c r="AF9">
        <v>42.862702702702698</v>
      </c>
      <c r="AG9">
        <v>1.005576834304393E-2</v>
      </c>
    </row>
    <row r="10" spans="2:33" x14ac:dyDescent="0.15">
      <c r="B10" t="s">
        <v>38</v>
      </c>
      <c r="C10">
        <v>7</v>
      </c>
      <c r="D10">
        <v>42.862702702702698</v>
      </c>
      <c r="E10">
        <v>0.89819820944722617</v>
      </c>
      <c r="F10">
        <v>0.19104224156230101</v>
      </c>
      <c r="G10">
        <v>2.841909423501942E-2</v>
      </c>
      <c r="H10">
        <v>1.0039082497783661E-2</v>
      </c>
      <c r="J10" t="s">
        <v>38</v>
      </c>
      <c r="K10">
        <v>42.862702702702698</v>
      </c>
      <c r="L10">
        <v>0.89819820944722617</v>
      </c>
      <c r="M10" t="s">
        <v>137</v>
      </c>
      <c r="N10">
        <v>42.862702702702698</v>
      </c>
      <c r="O10">
        <v>0.89324167529599641</v>
      </c>
      <c r="P10" t="s">
        <v>38</v>
      </c>
      <c r="Q10">
        <v>42.862702702702698</v>
      </c>
      <c r="R10">
        <v>0.19104224156230101</v>
      </c>
      <c r="S10" t="s">
        <v>137</v>
      </c>
      <c r="T10">
        <v>42.862702702702698</v>
      </c>
      <c r="U10">
        <v>0.19195788055344154</v>
      </c>
      <c r="V10" t="s">
        <v>38</v>
      </c>
      <c r="W10">
        <v>42.862702702702698</v>
      </c>
      <c r="X10">
        <v>2.841909423501942E-2</v>
      </c>
      <c r="Y10" t="s">
        <v>137</v>
      </c>
      <c r="Z10">
        <v>42.862702702702698</v>
      </c>
      <c r="AA10">
        <v>3.026711414419922E-2</v>
      </c>
      <c r="AB10" t="s">
        <v>38</v>
      </c>
      <c r="AC10">
        <v>42.862702702702698</v>
      </c>
      <c r="AD10">
        <v>1.0039082497783661E-2</v>
      </c>
      <c r="AE10" t="s">
        <v>136</v>
      </c>
      <c r="AF10">
        <v>50.00648648648648</v>
      </c>
      <c r="AG10">
        <v>9.3861554207543881E-3</v>
      </c>
    </row>
    <row r="11" spans="2:33" x14ac:dyDescent="0.15">
      <c r="B11" t="s">
        <v>39</v>
      </c>
      <c r="C11">
        <v>8</v>
      </c>
      <c r="D11">
        <v>50.00648648648648</v>
      </c>
      <c r="E11">
        <v>0.88862217054554316</v>
      </c>
      <c r="F11">
        <v>0.1940876044733667</v>
      </c>
      <c r="G11">
        <v>2.5930023942138791E-2</v>
      </c>
      <c r="H11">
        <v>1.0702073526745806E-2</v>
      </c>
      <c r="J11" t="s">
        <v>39</v>
      </c>
      <c r="K11">
        <v>50.00648648648648</v>
      </c>
      <c r="L11">
        <v>0.88862217054554316</v>
      </c>
      <c r="M11" t="s">
        <v>135</v>
      </c>
      <c r="N11">
        <v>57.150270270270262</v>
      </c>
      <c r="O11">
        <v>0.89168580729896108</v>
      </c>
      <c r="P11" t="s">
        <v>39</v>
      </c>
      <c r="Q11">
        <v>50.00648648648648</v>
      </c>
      <c r="R11">
        <v>0.1940876044733667</v>
      </c>
      <c r="S11" t="s">
        <v>136</v>
      </c>
      <c r="T11">
        <v>50.00648648648648</v>
      </c>
      <c r="U11">
        <v>0.19463790908410095</v>
      </c>
      <c r="V11" t="s">
        <v>39</v>
      </c>
      <c r="W11">
        <v>50.00648648648648</v>
      </c>
      <c r="X11">
        <v>2.5930023942138791E-2</v>
      </c>
      <c r="Y11" t="s">
        <v>136</v>
      </c>
      <c r="Z11">
        <v>50.00648648648648</v>
      </c>
      <c r="AA11">
        <v>3.0480041938141245E-2</v>
      </c>
      <c r="AB11" t="s">
        <v>39</v>
      </c>
      <c r="AC11">
        <v>50.00648648648648</v>
      </c>
      <c r="AD11">
        <v>1.0702073526745806E-2</v>
      </c>
      <c r="AE11" t="s">
        <v>135</v>
      </c>
      <c r="AF11">
        <v>57.150270270270262</v>
      </c>
      <c r="AG11">
        <v>1.1278967713021231E-2</v>
      </c>
    </row>
    <row r="12" spans="2:33" x14ac:dyDescent="0.15">
      <c r="B12" t="s">
        <v>40</v>
      </c>
      <c r="C12">
        <v>9</v>
      </c>
      <c r="D12">
        <v>57.150270270270262</v>
      </c>
      <c r="E12">
        <v>0.8708214977708385</v>
      </c>
      <c r="F12">
        <v>0.19170162468569135</v>
      </c>
      <c r="G12">
        <v>2.6010020253704295E-2</v>
      </c>
      <c r="H12">
        <v>1.0710008339760593E-2</v>
      </c>
      <c r="J12" t="s">
        <v>41</v>
      </c>
      <c r="K12">
        <v>64.294054054054044</v>
      </c>
      <c r="L12">
        <v>0.89213232035059031</v>
      </c>
      <c r="M12" t="s">
        <v>134</v>
      </c>
      <c r="N12">
        <v>64.294054054054044</v>
      </c>
      <c r="O12">
        <v>0.89238171212045669</v>
      </c>
      <c r="P12" t="s">
        <v>40</v>
      </c>
      <c r="Q12">
        <v>57.150270270270262</v>
      </c>
      <c r="R12">
        <v>0.19170162468569135</v>
      </c>
      <c r="S12" t="s">
        <v>135</v>
      </c>
      <c r="T12">
        <v>57.150270270270262</v>
      </c>
      <c r="U12">
        <v>0.19527802157444926</v>
      </c>
      <c r="V12" t="s">
        <v>40</v>
      </c>
      <c r="W12">
        <v>57.150270270270262</v>
      </c>
      <c r="X12">
        <v>2.6010020253704295E-2</v>
      </c>
      <c r="Y12" t="s">
        <v>135</v>
      </c>
      <c r="Z12">
        <v>57.150270270270262</v>
      </c>
      <c r="AA12">
        <v>2.9977653700833471E-2</v>
      </c>
      <c r="AB12" t="s">
        <v>40</v>
      </c>
      <c r="AC12">
        <v>57.150270270270262</v>
      </c>
      <c r="AD12">
        <v>1.0710008339760593E-2</v>
      </c>
      <c r="AE12" t="s">
        <v>134</v>
      </c>
      <c r="AF12">
        <v>64.294054054054044</v>
      </c>
      <c r="AG12">
        <v>9.2984992770603781E-3</v>
      </c>
    </row>
    <row r="13" spans="2:33" x14ac:dyDescent="0.15">
      <c r="B13" t="s">
        <v>41</v>
      </c>
      <c r="C13">
        <v>10</v>
      </c>
      <c r="D13">
        <v>64.294054054054044</v>
      </c>
      <c r="E13">
        <v>0.89213232035059031</v>
      </c>
      <c r="F13">
        <v>0.1958960464956582</v>
      </c>
      <c r="G13">
        <v>2.8916204186357198E-2</v>
      </c>
      <c r="H13">
        <v>1.1136983650358645E-2</v>
      </c>
      <c r="J13" t="s">
        <v>42</v>
      </c>
      <c r="K13">
        <v>71.437837837837833</v>
      </c>
      <c r="L13">
        <v>0.89799998750382704</v>
      </c>
      <c r="M13" t="s">
        <v>133</v>
      </c>
      <c r="N13">
        <v>71.437837837837833</v>
      </c>
      <c r="O13">
        <v>0.89012905476107429</v>
      </c>
      <c r="P13" t="s">
        <v>41</v>
      </c>
      <c r="Q13">
        <v>64.294054054054044</v>
      </c>
      <c r="R13">
        <v>0.1958960464956582</v>
      </c>
      <c r="S13" t="s">
        <v>134</v>
      </c>
      <c r="T13">
        <v>64.294054054054044</v>
      </c>
      <c r="U13">
        <v>0.19641521663259712</v>
      </c>
      <c r="V13" t="s">
        <v>41</v>
      </c>
      <c r="W13">
        <v>64.294054054054044</v>
      </c>
      <c r="X13">
        <v>2.8916204186357198E-2</v>
      </c>
      <c r="Y13" t="s">
        <v>134</v>
      </c>
      <c r="Z13">
        <v>64.294054054054044</v>
      </c>
      <c r="AA13">
        <v>3.0762327367004037E-2</v>
      </c>
      <c r="AB13" t="s">
        <v>41</v>
      </c>
      <c r="AC13">
        <v>64.294054054054044</v>
      </c>
      <c r="AD13">
        <v>1.1136983650358645E-2</v>
      </c>
      <c r="AE13" t="s">
        <v>133</v>
      </c>
      <c r="AF13">
        <v>71.437837837837833</v>
      </c>
      <c r="AG13">
        <v>1.1086750710050327E-2</v>
      </c>
    </row>
    <row r="14" spans="2:33" x14ac:dyDescent="0.15">
      <c r="B14" t="s">
        <v>42</v>
      </c>
      <c r="C14">
        <v>11</v>
      </c>
      <c r="D14">
        <v>71.437837837837833</v>
      </c>
      <c r="E14">
        <v>0.89799998750382704</v>
      </c>
      <c r="F14">
        <v>0.19808933514111304</v>
      </c>
      <c r="G14">
        <v>3.0240738773750539E-2</v>
      </c>
      <c r="H14">
        <v>1.124655574230392E-2</v>
      </c>
      <c r="J14" t="s">
        <v>43</v>
      </c>
      <c r="K14">
        <v>78.581621621621608</v>
      </c>
      <c r="L14">
        <v>0.89304826206551635</v>
      </c>
      <c r="M14" t="s">
        <v>132</v>
      </c>
      <c r="N14">
        <v>78.581621621621608</v>
      </c>
      <c r="O14">
        <v>0.89255209047719986</v>
      </c>
      <c r="P14" t="s">
        <v>42</v>
      </c>
      <c r="Q14">
        <v>71.437837837837833</v>
      </c>
      <c r="R14">
        <v>0.19808933514111304</v>
      </c>
      <c r="S14" t="s">
        <v>133</v>
      </c>
      <c r="T14">
        <v>71.437837837837833</v>
      </c>
      <c r="U14">
        <v>0.19520155463650407</v>
      </c>
      <c r="V14" t="s">
        <v>42</v>
      </c>
      <c r="W14">
        <v>71.437837837837833</v>
      </c>
      <c r="X14">
        <v>3.0240738773750539E-2</v>
      </c>
      <c r="Y14" t="s">
        <v>133</v>
      </c>
      <c r="Z14">
        <v>71.437837837837833</v>
      </c>
      <c r="AA14">
        <v>3.0170910359260554E-2</v>
      </c>
      <c r="AB14" t="s">
        <v>42</v>
      </c>
      <c r="AC14">
        <v>71.437837837837833</v>
      </c>
      <c r="AD14">
        <v>1.124655574230392E-2</v>
      </c>
      <c r="AE14" t="s">
        <v>132</v>
      </c>
      <c r="AF14">
        <v>78.581621621621608</v>
      </c>
      <c r="AG14">
        <v>9.9504969013803502E-3</v>
      </c>
    </row>
    <row r="15" spans="2:33" x14ac:dyDescent="0.15">
      <c r="B15" t="s">
        <v>43</v>
      </c>
      <c r="C15">
        <v>12</v>
      </c>
      <c r="D15">
        <v>78.581621621621608</v>
      </c>
      <c r="E15">
        <v>0.89304826206551635</v>
      </c>
      <c r="F15">
        <v>0.19757439359839959</v>
      </c>
      <c r="G15">
        <v>3.0282570642660663E-2</v>
      </c>
      <c r="H15">
        <v>1.0177544386096525E-2</v>
      </c>
      <c r="J15" t="s">
        <v>44</v>
      </c>
      <c r="K15">
        <v>85.725405405405397</v>
      </c>
      <c r="L15">
        <v>0.89755329714603382</v>
      </c>
      <c r="M15" t="s">
        <v>131</v>
      </c>
      <c r="N15">
        <v>85.725405405405397</v>
      </c>
      <c r="O15">
        <v>0.89295133584811548</v>
      </c>
      <c r="P15" t="s">
        <v>43</v>
      </c>
      <c r="Q15">
        <v>78.581621621621608</v>
      </c>
      <c r="R15">
        <v>0.19757439359839959</v>
      </c>
      <c r="S15" t="s">
        <v>132</v>
      </c>
      <c r="T15">
        <v>78.581621621621608</v>
      </c>
      <c r="U15">
        <v>0.1957679214933227</v>
      </c>
      <c r="V15" t="s">
        <v>43</v>
      </c>
      <c r="W15">
        <v>78.581621621621608</v>
      </c>
      <c r="X15">
        <v>3.0282570642660663E-2</v>
      </c>
      <c r="Y15" t="s">
        <v>132</v>
      </c>
      <c r="Z15">
        <v>78.581621621621608</v>
      </c>
      <c r="AA15">
        <v>3.1048542962953726E-2</v>
      </c>
      <c r="AB15" t="s">
        <v>43</v>
      </c>
      <c r="AC15">
        <v>78.581621621621608</v>
      </c>
      <c r="AD15">
        <v>1.0177544386096525E-2</v>
      </c>
      <c r="AE15" t="s">
        <v>131</v>
      </c>
      <c r="AF15">
        <v>85.725405405405397</v>
      </c>
      <c r="AG15">
        <v>1.0699254917853914E-2</v>
      </c>
    </row>
    <row r="16" spans="2:33" x14ac:dyDescent="0.15">
      <c r="B16" t="s">
        <v>44</v>
      </c>
      <c r="C16">
        <v>13</v>
      </c>
      <c r="D16">
        <v>85.725405405405397</v>
      </c>
      <c r="E16">
        <v>0.89755329714603382</v>
      </c>
      <c r="F16">
        <v>0.1968355893137114</v>
      </c>
      <c r="G16">
        <v>3.0832078854166015E-2</v>
      </c>
      <c r="H16">
        <v>1.0244045648466829E-2</v>
      </c>
      <c r="J16" t="s">
        <v>45</v>
      </c>
      <c r="K16">
        <v>92.869189189189171</v>
      </c>
      <c r="L16">
        <v>0.89798265848977576</v>
      </c>
      <c r="M16" t="s">
        <v>130</v>
      </c>
      <c r="N16">
        <v>92.869189189189171</v>
      </c>
      <c r="O16">
        <v>0.8909724516704175</v>
      </c>
      <c r="P16" t="s">
        <v>44</v>
      </c>
      <c r="Q16">
        <v>85.725405405405397</v>
      </c>
      <c r="R16">
        <v>0.1968355893137114</v>
      </c>
      <c r="S16" t="s">
        <v>131</v>
      </c>
      <c r="T16">
        <v>85.725405405405397</v>
      </c>
      <c r="U16">
        <v>0.199420145275431</v>
      </c>
      <c r="V16" t="s">
        <v>44</v>
      </c>
      <c r="W16">
        <v>85.725405405405397</v>
      </c>
      <c r="X16">
        <v>3.0832078854166015E-2</v>
      </c>
      <c r="Y16" t="s">
        <v>131</v>
      </c>
      <c r="Z16">
        <v>85.725405405405397</v>
      </c>
      <c r="AA16">
        <v>3.1299685132649566E-2</v>
      </c>
      <c r="AB16" t="s">
        <v>44</v>
      </c>
      <c r="AC16">
        <v>85.725405405405397</v>
      </c>
      <c r="AD16">
        <v>1.0244045648466829E-2</v>
      </c>
      <c r="AE16" t="s">
        <v>130</v>
      </c>
      <c r="AF16">
        <v>92.869189189189171</v>
      </c>
      <c r="AG16">
        <v>1.1819785672873716E-2</v>
      </c>
    </row>
    <row r="17" spans="2:33" x14ac:dyDescent="0.15">
      <c r="B17" t="s">
        <v>45</v>
      </c>
      <c r="C17">
        <v>14</v>
      </c>
      <c r="D17">
        <v>92.869189189189171</v>
      </c>
      <c r="E17">
        <v>0.89798265848977576</v>
      </c>
      <c r="F17">
        <v>0.19942111613310579</v>
      </c>
      <c r="G17">
        <v>3.190737858129692E-2</v>
      </c>
      <c r="H17">
        <v>1.1202590599076037E-2</v>
      </c>
      <c r="J17" t="s">
        <v>46</v>
      </c>
      <c r="K17">
        <v>100.01297297297296</v>
      </c>
      <c r="L17">
        <v>0.89289642071585684</v>
      </c>
      <c r="M17" t="s">
        <v>129</v>
      </c>
      <c r="N17">
        <v>100.01297297297296</v>
      </c>
      <c r="O17">
        <v>0.89145424479735413</v>
      </c>
      <c r="P17" t="s">
        <v>45</v>
      </c>
      <c r="Q17">
        <v>92.869189189189171</v>
      </c>
      <c r="R17">
        <v>0.19942111613310579</v>
      </c>
      <c r="S17" t="s">
        <v>130</v>
      </c>
      <c r="T17">
        <v>92.869189189189171</v>
      </c>
      <c r="U17">
        <v>0.20041269504828282</v>
      </c>
      <c r="V17" t="s">
        <v>45</v>
      </c>
      <c r="W17">
        <v>92.869189189189171</v>
      </c>
      <c r="X17">
        <v>3.190737858129692E-2</v>
      </c>
      <c r="Y17" t="s">
        <v>130</v>
      </c>
      <c r="Z17">
        <v>92.869189189189171</v>
      </c>
      <c r="AA17">
        <v>3.1768791027934846E-2</v>
      </c>
      <c r="AB17" t="s">
        <v>45</v>
      </c>
      <c r="AC17">
        <v>92.869189189189171</v>
      </c>
      <c r="AD17">
        <v>1.1202590599076037E-2</v>
      </c>
      <c r="AE17" t="s">
        <v>129</v>
      </c>
      <c r="AF17">
        <v>100.01297297297296</v>
      </c>
      <c r="AG17">
        <v>1.1856104333718136E-2</v>
      </c>
    </row>
    <row r="18" spans="2:33" x14ac:dyDescent="0.15">
      <c r="B18" t="s">
        <v>46</v>
      </c>
      <c r="C18">
        <v>15</v>
      </c>
      <c r="D18">
        <v>100.01297297297296</v>
      </c>
      <c r="E18">
        <v>0.89289642071585684</v>
      </c>
      <c r="F18">
        <v>0.19993501299740055</v>
      </c>
      <c r="G18">
        <v>3.1068786242751448E-2</v>
      </c>
      <c r="H18">
        <v>1.247250549890022E-2</v>
      </c>
      <c r="J18" t="s">
        <v>47</v>
      </c>
      <c r="K18">
        <v>107.15675675675674</v>
      </c>
      <c r="L18">
        <v>0.8875253834858946</v>
      </c>
      <c r="M18" t="s">
        <v>128</v>
      </c>
      <c r="N18">
        <v>107.15675675675674</v>
      </c>
      <c r="O18">
        <v>0.89251230416651017</v>
      </c>
      <c r="P18" t="s">
        <v>46</v>
      </c>
      <c r="Q18">
        <v>100.01297297297296</v>
      </c>
      <c r="R18">
        <v>0.19993501299740055</v>
      </c>
      <c r="S18" t="s">
        <v>129</v>
      </c>
      <c r="T18">
        <v>100.01297297297296</v>
      </c>
      <c r="U18">
        <v>0.19613740600917287</v>
      </c>
      <c r="V18" t="s">
        <v>46</v>
      </c>
      <c r="W18">
        <v>100.01297297297296</v>
      </c>
      <c r="X18">
        <v>3.1068786242751448E-2</v>
      </c>
      <c r="Y18" t="s">
        <v>128</v>
      </c>
      <c r="Z18">
        <v>107.15675675675674</v>
      </c>
      <c r="AA18">
        <v>3.0556912249063879E-2</v>
      </c>
      <c r="AB18" t="s">
        <v>46</v>
      </c>
      <c r="AC18">
        <v>100.01297297297296</v>
      </c>
      <c r="AD18">
        <v>1.247250549890022E-2</v>
      </c>
      <c r="AE18" t="s">
        <v>128</v>
      </c>
      <c r="AF18">
        <v>107.15675675675674</v>
      </c>
      <c r="AG18">
        <v>1.066987263778788E-2</v>
      </c>
    </row>
    <row r="19" spans="2:33" x14ac:dyDescent="0.15">
      <c r="B19" t="s">
        <v>47</v>
      </c>
      <c r="C19">
        <v>16</v>
      </c>
      <c r="D19">
        <v>107.15675675675674</v>
      </c>
      <c r="E19">
        <v>0.8875253834858946</v>
      </c>
      <c r="F19">
        <v>0.19896903995751195</v>
      </c>
      <c r="G19">
        <v>3.1616107969633538E-2</v>
      </c>
      <c r="H19">
        <v>1.2221562685494704E-2</v>
      </c>
      <c r="J19" t="s">
        <v>49</v>
      </c>
      <c r="K19">
        <v>121.44432432432431</v>
      </c>
      <c r="L19">
        <v>0.89087593975572599</v>
      </c>
      <c r="M19" t="s">
        <v>127</v>
      </c>
      <c r="N19">
        <v>114.30054054054052</v>
      </c>
      <c r="O19">
        <v>0.89010194670854215</v>
      </c>
      <c r="P19" t="s">
        <v>47</v>
      </c>
      <c r="Q19">
        <v>107.15675675675674</v>
      </c>
      <c r="R19">
        <v>0.19896903995751195</v>
      </c>
      <c r="S19" t="s">
        <v>128</v>
      </c>
      <c r="T19">
        <v>107.15675675675674</v>
      </c>
      <c r="U19">
        <v>0.19887039611276003</v>
      </c>
      <c r="V19" t="s">
        <v>47</v>
      </c>
      <c r="W19">
        <v>107.15675675675674</v>
      </c>
      <c r="X19">
        <v>3.1616107969633538E-2</v>
      </c>
      <c r="Y19" t="s">
        <v>127</v>
      </c>
      <c r="Z19">
        <v>114.30054054054052</v>
      </c>
      <c r="AA19">
        <v>3.1780453151873181E-2</v>
      </c>
      <c r="AB19" t="s">
        <v>47</v>
      </c>
      <c r="AC19">
        <v>107.15675675675674</v>
      </c>
      <c r="AD19">
        <v>1.2221562685494704E-2</v>
      </c>
      <c r="AE19" t="s">
        <v>127</v>
      </c>
      <c r="AF19">
        <v>114.30054054054052</v>
      </c>
      <c r="AG19">
        <v>1.0369151773473915E-2</v>
      </c>
    </row>
    <row r="20" spans="2:33" x14ac:dyDescent="0.15">
      <c r="B20" t="s">
        <v>48</v>
      </c>
      <c r="C20">
        <v>17</v>
      </c>
      <c r="D20">
        <v>114.30054054054052</v>
      </c>
      <c r="E20">
        <v>0.88357977819962041</v>
      </c>
      <c r="F20">
        <v>0.19794684783694677</v>
      </c>
      <c r="G20">
        <v>3.1646518133679691E-2</v>
      </c>
      <c r="H20">
        <v>1.2263962433809571E-2</v>
      </c>
      <c r="J20" t="s">
        <v>50</v>
      </c>
      <c r="K20">
        <v>128.58810810810809</v>
      </c>
      <c r="L20">
        <v>0.88890828496437013</v>
      </c>
      <c r="M20" t="s">
        <v>126</v>
      </c>
      <c r="N20">
        <v>121.44432432432431</v>
      </c>
      <c r="O20">
        <v>0.89395769264290237</v>
      </c>
      <c r="P20" t="s">
        <v>48</v>
      </c>
      <c r="Q20">
        <v>114.30054054054052</v>
      </c>
      <c r="R20">
        <v>0.19794684783694677</v>
      </c>
      <c r="S20" t="s">
        <v>127</v>
      </c>
      <c r="T20">
        <v>114.30054054054052</v>
      </c>
      <c r="U20">
        <v>0.19688925446795785</v>
      </c>
      <c r="V20" t="s">
        <v>48</v>
      </c>
      <c r="W20">
        <v>114.30054054054052</v>
      </c>
      <c r="X20">
        <v>3.1646518133679691E-2</v>
      </c>
      <c r="Y20" t="s">
        <v>126</v>
      </c>
      <c r="Z20">
        <v>121.44432432432431</v>
      </c>
      <c r="AA20">
        <v>3.0877647322484651E-2</v>
      </c>
      <c r="AB20" t="s">
        <v>48</v>
      </c>
      <c r="AC20">
        <v>114.30054054054052</v>
      </c>
      <c r="AD20">
        <v>1.2263962433809571E-2</v>
      </c>
      <c r="AE20" t="s">
        <v>126</v>
      </c>
      <c r="AF20">
        <v>121.44432432432431</v>
      </c>
      <c r="AG20">
        <v>1.0782275234383753E-2</v>
      </c>
    </row>
    <row r="21" spans="2:33" x14ac:dyDescent="0.15">
      <c r="B21" t="s">
        <v>49</v>
      </c>
      <c r="C21">
        <v>18</v>
      </c>
      <c r="D21">
        <v>121.44432432432431</v>
      </c>
      <c r="E21">
        <v>0.89087593975572599</v>
      </c>
      <c r="F21">
        <v>0.2001898244124185</v>
      </c>
      <c r="G21">
        <v>3.1620750805504902E-2</v>
      </c>
      <c r="H21">
        <v>1.1689187501561055E-2</v>
      </c>
      <c r="J21" t="s">
        <v>52</v>
      </c>
      <c r="K21">
        <v>142.87567567567567</v>
      </c>
      <c r="L21">
        <v>0.88886395791651873</v>
      </c>
      <c r="M21" t="s">
        <v>125</v>
      </c>
      <c r="N21">
        <v>128.58810810810809</v>
      </c>
      <c r="O21">
        <v>0.89105894105894112</v>
      </c>
      <c r="P21" t="s">
        <v>49</v>
      </c>
      <c r="Q21">
        <v>121.44432432432431</v>
      </c>
      <c r="R21">
        <v>0.2001898244124185</v>
      </c>
      <c r="S21" t="s">
        <v>126</v>
      </c>
      <c r="T21">
        <v>121.44432432432431</v>
      </c>
      <c r="U21">
        <v>0.19701931098024078</v>
      </c>
      <c r="V21" t="s">
        <v>49</v>
      </c>
      <c r="W21">
        <v>121.44432432432431</v>
      </c>
      <c r="X21">
        <v>3.1620750805504902E-2</v>
      </c>
      <c r="Y21" t="s">
        <v>123</v>
      </c>
      <c r="Z21">
        <v>142.87567567567567</v>
      </c>
      <c r="AA21">
        <v>3.1867534948770933E-2</v>
      </c>
      <c r="AB21" t="s">
        <v>49</v>
      </c>
      <c r="AC21">
        <v>121.44432432432431</v>
      </c>
      <c r="AD21">
        <v>1.1689187501561055E-2</v>
      </c>
      <c r="AE21" t="s">
        <v>125</v>
      </c>
      <c r="AF21">
        <v>128.58810810810809</v>
      </c>
      <c r="AG21">
        <v>1.1213786213786216E-2</v>
      </c>
    </row>
    <row r="22" spans="2:33" x14ac:dyDescent="0.15">
      <c r="B22" t="s">
        <v>50</v>
      </c>
      <c r="C22">
        <v>19</v>
      </c>
      <c r="D22">
        <v>128.58810810810809</v>
      </c>
      <c r="E22">
        <v>0.88890828496437013</v>
      </c>
      <c r="F22">
        <v>0.2007743190418893</v>
      </c>
      <c r="G22">
        <v>3.1795709449560158E-2</v>
      </c>
      <c r="H22">
        <v>1.0897823552515914E-2</v>
      </c>
      <c r="J22" t="s">
        <v>53</v>
      </c>
      <c r="K22">
        <v>150.01945945945943</v>
      </c>
      <c r="L22">
        <v>0.89142700561734767</v>
      </c>
      <c r="M22" t="s">
        <v>124</v>
      </c>
      <c r="N22">
        <v>135.73189189189188</v>
      </c>
      <c r="O22">
        <v>0.8906586900978376</v>
      </c>
      <c r="P22" t="s">
        <v>50</v>
      </c>
      <c r="Q22">
        <v>128.58810810810809</v>
      </c>
      <c r="R22">
        <v>0.2007743190418893</v>
      </c>
      <c r="S22" t="s">
        <v>125</v>
      </c>
      <c r="T22">
        <v>128.58810810810809</v>
      </c>
      <c r="U22">
        <v>0.19228271728271731</v>
      </c>
      <c r="V22" t="s">
        <v>50</v>
      </c>
      <c r="W22">
        <v>128.58810810810809</v>
      </c>
      <c r="X22">
        <v>3.1795709449560158E-2</v>
      </c>
      <c r="Y22" t="s">
        <v>122</v>
      </c>
      <c r="Z22">
        <v>150.01945945945943</v>
      </c>
      <c r="AA22">
        <v>3.2172183531084191E-2</v>
      </c>
      <c r="AB22" t="s">
        <v>50</v>
      </c>
      <c r="AC22">
        <v>128.58810810810809</v>
      </c>
      <c r="AD22">
        <v>1.0897823552515914E-2</v>
      </c>
      <c r="AE22" t="s">
        <v>124</v>
      </c>
      <c r="AF22">
        <v>135.73189189189188</v>
      </c>
      <c r="AG22">
        <v>1.2413535240231819E-2</v>
      </c>
    </row>
    <row r="23" spans="2:33" x14ac:dyDescent="0.15">
      <c r="B23" t="s">
        <v>51</v>
      </c>
      <c r="C23">
        <v>20</v>
      </c>
      <c r="D23">
        <v>135.73189189189188</v>
      </c>
      <c r="E23">
        <v>0.8850291251225253</v>
      </c>
      <c r="F23">
        <v>0.20113503692928184</v>
      </c>
      <c r="G23">
        <v>3.1391450387398469E-2</v>
      </c>
      <c r="H23">
        <v>1.2536601507139245E-2</v>
      </c>
      <c r="J23" t="s">
        <v>54</v>
      </c>
      <c r="K23">
        <v>157.16324324324322</v>
      </c>
      <c r="L23">
        <v>0.89001428223950507</v>
      </c>
      <c r="M23" t="s">
        <v>122</v>
      </c>
      <c r="N23">
        <v>150.01945945945943</v>
      </c>
      <c r="O23">
        <v>0.89089514736231745</v>
      </c>
      <c r="P23" t="s">
        <v>51</v>
      </c>
      <c r="Q23">
        <v>135.73189189189188</v>
      </c>
      <c r="R23">
        <v>0.20113503692928184</v>
      </c>
      <c r="S23" t="s">
        <v>124</v>
      </c>
      <c r="T23">
        <v>135.73189189189188</v>
      </c>
      <c r="U23">
        <v>0.19497725431544838</v>
      </c>
      <c r="V23" t="s">
        <v>51</v>
      </c>
      <c r="W23">
        <v>135.73189189189188</v>
      </c>
      <c r="X23">
        <v>3.1391450387398469E-2</v>
      </c>
      <c r="Y23" t="s">
        <v>121</v>
      </c>
      <c r="Z23">
        <v>157.16324324324322</v>
      </c>
      <c r="AA23">
        <v>3.1674123439225745E-2</v>
      </c>
      <c r="AB23" t="s">
        <v>51</v>
      </c>
      <c r="AC23">
        <v>135.73189189189188</v>
      </c>
      <c r="AD23">
        <v>1.2536601507139245E-2</v>
      </c>
      <c r="AE23" t="s">
        <v>123</v>
      </c>
      <c r="AF23">
        <v>142.87567567567567</v>
      </c>
      <c r="AG23">
        <v>1.3036718842679021E-2</v>
      </c>
    </row>
    <row r="24" spans="2:33" x14ac:dyDescent="0.15">
      <c r="B24" t="s">
        <v>52</v>
      </c>
      <c r="C24">
        <v>21</v>
      </c>
      <c r="D24">
        <v>142.87567567567567</v>
      </c>
      <c r="E24">
        <v>0.88886395791651873</v>
      </c>
      <c r="F24">
        <v>0.20388549204390344</v>
      </c>
      <c r="G24">
        <v>3.2410264081324837E-2</v>
      </c>
      <c r="H24">
        <v>1.3313139245713432E-2</v>
      </c>
      <c r="J24" t="s">
        <v>55</v>
      </c>
      <c r="K24">
        <v>164.307027027027</v>
      </c>
      <c r="L24">
        <v>0.89241992704741913</v>
      </c>
      <c r="M24" t="s">
        <v>121</v>
      </c>
      <c r="N24">
        <v>157.16324324324322</v>
      </c>
      <c r="O24">
        <v>0.89383927067148394</v>
      </c>
      <c r="P24" t="s">
        <v>52</v>
      </c>
      <c r="Q24">
        <v>142.87567567567567</v>
      </c>
      <c r="R24">
        <v>0.20388549204390344</v>
      </c>
      <c r="S24" t="s">
        <v>123</v>
      </c>
      <c r="T24">
        <v>142.87567567567567</v>
      </c>
      <c r="U24">
        <v>0.19622509568377214</v>
      </c>
      <c r="V24" t="s">
        <v>52</v>
      </c>
      <c r="W24">
        <v>142.87567567567567</v>
      </c>
      <c r="X24">
        <v>3.2410264081324837E-2</v>
      </c>
      <c r="Y24" t="s">
        <v>120</v>
      </c>
      <c r="Z24">
        <v>164.307027027027</v>
      </c>
      <c r="AA24">
        <v>3.0931949710636598E-2</v>
      </c>
      <c r="AB24" t="s">
        <v>52</v>
      </c>
      <c r="AC24">
        <v>142.87567567567567</v>
      </c>
      <c r="AD24">
        <v>1.3313139245713432E-2</v>
      </c>
      <c r="AE24" t="s">
        <v>122</v>
      </c>
      <c r="AF24">
        <v>150.01945945945943</v>
      </c>
      <c r="AG24">
        <v>1.1322613428769166E-2</v>
      </c>
    </row>
    <row r="25" spans="2:33" x14ac:dyDescent="0.15">
      <c r="B25" t="s">
        <v>53</v>
      </c>
      <c r="C25">
        <v>22</v>
      </c>
      <c r="D25">
        <v>150.01945945945943</v>
      </c>
      <c r="E25">
        <v>0.89142700561734767</v>
      </c>
      <c r="F25">
        <v>0.20252344713340886</v>
      </c>
      <c r="G25">
        <v>3.176105720726892E-2</v>
      </c>
      <c r="H25">
        <v>1.1807640091172916E-2</v>
      </c>
      <c r="J25" t="s">
        <v>56</v>
      </c>
      <c r="K25">
        <v>171.45081081081079</v>
      </c>
      <c r="L25">
        <v>0.89227698066126004</v>
      </c>
      <c r="M25" t="s">
        <v>120</v>
      </c>
      <c r="N25">
        <v>164.307027027027</v>
      </c>
      <c r="O25">
        <v>0.89343444422271001</v>
      </c>
      <c r="P25" t="s">
        <v>53</v>
      </c>
      <c r="Q25">
        <v>150.01945945945943</v>
      </c>
      <c r="R25">
        <v>0.20252344713340886</v>
      </c>
      <c r="S25" t="s">
        <v>122</v>
      </c>
      <c r="T25">
        <v>150.01945945945943</v>
      </c>
      <c r="U25">
        <v>0.19582634502796364</v>
      </c>
      <c r="V25" t="s">
        <v>53</v>
      </c>
      <c r="W25">
        <v>150.01945945945943</v>
      </c>
      <c r="X25">
        <v>3.176105720726892E-2</v>
      </c>
      <c r="Y25" t="s">
        <v>119</v>
      </c>
      <c r="Z25">
        <v>171.45081081081079</v>
      </c>
      <c r="AA25">
        <v>3.2671236303597341E-2</v>
      </c>
      <c r="AB25" t="s">
        <v>53</v>
      </c>
      <c r="AC25">
        <v>150.01945945945943</v>
      </c>
      <c r="AD25">
        <v>1.1807640091172916E-2</v>
      </c>
      <c r="AE25" t="s">
        <v>121</v>
      </c>
      <c r="AF25">
        <v>157.16324324324322</v>
      </c>
      <c r="AG25">
        <v>1.0882519952326575E-2</v>
      </c>
    </row>
    <row r="26" spans="2:33" x14ac:dyDescent="0.15">
      <c r="B26" t="s">
        <v>54</v>
      </c>
      <c r="C26">
        <v>23</v>
      </c>
      <c r="D26">
        <v>157.16324324324322</v>
      </c>
      <c r="E26">
        <v>0.89001428223950507</v>
      </c>
      <c r="F26">
        <v>0.2019970188163828</v>
      </c>
      <c r="G26">
        <v>3.1059193334123329E-2</v>
      </c>
      <c r="H26">
        <v>1.2847778768733746E-2</v>
      </c>
      <c r="J26" t="s">
        <v>57</v>
      </c>
      <c r="K26">
        <v>178.59459459459458</v>
      </c>
      <c r="L26">
        <v>0.8932605644784033</v>
      </c>
      <c r="M26" t="s">
        <v>117</v>
      </c>
      <c r="N26">
        <v>185.73837837837834</v>
      </c>
      <c r="O26">
        <v>0.88942117770991791</v>
      </c>
      <c r="P26" t="s">
        <v>54</v>
      </c>
      <c r="Q26">
        <v>157.16324324324322</v>
      </c>
      <c r="R26">
        <v>0.2019970188163828</v>
      </c>
      <c r="V26" t="s">
        <v>54</v>
      </c>
      <c r="W26">
        <v>157.16324324324322</v>
      </c>
      <c r="X26">
        <v>3.1059193334123329E-2</v>
      </c>
      <c r="Y26" t="s">
        <v>115</v>
      </c>
      <c r="Z26">
        <v>200.02594594594592</v>
      </c>
      <c r="AA26">
        <v>3.2625208577192241E-2</v>
      </c>
      <c r="AB26" t="s">
        <v>54</v>
      </c>
      <c r="AC26">
        <v>157.16324324324322</v>
      </c>
      <c r="AD26">
        <v>1.2847778768733746E-2</v>
      </c>
      <c r="AE26" t="s">
        <v>120</v>
      </c>
      <c r="AF26">
        <v>164.307027027027</v>
      </c>
      <c r="AG26">
        <v>1.1050688485332269E-2</v>
      </c>
    </row>
    <row r="27" spans="2:33" x14ac:dyDescent="0.15">
      <c r="B27" t="s">
        <v>55</v>
      </c>
      <c r="C27">
        <v>24</v>
      </c>
      <c r="D27">
        <v>164.307027027027</v>
      </c>
      <c r="E27">
        <v>0.89241992704741913</v>
      </c>
      <c r="F27">
        <v>0.2045920151901264</v>
      </c>
      <c r="G27">
        <v>3.2928596412331985E-2</v>
      </c>
      <c r="H27">
        <v>1.3216409333932944E-2</v>
      </c>
      <c r="J27" t="s">
        <v>58</v>
      </c>
      <c r="K27">
        <v>185.73837837837834</v>
      </c>
      <c r="L27">
        <v>0.89295087997107292</v>
      </c>
      <c r="M27" t="s">
        <v>116</v>
      </c>
      <c r="N27">
        <v>192.88216216216213</v>
      </c>
      <c r="O27">
        <v>0.8914029124699866</v>
      </c>
      <c r="P27" t="s">
        <v>55</v>
      </c>
      <c r="Q27">
        <v>164.307027027027</v>
      </c>
      <c r="R27">
        <v>0.2045920151901264</v>
      </c>
      <c r="V27" t="s">
        <v>55</v>
      </c>
      <c r="W27">
        <v>164.307027027027</v>
      </c>
      <c r="X27">
        <v>3.2928596412331985E-2</v>
      </c>
      <c r="Y27" t="s">
        <v>114</v>
      </c>
      <c r="Z27">
        <v>207.16972972972971</v>
      </c>
      <c r="AA27">
        <v>3.2537365571275297E-2</v>
      </c>
      <c r="AB27" t="s">
        <v>55</v>
      </c>
      <c r="AC27">
        <v>164.307027027027</v>
      </c>
      <c r="AD27">
        <v>1.3216409333932944E-2</v>
      </c>
      <c r="AE27" t="s">
        <v>119</v>
      </c>
      <c r="AF27">
        <v>171.45081081081079</v>
      </c>
      <c r="AG27">
        <v>1.2333016460699455E-2</v>
      </c>
    </row>
    <row r="28" spans="2:33" x14ac:dyDescent="0.15">
      <c r="B28" t="s">
        <v>56</v>
      </c>
      <c r="C28">
        <v>25</v>
      </c>
      <c r="D28">
        <v>171.45081081081079</v>
      </c>
      <c r="E28">
        <v>0.89227698066126004</v>
      </c>
      <c r="F28">
        <v>0.20449157829070491</v>
      </c>
      <c r="G28">
        <v>3.2439176543980035E-2</v>
      </c>
      <c r="H28">
        <v>1.2276980661260137E-2</v>
      </c>
      <c r="J28" t="s">
        <v>59</v>
      </c>
      <c r="K28">
        <v>192.88216216216213</v>
      </c>
      <c r="L28">
        <v>0.88851600946668507</v>
      </c>
      <c r="M28" t="s">
        <v>115</v>
      </c>
      <c r="N28">
        <v>200.02594594594592</v>
      </c>
      <c r="O28">
        <v>0.89156476477473667</v>
      </c>
      <c r="P28" t="s">
        <v>56</v>
      </c>
      <c r="Q28">
        <v>171.45081081081079</v>
      </c>
      <c r="R28">
        <v>0.20449157829070491</v>
      </c>
      <c r="V28" t="s">
        <v>56</v>
      </c>
      <c r="W28">
        <v>171.45081081081079</v>
      </c>
      <c r="X28">
        <v>3.2439176543980035E-2</v>
      </c>
      <c r="Y28" t="s">
        <v>113</v>
      </c>
      <c r="Z28">
        <v>214.31351351351347</v>
      </c>
      <c r="AA28">
        <v>3.2865166788227887E-2</v>
      </c>
      <c r="AB28" t="s">
        <v>56</v>
      </c>
      <c r="AC28">
        <v>171.45081081081079</v>
      </c>
      <c r="AD28">
        <v>1.2276980661260137E-2</v>
      </c>
      <c r="AE28" t="s">
        <v>118</v>
      </c>
      <c r="AF28">
        <v>178.59459459459458</v>
      </c>
      <c r="AG28">
        <v>1.1322381699232054E-2</v>
      </c>
    </row>
    <row r="29" spans="2:33" x14ac:dyDescent="0.15">
      <c r="B29" t="s">
        <v>57</v>
      </c>
      <c r="C29">
        <v>26</v>
      </c>
      <c r="D29">
        <v>178.59459459459458</v>
      </c>
      <c r="E29">
        <v>0.8932605644784033</v>
      </c>
      <c r="F29">
        <v>0.20610634648370499</v>
      </c>
      <c r="G29">
        <v>3.2508966162482458E-2</v>
      </c>
      <c r="H29">
        <v>1.1950725089661626E-2</v>
      </c>
      <c r="J29" t="s">
        <v>60</v>
      </c>
      <c r="K29">
        <v>200.02594594594592</v>
      </c>
      <c r="L29">
        <v>0.89376821929462402</v>
      </c>
      <c r="M29" t="s">
        <v>114</v>
      </c>
      <c r="N29">
        <v>207.16972972972971</v>
      </c>
      <c r="O29">
        <v>0.88986201561993172</v>
      </c>
      <c r="P29" t="s">
        <v>57</v>
      </c>
      <c r="Q29">
        <v>178.59459459459458</v>
      </c>
      <c r="R29">
        <v>0.20610634648370499</v>
      </c>
      <c r="V29" t="s">
        <v>57</v>
      </c>
      <c r="W29">
        <v>178.59459459459458</v>
      </c>
      <c r="X29">
        <v>3.2508966162482458E-2</v>
      </c>
      <c r="Y29" t="s">
        <v>112</v>
      </c>
      <c r="Z29">
        <v>221.45729729729726</v>
      </c>
      <c r="AA29">
        <v>3.2521948571392914E-2</v>
      </c>
      <c r="AB29" t="s">
        <v>57</v>
      </c>
      <c r="AC29">
        <v>178.59459459459458</v>
      </c>
      <c r="AD29">
        <v>1.1950725089661626E-2</v>
      </c>
      <c r="AE29" t="s">
        <v>117</v>
      </c>
      <c r="AF29">
        <v>185.73837837837834</v>
      </c>
      <c r="AG29">
        <v>1.0358730616570206E-2</v>
      </c>
    </row>
    <row r="30" spans="2:33" x14ac:dyDescent="0.15">
      <c r="B30" t="s">
        <v>58</v>
      </c>
      <c r="C30">
        <v>27</v>
      </c>
      <c r="D30">
        <v>185.73837837837834</v>
      </c>
      <c r="E30">
        <v>0.89295087997107292</v>
      </c>
      <c r="F30">
        <v>0.204410141954951</v>
      </c>
      <c r="G30">
        <v>3.234353472191917E-2</v>
      </c>
      <c r="H30">
        <v>1.1695541853955351E-2</v>
      </c>
      <c r="J30" t="s">
        <v>61</v>
      </c>
      <c r="K30">
        <v>207.16972972972971</v>
      </c>
      <c r="L30">
        <v>0.89408418373711918</v>
      </c>
      <c r="M30" t="s">
        <v>113</v>
      </c>
      <c r="N30">
        <v>214.31351351351347</v>
      </c>
      <c r="O30">
        <v>0.89164843248365167</v>
      </c>
      <c r="P30" t="s">
        <v>58</v>
      </c>
      <c r="Q30">
        <v>185.73837837837834</v>
      </c>
      <c r="R30">
        <v>0.204410141954951</v>
      </c>
      <c r="V30" t="s">
        <v>58</v>
      </c>
      <c r="W30">
        <v>185.73837837837834</v>
      </c>
      <c r="X30">
        <v>3.234353472191917E-2</v>
      </c>
      <c r="Y30" t="s">
        <v>111</v>
      </c>
      <c r="Z30">
        <v>228.60108108108105</v>
      </c>
      <c r="AA30">
        <v>3.2728610717871642E-2</v>
      </c>
      <c r="AB30" t="s">
        <v>58</v>
      </c>
      <c r="AC30">
        <v>185.73837837837834</v>
      </c>
      <c r="AD30">
        <v>1.1695541853955351E-2</v>
      </c>
      <c r="AE30" t="s">
        <v>116</v>
      </c>
      <c r="AF30">
        <v>192.88216216216213</v>
      </c>
      <c r="AG30">
        <v>1.0627085347220056E-2</v>
      </c>
    </row>
    <row r="31" spans="2:33" x14ac:dyDescent="0.15">
      <c r="B31" t="s">
        <v>59</v>
      </c>
      <c r="C31">
        <v>28</v>
      </c>
      <c r="D31">
        <v>192.88216216216213</v>
      </c>
      <c r="E31">
        <v>0.88851600946668507</v>
      </c>
      <c r="F31">
        <v>0.20275735984672985</v>
      </c>
      <c r="G31">
        <v>3.1355263652186979E-2</v>
      </c>
      <c r="H31">
        <v>1.3223306076960643E-2</v>
      </c>
      <c r="J31" t="s">
        <v>64</v>
      </c>
      <c r="K31">
        <v>228.60108108108105</v>
      </c>
      <c r="L31">
        <v>0.8886724359694802</v>
      </c>
      <c r="M31" t="s">
        <v>112</v>
      </c>
      <c r="N31">
        <v>221.45729729729726</v>
      </c>
      <c r="O31">
        <v>0.89014794616282189</v>
      </c>
      <c r="P31" t="s">
        <v>59</v>
      </c>
      <c r="Q31">
        <v>192.88216216216213</v>
      </c>
      <c r="R31">
        <v>0.20275735984672985</v>
      </c>
      <c r="V31" t="s">
        <v>59</v>
      </c>
      <c r="W31">
        <v>192.88216216216213</v>
      </c>
      <c r="X31">
        <v>3.1355263652186979E-2</v>
      </c>
      <c r="Y31" t="s">
        <v>110</v>
      </c>
      <c r="Z31">
        <v>235.74486486486484</v>
      </c>
      <c r="AA31">
        <v>3.3460361092022238E-2</v>
      </c>
      <c r="AB31" t="s">
        <v>59</v>
      </c>
      <c r="AC31">
        <v>192.88216216216213</v>
      </c>
      <c r="AD31">
        <v>1.3223306076960643E-2</v>
      </c>
      <c r="AE31" t="s">
        <v>115</v>
      </c>
      <c r="AF31">
        <v>200.02594594594592</v>
      </c>
      <c r="AG31">
        <v>1.1431275371703237E-2</v>
      </c>
    </row>
    <row r="32" spans="2:33" x14ac:dyDescent="0.15">
      <c r="B32" t="s">
        <v>60</v>
      </c>
      <c r="C32">
        <v>29</v>
      </c>
      <c r="D32">
        <v>200.02594594594592</v>
      </c>
      <c r="E32">
        <v>0.89376821929462402</v>
      </c>
      <c r="F32">
        <v>0.20610792077969198</v>
      </c>
      <c r="G32">
        <v>3.4380512705025713E-2</v>
      </c>
      <c r="H32">
        <v>1.2210837117942176E-2</v>
      </c>
      <c r="J32" t="s">
        <v>65</v>
      </c>
      <c r="K32">
        <v>235.74486486486484</v>
      </c>
      <c r="L32">
        <v>0.89488883909677097</v>
      </c>
      <c r="M32" t="s">
        <v>111</v>
      </c>
      <c r="N32">
        <v>228.60108108108105</v>
      </c>
      <c r="O32">
        <v>0.88903579068157579</v>
      </c>
      <c r="P32" t="s">
        <v>60</v>
      </c>
      <c r="Q32">
        <v>200.02594594594592</v>
      </c>
      <c r="R32">
        <v>0.20610792077969198</v>
      </c>
      <c r="V32" t="s">
        <v>60</v>
      </c>
      <c r="W32">
        <v>200.02594594594592</v>
      </c>
      <c r="X32">
        <v>3.4380512705025713E-2</v>
      </c>
      <c r="Y32" t="s">
        <v>109</v>
      </c>
      <c r="Z32">
        <v>242.88864864864863</v>
      </c>
      <c r="AA32">
        <v>3.3869749970360845E-2</v>
      </c>
      <c r="AB32" t="s">
        <v>60</v>
      </c>
      <c r="AC32">
        <v>200.02594594594592</v>
      </c>
      <c r="AD32">
        <v>1.2210837117942176E-2</v>
      </c>
      <c r="AE32" t="s">
        <v>114</v>
      </c>
      <c r="AF32">
        <v>207.16972972972971</v>
      </c>
      <c r="AG32">
        <v>1.2550839633705117E-2</v>
      </c>
    </row>
    <row r="33" spans="2:33" x14ac:dyDescent="0.15">
      <c r="B33" t="s">
        <v>61</v>
      </c>
      <c r="C33">
        <v>30</v>
      </c>
      <c r="D33">
        <v>207.16972972972971</v>
      </c>
      <c r="E33">
        <v>0.89408418373711918</v>
      </c>
      <c r="F33">
        <v>0.20756505900845829</v>
      </c>
      <c r="G33">
        <v>3.3409017191047677E-2</v>
      </c>
      <c r="H33">
        <v>1.3124079942114324E-2</v>
      </c>
      <c r="J33" t="s">
        <v>66</v>
      </c>
      <c r="K33">
        <v>242.88864864864863</v>
      </c>
      <c r="L33">
        <v>0.89346744942601797</v>
      </c>
      <c r="M33" t="s">
        <v>110</v>
      </c>
      <c r="N33">
        <v>235.74486486486484</v>
      </c>
      <c r="O33">
        <v>0.89033547822827508</v>
      </c>
      <c r="P33" t="s">
        <v>61</v>
      </c>
      <c r="Q33">
        <v>207.16972972972971</v>
      </c>
      <c r="R33">
        <v>0.20756505900845829</v>
      </c>
      <c r="V33" t="s">
        <v>61</v>
      </c>
      <c r="W33">
        <v>207.16972972972971</v>
      </c>
      <c r="X33">
        <v>3.3409017191047677E-2</v>
      </c>
      <c r="Y33" t="s">
        <v>108</v>
      </c>
      <c r="Z33">
        <v>250.03243243243239</v>
      </c>
      <c r="AA33">
        <v>3.3973301334933245E-2</v>
      </c>
      <c r="AB33" t="s">
        <v>61</v>
      </c>
      <c r="AC33">
        <v>207.16972972972971</v>
      </c>
      <c r="AD33">
        <v>1.3124079942114324E-2</v>
      </c>
      <c r="AE33" t="s">
        <v>113</v>
      </c>
      <c r="AF33">
        <v>214.31351351351347</v>
      </c>
      <c r="AG33">
        <v>1.1021550622455786E-2</v>
      </c>
    </row>
    <row r="34" spans="2:33" x14ac:dyDescent="0.15">
      <c r="B34" t="s">
        <v>62</v>
      </c>
      <c r="C34">
        <v>31</v>
      </c>
      <c r="D34">
        <v>214.31351351351347</v>
      </c>
      <c r="E34">
        <v>0.89542369497953878</v>
      </c>
      <c r="F34">
        <v>0.20530991116877931</v>
      </c>
      <c r="G34">
        <v>3.2912466314003387E-2</v>
      </c>
      <c r="H34">
        <v>1.2576105399740493E-2</v>
      </c>
      <c r="J34" t="s">
        <v>67</v>
      </c>
      <c r="K34">
        <v>250.03243243243239</v>
      </c>
      <c r="L34">
        <v>0.89252883585361598</v>
      </c>
      <c r="M34" t="s">
        <v>109</v>
      </c>
      <c r="N34">
        <v>242.88864864864863</v>
      </c>
      <c r="O34">
        <v>0.88815120334953601</v>
      </c>
      <c r="P34" t="s">
        <v>62</v>
      </c>
      <c r="Q34">
        <v>214.31351351351347</v>
      </c>
      <c r="R34">
        <v>0.20530991116877931</v>
      </c>
      <c r="V34" t="s">
        <v>62</v>
      </c>
      <c r="W34">
        <v>214.31351351351347</v>
      </c>
      <c r="X34">
        <v>3.2912466314003387E-2</v>
      </c>
      <c r="Y34" t="s">
        <v>107</v>
      </c>
      <c r="Z34">
        <v>257.17621621621618</v>
      </c>
      <c r="AA34">
        <v>3.3867311281171326E-2</v>
      </c>
      <c r="AB34" t="s">
        <v>62</v>
      </c>
      <c r="AC34">
        <v>214.31351351351347</v>
      </c>
      <c r="AD34">
        <v>1.2576105399740493E-2</v>
      </c>
      <c r="AE34" t="s">
        <v>112</v>
      </c>
      <c r="AF34">
        <v>221.45729729729726</v>
      </c>
      <c r="AG34">
        <v>1.1506230461559581E-2</v>
      </c>
    </row>
    <row r="35" spans="2:33" x14ac:dyDescent="0.15">
      <c r="B35" t="s">
        <v>63</v>
      </c>
      <c r="C35">
        <v>32</v>
      </c>
      <c r="D35">
        <v>221.45729729729726</v>
      </c>
      <c r="E35">
        <v>0.89621830415550441</v>
      </c>
      <c r="F35">
        <v>0.2048221294623388</v>
      </c>
      <c r="G35">
        <v>3.324403463958632E-2</v>
      </c>
      <c r="H35">
        <v>1.1662824746121738E-2</v>
      </c>
      <c r="J35" t="s">
        <v>68</v>
      </c>
      <c r="K35">
        <v>257.17621621621618</v>
      </c>
      <c r="L35">
        <v>0.88945941735472822</v>
      </c>
      <c r="M35" t="s">
        <v>107</v>
      </c>
      <c r="N35">
        <v>257.17621621621618</v>
      </c>
      <c r="O35">
        <v>0.8926491401660801</v>
      </c>
      <c r="P35" t="s">
        <v>63</v>
      </c>
      <c r="Q35">
        <v>221.45729729729726</v>
      </c>
      <c r="R35">
        <v>0.2048221294623388</v>
      </c>
      <c r="V35" t="s">
        <v>63</v>
      </c>
      <c r="W35">
        <v>221.45729729729726</v>
      </c>
      <c r="X35">
        <v>3.324403463958632E-2</v>
      </c>
      <c r="Y35" t="s">
        <v>106</v>
      </c>
      <c r="Z35">
        <v>264.31999999999994</v>
      </c>
      <c r="AA35">
        <v>3.3906762640186626E-2</v>
      </c>
      <c r="AB35" t="s">
        <v>63</v>
      </c>
      <c r="AC35">
        <v>221.45729729729726</v>
      </c>
      <c r="AD35">
        <v>1.1662824746121738E-2</v>
      </c>
      <c r="AE35" t="s">
        <v>111</v>
      </c>
      <c r="AF35">
        <v>228.60108108108105</v>
      </c>
      <c r="AG35">
        <v>1.2348065781514072E-2</v>
      </c>
    </row>
    <row r="36" spans="2:33" x14ac:dyDescent="0.15">
      <c r="B36" t="s">
        <v>64</v>
      </c>
      <c r="C36">
        <v>33</v>
      </c>
      <c r="D36">
        <v>228.60108108108105</v>
      </c>
      <c r="E36">
        <v>0.8886724359694802</v>
      </c>
      <c r="F36">
        <v>0.1976298405324742</v>
      </c>
      <c r="G36">
        <v>2.9645724846713871E-2</v>
      </c>
      <c r="H36">
        <v>1.2088063037750223E-2</v>
      </c>
      <c r="J36" t="s">
        <v>69</v>
      </c>
      <c r="K36">
        <v>264.31999999999994</v>
      </c>
      <c r="L36">
        <v>0.89406842970267453</v>
      </c>
      <c r="M36" t="s">
        <v>105</v>
      </c>
      <c r="N36">
        <v>271.46378378378375</v>
      </c>
      <c r="O36">
        <v>0.88719588349902578</v>
      </c>
      <c r="P36" t="s">
        <v>65</v>
      </c>
      <c r="Q36">
        <v>235.74486486486484</v>
      </c>
      <c r="R36">
        <v>0.20205641446958944</v>
      </c>
      <c r="V36" t="s">
        <v>65</v>
      </c>
      <c r="W36">
        <v>235.74486486486484</v>
      </c>
      <c r="X36">
        <v>3.2439564816889484E-2</v>
      </c>
      <c r="Y36" t="s">
        <v>105</v>
      </c>
      <c r="Z36">
        <v>271.46378378378375</v>
      </c>
      <c r="AA36">
        <v>3.3171803966628367E-2</v>
      </c>
      <c r="AB36" t="s">
        <v>64</v>
      </c>
      <c r="AC36">
        <v>228.60108108108105</v>
      </c>
      <c r="AD36">
        <v>1.2088063037750223E-2</v>
      </c>
      <c r="AE36" t="s">
        <v>110</v>
      </c>
      <c r="AF36">
        <v>235.74486486486484</v>
      </c>
      <c r="AG36">
        <v>1.2694446179796337E-2</v>
      </c>
    </row>
    <row r="37" spans="2:33" x14ac:dyDescent="0.15">
      <c r="B37" t="s">
        <v>65</v>
      </c>
      <c r="C37">
        <v>34</v>
      </c>
      <c r="D37">
        <v>235.74486486486484</v>
      </c>
      <c r="E37">
        <v>0.89488883909677097</v>
      </c>
      <c r="F37">
        <v>0.20205641446958944</v>
      </c>
      <c r="G37">
        <v>3.2439564816889484E-2</v>
      </c>
      <c r="H37">
        <v>1.2796574302287948E-2</v>
      </c>
      <c r="J37" t="s">
        <v>70</v>
      </c>
      <c r="K37">
        <v>271.46378378378375</v>
      </c>
      <c r="L37">
        <v>0.89092925039554505</v>
      </c>
      <c r="M37" t="s">
        <v>104</v>
      </c>
      <c r="N37">
        <v>278.60756756756751</v>
      </c>
      <c r="O37">
        <v>0.8929485019778135</v>
      </c>
      <c r="P37" t="s">
        <v>66</v>
      </c>
      <c r="Q37">
        <v>242.88864864864863</v>
      </c>
      <c r="R37">
        <v>0.20404093282977478</v>
      </c>
      <c r="V37" t="s">
        <v>66</v>
      </c>
      <c r="W37">
        <v>242.88864864864863</v>
      </c>
      <c r="X37">
        <v>3.178401824776577E-2</v>
      </c>
      <c r="Y37" t="s">
        <v>95</v>
      </c>
      <c r="Z37">
        <v>342.90162162162159</v>
      </c>
      <c r="AA37">
        <v>3.3847635606311724E-2</v>
      </c>
      <c r="AB37" t="s">
        <v>65</v>
      </c>
      <c r="AC37">
        <v>235.74486486486484</v>
      </c>
      <c r="AD37">
        <v>1.2796574302287948E-2</v>
      </c>
      <c r="AE37" t="s">
        <v>109</v>
      </c>
      <c r="AF37">
        <v>242.88864864864863</v>
      </c>
      <c r="AG37">
        <v>1.2804113290195368E-2</v>
      </c>
    </row>
    <row r="38" spans="2:33" x14ac:dyDescent="0.15">
      <c r="B38" t="s">
        <v>66</v>
      </c>
      <c r="C38">
        <v>35</v>
      </c>
      <c r="D38">
        <v>242.88864864864863</v>
      </c>
      <c r="E38">
        <v>0.89346744942601797</v>
      </c>
      <c r="F38">
        <v>0.20404093282977478</v>
      </c>
      <c r="G38">
        <v>3.178401824776577E-2</v>
      </c>
      <c r="H38">
        <v>1.1043388300988421E-2</v>
      </c>
      <c r="J38" t="s">
        <v>71</v>
      </c>
      <c r="K38">
        <v>278.60756756756751</v>
      </c>
      <c r="L38">
        <v>0.89293900737492515</v>
      </c>
      <c r="M38" t="s">
        <v>103</v>
      </c>
      <c r="N38">
        <v>285.75135135135133</v>
      </c>
      <c r="O38">
        <v>0.89001765957579571</v>
      </c>
      <c r="P38" t="s">
        <v>67</v>
      </c>
      <c r="Q38">
        <v>250.03243243243239</v>
      </c>
      <c r="R38">
        <v>0.2039311427219053</v>
      </c>
      <c r="V38" t="s">
        <v>67</v>
      </c>
      <c r="W38">
        <v>250.03243243243239</v>
      </c>
      <c r="X38">
        <v>3.2286191176104234E-2</v>
      </c>
      <c r="Y38" t="s">
        <v>94</v>
      </c>
      <c r="Z38">
        <v>350.04540540540535</v>
      </c>
      <c r="AA38">
        <v>3.3089452736940098E-2</v>
      </c>
      <c r="AB38" t="s">
        <v>66</v>
      </c>
      <c r="AC38">
        <v>242.88864864864863</v>
      </c>
      <c r="AD38">
        <v>1.1043388300988421E-2</v>
      </c>
      <c r="AE38" t="s">
        <v>108</v>
      </c>
      <c r="AF38">
        <v>250.03243243243239</v>
      </c>
      <c r="AG38">
        <v>1.214939253037348E-2</v>
      </c>
    </row>
    <row r="39" spans="2:33" x14ac:dyDescent="0.15">
      <c r="B39" t="s">
        <v>67</v>
      </c>
      <c r="C39">
        <v>36</v>
      </c>
      <c r="D39">
        <v>250.03243243243239</v>
      </c>
      <c r="E39">
        <v>0.89252883585361598</v>
      </c>
      <c r="F39">
        <v>0.2039311427219053</v>
      </c>
      <c r="G39">
        <v>3.2286191176104234E-2</v>
      </c>
      <c r="H39">
        <v>1.1633990184599288E-2</v>
      </c>
      <c r="J39" t="s">
        <v>72</v>
      </c>
      <c r="K39">
        <v>285.75135135135133</v>
      </c>
      <c r="L39">
        <v>0.88987162797650554</v>
      </c>
      <c r="M39" t="s">
        <v>101</v>
      </c>
      <c r="N39">
        <v>300.03891891891885</v>
      </c>
      <c r="O39">
        <v>0.88939144993721442</v>
      </c>
      <c r="V39" t="s">
        <v>68</v>
      </c>
      <c r="W39">
        <v>257.17621621621618</v>
      </c>
      <c r="X39">
        <v>3.3276211247857922E-2</v>
      </c>
      <c r="Y39" t="s">
        <v>93</v>
      </c>
      <c r="Z39">
        <v>357.18918918918916</v>
      </c>
      <c r="AA39">
        <v>3.4136809444434035E-2</v>
      </c>
      <c r="AB39" t="s">
        <v>67</v>
      </c>
      <c r="AC39">
        <v>250.03243243243239</v>
      </c>
      <c r="AD39">
        <v>1.1633990184599288E-2</v>
      </c>
      <c r="AE39" t="s">
        <v>107</v>
      </c>
      <c r="AF39">
        <v>257.17621621621618</v>
      </c>
      <c r="AG39">
        <v>1.3176187673000089E-2</v>
      </c>
    </row>
    <row r="40" spans="2:33" x14ac:dyDescent="0.15">
      <c r="B40" t="s">
        <v>68</v>
      </c>
      <c r="C40">
        <v>37</v>
      </c>
      <c r="D40">
        <v>257.17621621621618</v>
      </c>
      <c r="E40">
        <v>0.88945941735472822</v>
      </c>
      <c r="F40">
        <v>0.20192553357220752</v>
      </c>
      <c r="G40">
        <v>3.3276211247857922E-2</v>
      </c>
      <c r="H40">
        <v>1.3484966505686246E-2</v>
      </c>
      <c r="J40" t="s">
        <v>73</v>
      </c>
      <c r="K40">
        <v>292.89513513513509</v>
      </c>
      <c r="L40">
        <v>0.89404790076098195</v>
      </c>
      <c r="M40" t="s">
        <v>98</v>
      </c>
      <c r="N40">
        <v>321.47027027027025</v>
      </c>
      <c r="O40">
        <v>0.89506299964428127</v>
      </c>
      <c r="V40" t="s">
        <v>69</v>
      </c>
      <c r="W40">
        <v>264.31999999999994</v>
      </c>
      <c r="X40">
        <v>3.2919966133771607E-2</v>
      </c>
      <c r="Y40" t="s">
        <v>92</v>
      </c>
      <c r="Z40">
        <v>364.33297297297293</v>
      </c>
      <c r="AA40">
        <v>3.3970223015387685E-2</v>
      </c>
      <c r="AB40" t="s">
        <v>70</v>
      </c>
      <c r="AC40">
        <v>271.46378378378375</v>
      </c>
      <c r="AD40">
        <v>1.2034533879829076E-2</v>
      </c>
      <c r="AE40" t="s">
        <v>106</v>
      </c>
      <c r="AF40">
        <v>264.31999999999994</v>
      </c>
      <c r="AG40">
        <v>1.1701450830204213E-2</v>
      </c>
    </row>
    <row r="41" spans="2:33" x14ac:dyDescent="0.15">
      <c r="B41" t="s">
        <v>69</v>
      </c>
      <c r="C41">
        <v>38</v>
      </c>
      <c r="D41">
        <v>264.31999999999994</v>
      </c>
      <c r="E41">
        <v>0.89406842970267453</v>
      </c>
      <c r="F41">
        <v>0.20055779670302307</v>
      </c>
      <c r="G41">
        <v>3.2919966133771607E-2</v>
      </c>
      <c r="H41">
        <v>1.3795507744409583E-2</v>
      </c>
      <c r="J41" t="s">
        <v>74</v>
      </c>
      <c r="K41">
        <v>300.03891891891885</v>
      </c>
      <c r="L41">
        <v>0.89203270678566082</v>
      </c>
      <c r="M41" t="s">
        <v>97</v>
      </c>
      <c r="N41">
        <v>328.61405405405401</v>
      </c>
      <c r="O41">
        <v>0.89420653336418854</v>
      </c>
      <c r="V41" t="s">
        <v>70</v>
      </c>
      <c r="W41">
        <v>271.46378378378375</v>
      </c>
      <c r="X41">
        <v>3.351231484134598E-2</v>
      </c>
      <c r="Y41" t="s">
        <v>91</v>
      </c>
      <c r="Z41">
        <v>371.47675675675669</v>
      </c>
      <c r="AA41">
        <v>3.4003747657713926E-2</v>
      </c>
      <c r="AB41" t="s">
        <v>71</v>
      </c>
      <c r="AC41">
        <v>278.60756756756751</v>
      </c>
      <c r="AD41">
        <v>1.2158660554116005E-2</v>
      </c>
      <c r="AE41" t="s">
        <v>105</v>
      </c>
      <c r="AF41">
        <v>271.46378378378375</v>
      </c>
      <c r="AG41">
        <v>1.2339511415296997E-2</v>
      </c>
    </row>
    <row r="42" spans="2:33" x14ac:dyDescent="0.15">
      <c r="B42" t="s">
        <v>70</v>
      </c>
      <c r="C42">
        <v>39</v>
      </c>
      <c r="D42">
        <v>271.46378378378375</v>
      </c>
      <c r="E42">
        <v>0.89092925039554505</v>
      </c>
      <c r="F42">
        <v>0.20244428110478518</v>
      </c>
      <c r="G42">
        <v>3.351231484134598E-2</v>
      </c>
      <c r="H42">
        <v>1.2034533879829076E-2</v>
      </c>
      <c r="J42" t="s">
        <v>75</v>
      </c>
      <c r="K42">
        <v>307.18270270270267</v>
      </c>
      <c r="L42">
        <v>0.8900778210116731</v>
      </c>
      <c r="M42" t="s">
        <v>95</v>
      </c>
      <c r="N42">
        <v>342.90162162162159</v>
      </c>
      <c r="O42">
        <v>0.89447317893841505</v>
      </c>
      <c r="V42" t="s">
        <v>71</v>
      </c>
      <c r="W42">
        <v>278.60756756756751</v>
      </c>
      <c r="X42">
        <v>3.4158859876420172E-2</v>
      </c>
      <c r="Y42" t="s">
        <v>90</v>
      </c>
      <c r="Z42">
        <v>378.6205405405405</v>
      </c>
      <c r="AA42">
        <v>3.3678950655840097E-2</v>
      </c>
      <c r="AB42" t="s">
        <v>72</v>
      </c>
      <c r="AC42">
        <v>285.75135135135133</v>
      </c>
      <c r="AD42">
        <v>1.213336738316651E-2</v>
      </c>
    </row>
    <row r="43" spans="2:33" x14ac:dyDescent="0.15">
      <c r="B43" t="s">
        <v>71</v>
      </c>
      <c r="C43">
        <v>40</v>
      </c>
      <c r="D43">
        <v>278.60756756756751</v>
      </c>
      <c r="E43">
        <v>0.89293900737492515</v>
      </c>
      <c r="F43">
        <v>0.20380705600956744</v>
      </c>
      <c r="G43">
        <v>3.4158859876420172E-2</v>
      </c>
      <c r="H43">
        <v>1.2158660554116005E-2</v>
      </c>
      <c r="J43" t="s">
        <v>78</v>
      </c>
      <c r="K43">
        <v>328.61405405405401</v>
      </c>
      <c r="L43">
        <v>0.89463822158033324</v>
      </c>
      <c r="M43" t="s">
        <v>94</v>
      </c>
      <c r="N43">
        <v>350.04540540540535</v>
      </c>
      <c r="O43">
        <v>0.89179074170108275</v>
      </c>
      <c r="V43" t="s">
        <v>72</v>
      </c>
      <c r="W43">
        <v>285.75135135135133</v>
      </c>
      <c r="X43">
        <v>3.32608736273661E-2</v>
      </c>
    </row>
    <row r="44" spans="2:33" x14ac:dyDescent="0.15">
      <c r="B44" t="s">
        <v>72</v>
      </c>
      <c r="C44">
        <v>41</v>
      </c>
      <c r="D44">
        <v>285.75135135135133</v>
      </c>
      <c r="E44">
        <v>0.88987162797650554</v>
      </c>
      <c r="F44">
        <v>0.20412459747491421</v>
      </c>
      <c r="G44">
        <v>3.32608736273661E-2</v>
      </c>
      <c r="H44">
        <v>1.213336738316651E-2</v>
      </c>
      <c r="J44" t="s">
        <v>79</v>
      </c>
      <c r="K44">
        <v>335.75783783783777</v>
      </c>
      <c r="L44">
        <v>0.89313614333237823</v>
      </c>
      <c r="M44" t="s">
        <v>93</v>
      </c>
      <c r="N44">
        <v>357.18918918918916</v>
      </c>
      <c r="O44">
        <v>0.88853095599298282</v>
      </c>
      <c r="V44" t="s">
        <v>73</v>
      </c>
      <c r="W44">
        <v>292.89513513513509</v>
      </c>
      <c r="X44">
        <v>3.3303857219364567E-2</v>
      </c>
    </row>
    <row r="45" spans="2:33" x14ac:dyDescent="0.15">
      <c r="B45" t="s">
        <v>73</v>
      </c>
      <c r="C45">
        <v>42</v>
      </c>
      <c r="D45">
        <v>292.89513513513509</v>
      </c>
      <c r="E45">
        <v>0.89404790076098195</v>
      </c>
      <c r="F45">
        <v>0.20067006264712109</v>
      </c>
      <c r="G45">
        <v>3.3303857219364567E-2</v>
      </c>
      <c r="H45">
        <v>1.1109588870483616E-2</v>
      </c>
      <c r="M45" t="s">
        <v>92</v>
      </c>
      <c r="N45">
        <v>364.33297297297293</v>
      </c>
      <c r="O45">
        <v>0.89041420709106567</v>
      </c>
      <c r="V45" t="s">
        <v>85</v>
      </c>
      <c r="W45">
        <v>378.6205405405405</v>
      </c>
      <c r="X45">
        <v>3.3748553366766638E-2</v>
      </c>
    </row>
    <row r="46" spans="2:33" x14ac:dyDescent="0.15">
      <c r="B46" t="s">
        <v>74</v>
      </c>
      <c r="C46">
        <v>43</v>
      </c>
      <c r="D46">
        <v>300.03891891891885</v>
      </c>
      <c r="E46">
        <v>0.89203270678566082</v>
      </c>
      <c r="F46">
        <v>0.19407189509896794</v>
      </c>
      <c r="G46">
        <v>3.061275365209154E-2</v>
      </c>
      <c r="H46">
        <v>1.2414618337737448E-2</v>
      </c>
      <c r="V46" t="s">
        <v>88</v>
      </c>
      <c r="W46">
        <v>400.05189189189184</v>
      </c>
      <c r="X46">
        <v>3.3867516050365795E-2</v>
      </c>
    </row>
    <row r="47" spans="2:33" x14ac:dyDescent="0.15">
      <c r="B47" t="s">
        <v>75</v>
      </c>
      <c r="C47">
        <v>44</v>
      </c>
      <c r="D47">
        <v>307.18270270270267</v>
      </c>
      <c r="E47">
        <v>0.8900778210116731</v>
      </c>
      <c r="F47">
        <v>0.17631946522997108</v>
      </c>
      <c r="G47">
        <v>2.5266886161827797E-2</v>
      </c>
      <c r="H47">
        <v>1.1972463334331039E-2</v>
      </c>
      <c r="V47" t="s">
        <v>89</v>
      </c>
      <c r="W47">
        <v>407.1956756756756</v>
      </c>
      <c r="X47">
        <v>3.3761266732694244E-2</v>
      </c>
    </row>
    <row r="48" spans="2:33" x14ac:dyDescent="0.15">
      <c r="B48" t="s">
        <v>76</v>
      </c>
      <c r="C48">
        <v>45</v>
      </c>
      <c r="D48">
        <v>314.32648648648643</v>
      </c>
      <c r="E48">
        <v>0.83445460872400323</v>
      </c>
      <c r="F48">
        <v>0.1569242151594761</v>
      </c>
      <c r="G48">
        <v>2.0791141819914604E-2</v>
      </c>
      <c r="H48">
        <v>8.5772864926547589E-3</v>
      </c>
      <c r="V48" t="s">
        <v>90</v>
      </c>
      <c r="W48">
        <v>414.33945945945942</v>
      </c>
      <c r="X48">
        <v>3.3678950655840097E-2</v>
      </c>
    </row>
    <row r="49" spans="2:24" x14ac:dyDescent="0.15">
      <c r="B49" t="s">
        <v>77</v>
      </c>
      <c r="C49">
        <v>46</v>
      </c>
      <c r="D49">
        <v>321.47027027027025</v>
      </c>
      <c r="E49">
        <v>0.86739943145414622</v>
      </c>
      <c r="F49">
        <v>0.17081257270109043</v>
      </c>
      <c r="G49">
        <v>2.3363875566835238E-2</v>
      </c>
      <c r="H49">
        <v>1.0972810569727732E-2</v>
      </c>
      <c r="V49" t="s">
        <v>91</v>
      </c>
      <c r="W49">
        <v>421.48324324324318</v>
      </c>
      <c r="X49">
        <v>3.4003747657713926E-2</v>
      </c>
    </row>
    <row r="50" spans="2:24" x14ac:dyDescent="0.15">
      <c r="B50" t="s">
        <v>78</v>
      </c>
      <c r="C50">
        <v>47</v>
      </c>
      <c r="D50">
        <v>328.61405405405401</v>
      </c>
      <c r="E50">
        <v>0.89463822158033324</v>
      </c>
      <c r="F50">
        <v>0.1902674975254767</v>
      </c>
      <c r="G50">
        <v>3.0204747349614348E-2</v>
      </c>
      <c r="H50">
        <v>1.1504198908097138E-2</v>
      </c>
    </row>
    <row r="51" spans="2:24" x14ac:dyDescent="0.15">
      <c r="B51" t="s">
        <v>79</v>
      </c>
      <c r="C51">
        <v>48</v>
      </c>
      <c r="D51">
        <v>335.75783783783777</v>
      </c>
      <c r="E51">
        <v>0.89313614333237823</v>
      </c>
      <c r="F51">
        <v>0.19414161298762789</v>
      </c>
      <c r="G51">
        <v>3.2070370416516121E-2</v>
      </c>
      <c r="H51">
        <v>1.1587196770536127E-2</v>
      </c>
    </row>
    <row r="52" spans="2:24" x14ac:dyDescent="0.15">
      <c r="B52" t="s">
        <v>80</v>
      </c>
      <c r="C52">
        <v>49</v>
      </c>
      <c r="D52">
        <v>342.90162162162159</v>
      </c>
      <c r="E52">
        <v>0.89609548252061888</v>
      </c>
      <c r="F52">
        <v>0.19507637106620487</v>
      </c>
      <c r="G52">
        <v>3.1071686641915629E-2</v>
      </c>
      <c r="H52">
        <v>1.1960232227842423E-2</v>
      </c>
    </row>
    <row r="53" spans="2:24" x14ac:dyDescent="0.15">
      <c r="B53" t="s">
        <v>81</v>
      </c>
      <c r="C53">
        <v>50</v>
      </c>
      <c r="D53">
        <v>350.04540540540535</v>
      </c>
      <c r="E53">
        <v>0.88747552595807289</v>
      </c>
      <c r="F53">
        <v>0.18988115280531753</v>
      </c>
      <c r="G53">
        <v>2.8732836993527626E-2</v>
      </c>
      <c r="H53">
        <v>1.1697656727399702E-2</v>
      </c>
    </row>
    <row r="54" spans="2:24" x14ac:dyDescent="0.15">
      <c r="B54" t="s">
        <v>82</v>
      </c>
      <c r="C54">
        <v>51</v>
      </c>
      <c r="D54">
        <v>357.18918918918916</v>
      </c>
      <c r="E54">
        <v>0.89080754188897093</v>
      </c>
      <c r="F54">
        <v>0.19449477090700087</v>
      </c>
      <c r="G54">
        <v>3.0162557944847752E-2</v>
      </c>
      <c r="H54">
        <v>1.0870515912186223E-2</v>
      </c>
    </row>
    <row r="55" spans="2:24" x14ac:dyDescent="0.15">
      <c r="B55" t="s">
        <v>83</v>
      </c>
      <c r="C55">
        <v>52</v>
      </c>
      <c r="D55">
        <v>364.33297297297293</v>
      </c>
      <c r="E55">
        <v>0.87857947508293244</v>
      </c>
      <c r="F55">
        <v>0.18200942286507379</v>
      </c>
      <c r="G55">
        <v>2.4994865347631526E-2</v>
      </c>
      <c r="H55">
        <v>1.2074212842232361E-2</v>
      </c>
    </row>
    <row r="56" spans="2:24" x14ac:dyDescent="0.15">
      <c r="B56" t="s">
        <v>84</v>
      </c>
      <c r="C56">
        <v>53</v>
      </c>
      <c r="D56">
        <v>371.47675675675669</v>
      </c>
      <c r="E56">
        <v>0.89401478400039858</v>
      </c>
      <c r="F56">
        <v>0.20264169038292679</v>
      </c>
      <c r="G56">
        <v>3.1984256970089484E-2</v>
      </c>
      <c r="H56">
        <v>1.307767516300388E-2</v>
      </c>
    </row>
    <row r="57" spans="2:24" x14ac:dyDescent="0.15">
      <c r="B57" t="s">
        <v>85</v>
      </c>
      <c r="C57">
        <v>54</v>
      </c>
      <c r="D57">
        <v>378.6205405405405</v>
      </c>
      <c r="E57">
        <v>0.89448599410146967</v>
      </c>
      <c r="F57">
        <v>0.20318819298398438</v>
      </c>
      <c r="G57">
        <v>3.3748553366766638E-2</v>
      </c>
      <c r="H57">
        <v>1.2369491905075972E-2</v>
      </c>
    </row>
    <row r="58" spans="2:24" x14ac:dyDescent="0.15">
      <c r="B58" t="s">
        <v>86</v>
      </c>
      <c r="C58">
        <v>55</v>
      </c>
      <c r="D58">
        <v>385.76432432432426</v>
      </c>
      <c r="E58">
        <v>0.8919238869020174</v>
      </c>
      <c r="F58">
        <v>0.19800869792770001</v>
      </c>
      <c r="G58">
        <v>3.2100088474622736E-2</v>
      </c>
      <c r="H58">
        <v>1.2760283617241335E-2</v>
      </c>
    </row>
    <row r="59" spans="2:24" x14ac:dyDescent="0.15">
      <c r="B59" t="s">
        <v>87</v>
      </c>
      <c r="C59">
        <v>56</v>
      </c>
      <c r="D59">
        <v>392.90810810810802</v>
      </c>
      <c r="E59">
        <v>0.89192065675394749</v>
      </c>
      <c r="F59">
        <v>0.20175640602729836</v>
      </c>
      <c r="G59">
        <v>3.1991236641791508E-2</v>
      </c>
      <c r="H59">
        <v>1.3145037312736122E-2</v>
      </c>
    </row>
    <row r="60" spans="2:24" x14ac:dyDescent="0.15">
      <c r="B60" t="s">
        <v>88</v>
      </c>
      <c r="C60">
        <v>57</v>
      </c>
      <c r="D60">
        <v>400.05189189189184</v>
      </c>
      <c r="E60">
        <v>0.89259941273080179</v>
      </c>
      <c r="F60">
        <v>0.20420046782461554</v>
      </c>
      <c r="G60">
        <v>3.3867516050365795E-2</v>
      </c>
      <c r="H60">
        <v>1.2890061215348627E-2</v>
      </c>
    </row>
    <row r="61" spans="2:24" x14ac:dyDescent="0.15">
      <c r="B61" t="s">
        <v>89</v>
      </c>
      <c r="C61">
        <v>58</v>
      </c>
      <c r="D61">
        <v>407.1956756756756</v>
      </c>
      <c r="E61">
        <v>0.89112302929506226</v>
      </c>
      <c r="F61">
        <v>0.20413731242875566</v>
      </c>
      <c r="G61">
        <v>3.3761266732694244E-2</v>
      </c>
      <c r="H61">
        <v>1.248294806869359E-2</v>
      </c>
    </row>
    <row r="62" spans="2:24" x14ac:dyDescent="0.15">
      <c r="B62" t="s">
        <v>90</v>
      </c>
      <c r="C62">
        <v>59</v>
      </c>
      <c r="D62">
        <v>414.33945945945942</v>
      </c>
      <c r="E62">
        <v>0.88864459712679567</v>
      </c>
      <c r="F62">
        <v>0.20532167395377887</v>
      </c>
      <c r="G62">
        <v>3.3678950655840097E-2</v>
      </c>
      <c r="H62">
        <v>1.269206745783885E-2</v>
      </c>
    </row>
    <row r="63" spans="2:24" x14ac:dyDescent="0.15">
      <c r="B63" t="s">
        <v>91</v>
      </c>
      <c r="C63">
        <v>60</v>
      </c>
      <c r="D63">
        <v>421.48324324324318</v>
      </c>
      <c r="E63">
        <v>0.88959400374765762</v>
      </c>
      <c r="F63">
        <v>0.20627108057464083</v>
      </c>
      <c r="G63">
        <v>3.4003747657713926E-2</v>
      </c>
      <c r="H63">
        <v>1.2317301686445969E-2</v>
      </c>
    </row>
    <row r="64" spans="2:24" x14ac:dyDescent="0.15">
      <c r="B64" t="s">
        <v>92</v>
      </c>
      <c r="C64">
        <v>61</v>
      </c>
      <c r="D64">
        <v>428.62702702702694</v>
      </c>
      <c r="E64">
        <v>0.89041420709106567</v>
      </c>
      <c r="F64">
        <v>0.20541876224587852</v>
      </c>
      <c r="G64">
        <v>3.3970223015387685E-2</v>
      </c>
      <c r="H64">
        <v>1.2879232238016198E-2</v>
      </c>
    </row>
    <row r="65" spans="2:8" x14ac:dyDescent="0.15">
      <c r="B65" t="s">
        <v>93</v>
      </c>
      <c r="C65">
        <v>62</v>
      </c>
      <c r="D65">
        <v>435.77081081081076</v>
      </c>
      <c r="E65">
        <v>0.88853095599298282</v>
      </c>
      <c r="F65">
        <v>0.20477091254159407</v>
      </c>
      <c r="G65">
        <v>3.4136809444434035E-2</v>
      </c>
      <c r="H65">
        <v>1.3834522627810136E-2</v>
      </c>
    </row>
    <row r="66" spans="2:8" x14ac:dyDescent="0.15">
      <c r="B66" t="s">
        <v>94</v>
      </c>
      <c r="C66">
        <v>63</v>
      </c>
      <c r="D66">
        <v>442.91459459459452</v>
      </c>
      <c r="E66">
        <v>0.89179074170108275</v>
      </c>
      <c r="F66">
        <v>0.20248545776033891</v>
      </c>
      <c r="G66">
        <v>3.3089452736940098E-2</v>
      </c>
      <c r="H66">
        <v>1.1446351475467196E-2</v>
      </c>
    </row>
    <row r="67" spans="2:8" x14ac:dyDescent="0.15">
      <c r="B67" t="s">
        <v>95</v>
      </c>
      <c r="C67">
        <v>64</v>
      </c>
      <c r="D67">
        <v>450.05837837837834</v>
      </c>
      <c r="E67">
        <v>0.89447317893841505</v>
      </c>
      <c r="F67">
        <v>0.20068420756380831</v>
      </c>
      <c r="G67">
        <v>3.3847635606311724E-2</v>
      </c>
      <c r="H67">
        <v>1.1457662311670931E-2</v>
      </c>
    </row>
    <row r="68" spans="2:8" x14ac:dyDescent="0.15">
      <c r="B68" t="s">
        <v>96</v>
      </c>
      <c r="C68">
        <v>65</v>
      </c>
      <c r="D68">
        <v>457.2021621621621</v>
      </c>
      <c r="E68">
        <v>0.89607776986417764</v>
      </c>
      <c r="F68">
        <v>0.19300021241768814</v>
      </c>
      <c r="G68">
        <v>3.138783721307993E-2</v>
      </c>
      <c r="H68">
        <v>1.102072946733141E-2</v>
      </c>
    </row>
    <row r="69" spans="2:8" x14ac:dyDescent="0.15">
      <c r="B69" t="s">
        <v>97</v>
      </c>
      <c r="C69">
        <v>66</v>
      </c>
      <c r="D69">
        <v>464.34594594594586</v>
      </c>
      <c r="E69">
        <v>0.89420653336418854</v>
      </c>
      <c r="F69">
        <v>0.18312933509290938</v>
      </c>
      <c r="G69">
        <v>2.7644523945036182E-2</v>
      </c>
      <c r="H69">
        <v>1.0132155835058511E-2</v>
      </c>
    </row>
    <row r="70" spans="2:8" x14ac:dyDescent="0.15">
      <c r="B70" t="s">
        <v>98</v>
      </c>
      <c r="C70">
        <v>67</v>
      </c>
      <c r="D70">
        <v>471.48972972972967</v>
      </c>
      <c r="E70">
        <v>0.89506299964428127</v>
      </c>
      <c r="F70">
        <v>0.18375052265678141</v>
      </c>
      <c r="G70">
        <v>2.7858386535113175E-2</v>
      </c>
      <c r="H70">
        <v>1.1982101735532548E-2</v>
      </c>
    </row>
    <row r="71" spans="2:8" x14ac:dyDescent="0.15">
      <c r="B71" t="s">
        <v>99</v>
      </c>
      <c r="C71">
        <v>68</v>
      </c>
      <c r="D71">
        <v>478.63351351351344</v>
      </c>
      <c r="E71">
        <v>0.82679541339770668</v>
      </c>
      <c r="F71">
        <v>0.18336350834842083</v>
      </c>
      <c r="G71">
        <v>2.6377992355662842E-2</v>
      </c>
      <c r="H71">
        <v>1.1290484811909073E-2</v>
      </c>
    </row>
    <row r="72" spans="2:8" x14ac:dyDescent="0.15">
      <c r="B72" t="s">
        <v>100</v>
      </c>
      <c r="C72">
        <v>69</v>
      </c>
      <c r="D72">
        <v>485.77729729729725</v>
      </c>
      <c r="E72">
        <v>0.86871900672375446</v>
      </c>
      <c r="F72">
        <v>0.18364176433303092</v>
      </c>
      <c r="G72">
        <v>2.7292725668336213E-2</v>
      </c>
      <c r="H72">
        <v>1.0887262151849965E-2</v>
      </c>
    </row>
    <row r="73" spans="2:8" x14ac:dyDescent="0.15">
      <c r="B73" t="s">
        <v>101</v>
      </c>
      <c r="C73">
        <v>70</v>
      </c>
      <c r="D73">
        <v>492.92108108108101</v>
      </c>
      <c r="E73">
        <v>0.88939144993721442</v>
      </c>
      <c r="F73">
        <v>0.19286682618120934</v>
      </c>
      <c r="G73">
        <v>3.1461432257339023E-2</v>
      </c>
      <c r="H73">
        <v>1.1445064316013718E-2</v>
      </c>
    </row>
    <row r="74" spans="2:8" x14ac:dyDescent="0.15">
      <c r="B74" t="s">
        <v>102</v>
      </c>
      <c r="C74">
        <v>71</v>
      </c>
      <c r="D74">
        <v>500.06486486486477</v>
      </c>
      <c r="E74">
        <v>0.88574620391809322</v>
      </c>
      <c r="F74">
        <v>0.19222247879623794</v>
      </c>
      <c r="G74">
        <v>3.1704227022236645E-2</v>
      </c>
      <c r="H74">
        <v>1.1733060394056081E-2</v>
      </c>
    </row>
    <row r="75" spans="2:8" x14ac:dyDescent="0.15">
      <c r="B75" t="s">
        <v>103</v>
      </c>
      <c r="C75">
        <v>72</v>
      </c>
      <c r="D75">
        <v>507.20864864864859</v>
      </c>
      <c r="E75">
        <v>0.89001765957579571</v>
      </c>
      <c r="F75">
        <v>0.19718819616481437</v>
      </c>
      <c r="G75">
        <v>3.2323887852333498E-2</v>
      </c>
      <c r="H75">
        <v>1.0658146805364017E-2</v>
      </c>
    </row>
    <row r="76" spans="2:8" x14ac:dyDescent="0.15">
      <c r="B76" t="s">
        <v>104</v>
      </c>
      <c r="C76">
        <v>73</v>
      </c>
      <c r="D76">
        <v>514.35243243243235</v>
      </c>
      <c r="E76">
        <v>0.8929485019778135</v>
      </c>
      <c r="F76">
        <v>0.19818066110133645</v>
      </c>
      <c r="G76">
        <v>3.2443629194274952E-2</v>
      </c>
      <c r="H76">
        <v>1.0806224185477732E-2</v>
      </c>
    </row>
    <row r="77" spans="2:8" x14ac:dyDescent="0.15">
      <c r="B77" t="s">
        <v>105</v>
      </c>
      <c r="C77">
        <v>74</v>
      </c>
      <c r="D77">
        <v>521.49621621621611</v>
      </c>
      <c r="E77">
        <v>0.88719588349902578</v>
      </c>
      <c r="F77">
        <v>0.20290253284707999</v>
      </c>
      <c r="G77">
        <v>3.3171803966628367E-2</v>
      </c>
      <c r="H77">
        <v>1.2339511415296997E-2</v>
      </c>
    </row>
    <row r="78" spans="2:8" x14ac:dyDescent="0.15">
      <c r="B78" t="s">
        <v>106</v>
      </c>
      <c r="C78">
        <v>75</v>
      </c>
      <c r="D78">
        <v>528.63999999999987</v>
      </c>
      <c r="E78">
        <v>0.88561769439004001</v>
      </c>
      <c r="F78">
        <v>0.20082084804331282</v>
      </c>
      <c r="G78">
        <v>3.3906762640186626E-2</v>
      </c>
      <c r="H78">
        <v>1.1701450830204213E-2</v>
      </c>
    </row>
    <row r="79" spans="2:8" x14ac:dyDescent="0.15">
      <c r="B79" t="s">
        <v>107</v>
      </c>
      <c r="C79">
        <v>76</v>
      </c>
      <c r="D79">
        <v>535.78378378378375</v>
      </c>
      <c r="E79">
        <v>0.8926491401660801</v>
      </c>
      <c r="F79">
        <v>0.21054345511704514</v>
      </c>
      <c r="G79">
        <v>3.3867311281171326E-2</v>
      </c>
      <c r="H79">
        <v>1.3176187673000089E-2</v>
      </c>
    </row>
    <row r="80" spans="2:8" x14ac:dyDescent="0.15">
      <c r="B80" t="s">
        <v>108</v>
      </c>
      <c r="C80">
        <v>77</v>
      </c>
      <c r="D80">
        <v>542.92756756756751</v>
      </c>
      <c r="E80">
        <v>0.88638068096595157</v>
      </c>
      <c r="F80">
        <v>0.20666466676666165</v>
      </c>
      <c r="G80">
        <v>3.3973301334933245E-2</v>
      </c>
      <c r="H80">
        <v>1.214939253037348E-2</v>
      </c>
    </row>
    <row r="81" spans="2:8" x14ac:dyDescent="0.15">
      <c r="B81" t="s">
        <v>109</v>
      </c>
      <c r="C81">
        <v>78</v>
      </c>
      <c r="D81">
        <v>550.07135135135127</v>
      </c>
      <c r="E81">
        <v>0.88815120334953601</v>
      </c>
      <c r="F81">
        <v>0.20541491691677949</v>
      </c>
      <c r="G81">
        <v>3.3869749970360845E-2</v>
      </c>
      <c r="H81">
        <v>1.2804113290195368E-2</v>
      </c>
    </row>
    <row r="82" spans="2:8" x14ac:dyDescent="0.15">
      <c r="B82" t="s">
        <v>110</v>
      </c>
      <c r="C82">
        <v>79</v>
      </c>
      <c r="D82">
        <v>557.21513513513503</v>
      </c>
      <c r="E82">
        <v>0.89033547822827508</v>
      </c>
      <c r="F82">
        <v>0.20398575623164864</v>
      </c>
      <c r="G82">
        <v>3.3460361092022238E-2</v>
      </c>
      <c r="H82">
        <v>1.2694446179796337E-2</v>
      </c>
    </row>
    <row r="83" spans="2:8" x14ac:dyDescent="0.15">
      <c r="B83" t="s">
        <v>111</v>
      </c>
      <c r="C83">
        <v>80</v>
      </c>
      <c r="D83">
        <v>564.35891891891879</v>
      </c>
      <c r="E83">
        <v>0.88903579068157579</v>
      </c>
      <c r="F83">
        <v>0.20225882294245676</v>
      </c>
      <c r="G83">
        <v>3.2728610717871642E-2</v>
      </c>
      <c r="H83">
        <v>1.2348065781514072E-2</v>
      </c>
    </row>
    <row r="84" spans="2:8" x14ac:dyDescent="0.15">
      <c r="B84" t="s">
        <v>112</v>
      </c>
      <c r="C84">
        <v>81</v>
      </c>
      <c r="D84">
        <v>571.50270270270266</v>
      </c>
      <c r="E84">
        <v>0.89014794616282189</v>
      </c>
      <c r="F84">
        <v>0.20251963983751506</v>
      </c>
      <c r="G84">
        <v>3.2521948571392914E-2</v>
      </c>
      <c r="H84">
        <v>1.1506230461559581E-2</v>
      </c>
    </row>
    <row r="85" spans="2:8" x14ac:dyDescent="0.15">
      <c r="B85" t="s">
        <v>113</v>
      </c>
      <c r="C85">
        <v>82</v>
      </c>
      <c r="D85">
        <v>578.64648648648642</v>
      </c>
      <c r="E85">
        <v>0.89164843248365167</v>
      </c>
      <c r="F85">
        <v>0.20098121723301729</v>
      </c>
      <c r="G85">
        <v>3.2865166788227887E-2</v>
      </c>
      <c r="H85">
        <v>1.1021550622455786E-2</v>
      </c>
    </row>
    <row r="86" spans="2:8" x14ac:dyDescent="0.15">
      <c r="B86" t="s">
        <v>114</v>
      </c>
      <c r="C86">
        <v>83</v>
      </c>
      <c r="D86">
        <v>585.79027027027018</v>
      </c>
      <c r="E86">
        <v>0.88986201561993172</v>
      </c>
      <c r="F86">
        <v>0.19999001921301496</v>
      </c>
      <c r="G86">
        <v>3.2537365571275297E-2</v>
      </c>
      <c r="H86">
        <v>1.2550839633705117E-2</v>
      </c>
    </row>
    <row r="87" spans="2:8" x14ac:dyDescent="0.15">
      <c r="B87" t="s">
        <v>115</v>
      </c>
      <c r="C87">
        <v>84</v>
      </c>
      <c r="D87">
        <v>592.93405405405395</v>
      </c>
      <c r="E87">
        <v>0.89156476477473667</v>
      </c>
      <c r="F87">
        <v>0.19490449032450874</v>
      </c>
      <c r="G87">
        <v>3.2625208577192241E-2</v>
      </c>
      <c r="H87">
        <v>1.1431275371703237E-2</v>
      </c>
    </row>
    <row r="88" spans="2:8" x14ac:dyDescent="0.15">
      <c r="B88" t="s">
        <v>116</v>
      </c>
      <c r="C88">
        <v>85</v>
      </c>
      <c r="D88">
        <v>600.07783783783771</v>
      </c>
      <c r="E88">
        <v>0.8914029124699866</v>
      </c>
      <c r="F88">
        <v>0.18672237986840876</v>
      </c>
      <c r="G88">
        <v>2.9162119180517008E-2</v>
      </c>
      <c r="H88">
        <v>1.0627085347220056E-2</v>
      </c>
    </row>
    <row r="89" spans="2:8" x14ac:dyDescent="0.15">
      <c r="B89" t="s">
        <v>117</v>
      </c>
      <c r="C89">
        <v>86</v>
      </c>
      <c r="D89">
        <v>607.22162162162158</v>
      </c>
      <c r="E89">
        <v>0.88942117770991791</v>
      </c>
      <c r="F89">
        <v>0.17890756776754307</v>
      </c>
      <c r="G89">
        <v>2.7038042626301897E-2</v>
      </c>
      <c r="H89">
        <v>1.0358730616570206E-2</v>
      </c>
    </row>
    <row r="90" spans="2:8" x14ac:dyDescent="0.15">
      <c r="B90" t="s">
        <v>118</v>
      </c>
      <c r="C90">
        <v>87</v>
      </c>
      <c r="D90">
        <v>614.36540540540534</v>
      </c>
      <c r="E90">
        <v>0.88184607309559671</v>
      </c>
      <c r="F90">
        <v>0.16881096246492999</v>
      </c>
      <c r="G90">
        <v>2.3319607340802441E-2</v>
      </c>
      <c r="H90">
        <v>1.1322381699232054E-2</v>
      </c>
    </row>
    <row r="91" spans="2:8" x14ac:dyDescent="0.15">
      <c r="B91" t="s">
        <v>119</v>
      </c>
      <c r="C91">
        <v>88</v>
      </c>
      <c r="D91">
        <v>621.5091891891891</v>
      </c>
      <c r="E91">
        <v>0.9040626407164658</v>
      </c>
      <c r="F91">
        <v>0.20020513333666884</v>
      </c>
      <c r="G91">
        <v>3.2671236303597341E-2</v>
      </c>
      <c r="H91">
        <v>1.2333016460699455E-2</v>
      </c>
    </row>
    <row r="92" spans="2:8" x14ac:dyDescent="0.15">
      <c r="B92" t="s">
        <v>120</v>
      </c>
      <c r="C92">
        <v>89</v>
      </c>
      <c r="D92">
        <v>628.65297297297286</v>
      </c>
      <c r="E92">
        <v>0.89343444422271001</v>
      </c>
      <c r="F92">
        <v>0.19297545400119737</v>
      </c>
      <c r="G92">
        <v>3.0931949710636598E-2</v>
      </c>
      <c r="H92">
        <v>1.1050688485332269E-2</v>
      </c>
    </row>
    <row r="93" spans="2:8" x14ac:dyDescent="0.15">
      <c r="B93" t="s">
        <v>121</v>
      </c>
      <c r="C93">
        <v>90</v>
      </c>
      <c r="D93">
        <v>635.79675675675662</v>
      </c>
      <c r="E93">
        <v>0.89383927067148394</v>
      </c>
      <c r="F93">
        <v>0.19398840612266546</v>
      </c>
      <c r="G93">
        <v>3.1674123439225745E-2</v>
      </c>
      <c r="H93">
        <v>1.0882519952326575E-2</v>
      </c>
    </row>
    <row r="94" spans="2:8" x14ac:dyDescent="0.15">
      <c r="B94" t="s">
        <v>122</v>
      </c>
      <c r="C94">
        <v>91</v>
      </c>
      <c r="D94">
        <v>642.9405405405405</v>
      </c>
      <c r="E94">
        <v>0.89089514736231745</v>
      </c>
      <c r="F94">
        <v>0.19582634502796364</v>
      </c>
      <c r="G94">
        <v>3.2172183531084191E-2</v>
      </c>
      <c r="H94">
        <v>1.1322613428769166E-2</v>
      </c>
    </row>
    <row r="95" spans="2:8" x14ac:dyDescent="0.15">
      <c r="B95" t="s">
        <v>123</v>
      </c>
      <c r="C95">
        <v>92</v>
      </c>
      <c r="D95">
        <v>650.08432432432426</v>
      </c>
      <c r="E95">
        <v>0.89638680594144704</v>
      </c>
      <c r="F95">
        <v>0.19622509568377214</v>
      </c>
      <c r="G95">
        <v>3.1867534948770933E-2</v>
      </c>
      <c r="H95">
        <v>1.3036718842679021E-2</v>
      </c>
    </row>
    <row r="96" spans="2:8" x14ac:dyDescent="0.15">
      <c r="B96" t="s">
        <v>124</v>
      </c>
      <c r="C96">
        <v>93</v>
      </c>
      <c r="D96">
        <v>657.22810810810802</v>
      </c>
      <c r="E96">
        <v>0.8906586900978376</v>
      </c>
      <c r="F96">
        <v>0.19497725431544838</v>
      </c>
      <c r="G96">
        <v>2.9239110114040005E-2</v>
      </c>
      <c r="H96">
        <v>1.2413535240231819E-2</v>
      </c>
    </row>
    <row r="97" spans="2:8" x14ac:dyDescent="0.15">
      <c r="B97" t="s">
        <v>125</v>
      </c>
      <c r="C97">
        <v>94</v>
      </c>
      <c r="D97">
        <v>664.37189189189178</v>
      </c>
      <c r="E97">
        <v>0.89105894105894112</v>
      </c>
      <c r="F97">
        <v>0.19228271728271731</v>
      </c>
      <c r="G97">
        <v>3.0119880119880121E-2</v>
      </c>
      <c r="H97">
        <v>1.1213786213786216E-2</v>
      </c>
    </row>
    <row r="98" spans="2:8" x14ac:dyDescent="0.15">
      <c r="B98" t="s">
        <v>126</v>
      </c>
      <c r="C98">
        <v>95</v>
      </c>
      <c r="D98">
        <v>671.51567567567554</v>
      </c>
      <c r="E98">
        <v>0.89395769264290237</v>
      </c>
      <c r="F98">
        <v>0.19701931098024078</v>
      </c>
      <c r="G98">
        <v>3.0877647322484651E-2</v>
      </c>
      <c r="H98">
        <v>1.0782275234383753E-2</v>
      </c>
    </row>
    <row r="99" spans="2:8" x14ac:dyDescent="0.15">
      <c r="B99" t="s">
        <v>127</v>
      </c>
      <c r="C99">
        <v>96</v>
      </c>
      <c r="D99">
        <v>678.65945945945941</v>
      </c>
      <c r="E99">
        <v>0.89010194670854215</v>
      </c>
      <c r="F99">
        <v>0.19688925446795785</v>
      </c>
      <c r="G99">
        <v>3.1780453151873181E-2</v>
      </c>
      <c r="H99">
        <v>1.0369151773473915E-2</v>
      </c>
    </row>
    <row r="100" spans="2:8" x14ac:dyDescent="0.15">
      <c r="B100" t="s">
        <v>128</v>
      </c>
      <c r="C100">
        <v>97</v>
      </c>
      <c r="D100">
        <v>685.80324324324317</v>
      </c>
      <c r="E100">
        <v>0.89251230416651017</v>
      </c>
      <c r="F100">
        <v>0.19887039611276003</v>
      </c>
      <c r="G100">
        <v>3.0556912249063879E-2</v>
      </c>
      <c r="H100">
        <v>1.066987263778788E-2</v>
      </c>
    </row>
    <row r="101" spans="2:8" x14ac:dyDescent="0.15">
      <c r="B101" t="s">
        <v>129</v>
      </c>
      <c r="C101">
        <v>98</v>
      </c>
      <c r="D101">
        <v>692.94702702702693</v>
      </c>
      <c r="E101">
        <v>0.89145424479735413</v>
      </c>
      <c r="F101">
        <v>0.19613740600917287</v>
      </c>
      <c r="G101">
        <v>2.9353218308321112E-2</v>
      </c>
      <c r="H101">
        <v>1.1856104333718136E-2</v>
      </c>
    </row>
    <row r="102" spans="2:8" x14ac:dyDescent="0.15">
      <c r="B102" t="s">
        <v>130</v>
      </c>
      <c r="C102">
        <v>99</v>
      </c>
      <c r="D102">
        <v>700.09081081081069</v>
      </c>
      <c r="E102">
        <v>0.8909724516704175</v>
      </c>
      <c r="F102">
        <v>0.20041269504828282</v>
      </c>
      <c r="G102">
        <v>3.1768791027934846E-2</v>
      </c>
      <c r="H102">
        <v>1.1819785672873716E-2</v>
      </c>
    </row>
    <row r="103" spans="2:8" x14ac:dyDescent="0.15">
      <c r="B103" t="s">
        <v>131</v>
      </c>
      <c r="C103">
        <v>100</v>
      </c>
      <c r="D103">
        <v>707.23459459459445</v>
      </c>
      <c r="E103">
        <v>0.89295133584811548</v>
      </c>
      <c r="F103">
        <v>0.199420145275431</v>
      </c>
      <c r="G103">
        <v>3.1299685132649566E-2</v>
      </c>
      <c r="H103">
        <v>1.0699254917853914E-2</v>
      </c>
    </row>
    <row r="104" spans="2:8" x14ac:dyDescent="0.15">
      <c r="B104" t="s">
        <v>132</v>
      </c>
      <c r="C104">
        <v>101</v>
      </c>
      <c r="D104">
        <v>714.37837837837833</v>
      </c>
      <c r="E104">
        <v>0.89255209047719986</v>
      </c>
      <c r="F104">
        <v>0.1957679214933227</v>
      </c>
      <c r="G104">
        <v>3.1048542962953726E-2</v>
      </c>
      <c r="H104">
        <v>9.9504969013803502E-3</v>
      </c>
    </row>
    <row r="105" spans="2:8" x14ac:dyDescent="0.15">
      <c r="B105" t="s">
        <v>133</v>
      </c>
      <c r="C105">
        <v>102</v>
      </c>
      <c r="D105">
        <v>721.52216216216209</v>
      </c>
      <c r="E105">
        <v>0.89012905476107429</v>
      </c>
      <c r="F105">
        <v>0.19520155463650407</v>
      </c>
      <c r="G105">
        <v>3.0170910359260554E-2</v>
      </c>
      <c r="H105">
        <v>1.1086750710050327E-2</v>
      </c>
    </row>
    <row r="106" spans="2:8" x14ac:dyDescent="0.15">
      <c r="B106" t="s">
        <v>134</v>
      </c>
      <c r="C106">
        <v>103</v>
      </c>
      <c r="D106">
        <v>728.66594594594585</v>
      </c>
      <c r="E106">
        <v>0.89238171212045669</v>
      </c>
      <c r="F106">
        <v>0.19641521663259712</v>
      </c>
      <c r="G106">
        <v>3.0762327367004037E-2</v>
      </c>
      <c r="H106">
        <v>9.2984992770603781E-3</v>
      </c>
    </row>
    <row r="107" spans="2:8" x14ac:dyDescent="0.15">
      <c r="B107" t="s">
        <v>135</v>
      </c>
      <c r="C107">
        <v>104</v>
      </c>
      <c r="D107">
        <v>735.80972972972961</v>
      </c>
      <c r="E107">
        <v>0.89168580729896108</v>
      </c>
      <c r="F107">
        <v>0.19527802157444926</v>
      </c>
      <c r="G107">
        <v>2.9977653700833471E-2</v>
      </c>
      <c r="H107">
        <v>1.1278967713021231E-2</v>
      </c>
    </row>
    <row r="108" spans="2:8" x14ac:dyDescent="0.15">
      <c r="B108" t="s">
        <v>136</v>
      </c>
      <c r="C108">
        <v>105</v>
      </c>
      <c r="D108">
        <v>742.95351351351337</v>
      </c>
      <c r="E108">
        <v>0.88671709228887396</v>
      </c>
      <c r="F108">
        <v>0.19463790908410095</v>
      </c>
      <c r="G108">
        <v>3.0480041938141245E-2</v>
      </c>
      <c r="H108">
        <v>9.3861554207543881E-3</v>
      </c>
    </row>
    <row r="109" spans="2:8" x14ac:dyDescent="0.15">
      <c r="B109" t="s">
        <v>137</v>
      </c>
      <c r="C109">
        <v>106</v>
      </c>
      <c r="D109">
        <v>750.09729729729725</v>
      </c>
      <c r="E109">
        <v>0.89324167529599641</v>
      </c>
      <c r="F109">
        <v>0.19195788055344154</v>
      </c>
      <c r="G109">
        <v>3.026711414419922E-2</v>
      </c>
      <c r="H109">
        <v>1.005576834304393E-2</v>
      </c>
    </row>
    <row r="110" spans="2:8" x14ac:dyDescent="0.15">
      <c r="B110" t="s">
        <v>138</v>
      </c>
      <c r="C110">
        <v>107</v>
      </c>
      <c r="D110">
        <v>757.24108108108101</v>
      </c>
      <c r="E110">
        <v>0.89087810633157916</v>
      </c>
      <c r="F110">
        <v>0.19074015118884874</v>
      </c>
      <c r="G110">
        <v>2.8464952527200885E-2</v>
      </c>
      <c r="H110">
        <v>1.0462118516576465E-2</v>
      </c>
    </row>
    <row r="111" spans="2:8" x14ac:dyDescent="0.15">
      <c r="B111" t="s">
        <v>139</v>
      </c>
      <c r="C111">
        <v>108</v>
      </c>
      <c r="D111">
        <v>764.38486486486477</v>
      </c>
      <c r="E111">
        <v>0.89866706679670894</v>
      </c>
      <c r="F111">
        <v>0.19153724960612201</v>
      </c>
      <c r="G111">
        <v>2.8084127341385951E-2</v>
      </c>
      <c r="H111">
        <v>7.8525520794258136E-3</v>
      </c>
    </row>
    <row r="112" spans="2:8" x14ac:dyDescent="0.15">
      <c r="B112" t="s">
        <v>140</v>
      </c>
      <c r="C112">
        <v>109</v>
      </c>
      <c r="D112">
        <v>771.52864864864853</v>
      </c>
      <c r="E112">
        <v>0.89461883408071752</v>
      </c>
      <c r="F112">
        <v>0.18659691081215743</v>
      </c>
      <c r="G112">
        <v>2.7154957648231188E-2</v>
      </c>
      <c r="H112">
        <v>9.2177379172894858E-3</v>
      </c>
    </row>
    <row r="113" spans="2:8" x14ac:dyDescent="0.15">
      <c r="B113" t="s">
        <v>141</v>
      </c>
      <c r="C113">
        <v>110</v>
      </c>
      <c r="D113">
        <v>778.67243243243229</v>
      </c>
      <c r="E113">
        <v>0.89721916574972493</v>
      </c>
      <c r="F113">
        <v>0.18272981894568371</v>
      </c>
      <c r="G113">
        <v>2.6382914874462336E-2</v>
      </c>
      <c r="H113">
        <v>1.0128038411523457E-2</v>
      </c>
    </row>
    <row r="114" spans="2:8" x14ac:dyDescent="0.15">
      <c r="B114" t="s">
        <v>142</v>
      </c>
      <c r="C114">
        <v>111</v>
      </c>
      <c r="D114">
        <v>785.81621621621605</v>
      </c>
      <c r="E114">
        <v>0.89978183631490372</v>
      </c>
      <c r="F114">
        <v>0.17383282428473479</v>
      </c>
      <c r="G114">
        <v>2.5830580315402356E-2</v>
      </c>
      <c r="H114">
        <v>9.7238671071495364E-3</v>
      </c>
    </row>
    <row r="115" spans="2:8" x14ac:dyDescent="0.15">
      <c r="B115" t="s">
        <v>143</v>
      </c>
      <c r="C115">
        <v>112</v>
      </c>
      <c r="D115">
        <v>792.95999999999992</v>
      </c>
      <c r="E115">
        <v>0.90262550670408481</v>
      </c>
      <c r="F115">
        <v>0.16394137823511071</v>
      </c>
      <c r="G115">
        <v>2.2850015590894918E-2</v>
      </c>
      <c r="H115">
        <v>7.932647333956969E-3</v>
      </c>
    </row>
  </sheetData>
  <sortState ref="AE4:AH49">
    <sortCondition descending="1" ref="AE49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Summary</vt:lpstr>
      <vt:lpstr>Lines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2019-03-06T10:03:11Z</dcterms:modified>
</cp:coreProperties>
</file>