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/>
  <xr:revisionPtr revIDLastSave="0" documentId="13_ncr:1_{FC15F8CC-2A15-4705-85AB-0BAE4C409F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enthic foraminifera (%)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" i="3" l="1"/>
  <c r="AD3" i="3"/>
  <c r="C28" i="3" l="1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W28" i="3"/>
  <c r="X28" i="3"/>
  <c r="Y28" i="3"/>
  <c r="Z28" i="3"/>
  <c r="AA28" i="3"/>
  <c r="V28" i="3"/>
  <c r="AB28" i="3"/>
  <c r="B28" i="3"/>
  <c r="AD22" i="3"/>
  <c r="AE22" i="3"/>
  <c r="AD23" i="3"/>
  <c r="AE23" i="3"/>
  <c r="AD24" i="3"/>
  <c r="AE24" i="3"/>
  <c r="AD25" i="3"/>
  <c r="AE25" i="3"/>
  <c r="AD26" i="3"/>
  <c r="AE26" i="3"/>
  <c r="AD27" i="3"/>
  <c r="AE27" i="3"/>
  <c r="AD4" i="3"/>
  <c r="AE4" i="3"/>
  <c r="AD5" i="3"/>
  <c r="AE5" i="3"/>
  <c r="AD6" i="3"/>
  <c r="AE6" i="3"/>
  <c r="AD7" i="3"/>
  <c r="AE7" i="3"/>
  <c r="AD8" i="3"/>
  <c r="AE8" i="3"/>
  <c r="AD9" i="3"/>
  <c r="AE9" i="3"/>
  <c r="AD10" i="3"/>
  <c r="AE10" i="3"/>
  <c r="AD11" i="3"/>
  <c r="AE11" i="3"/>
  <c r="AD12" i="3"/>
  <c r="AE12" i="3"/>
  <c r="AD13" i="3"/>
  <c r="AE13" i="3"/>
  <c r="AD14" i="3"/>
  <c r="AE14" i="3"/>
  <c r="AD15" i="3"/>
  <c r="AE15" i="3"/>
  <c r="AD16" i="3"/>
  <c r="AE16" i="3"/>
  <c r="AD17" i="3"/>
  <c r="AE17" i="3"/>
  <c r="AD18" i="3"/>
  <c r="AE18" i="3"/>
  <c r="AD19" i="3"/>
  <c r="AE19" i="3"/>
  <c r="AD20" i="3"/>
  <c r="AE20" i="3"/>
  <c r="AC28" i="3"/>
  <c r="AD28" i="3" l="1"/>
  <c r="AE28" i="3"/>
</calcChain>
</file>

<file path=xl/sharedStrings.xml><?xml version="1.0" encoding="utf-8"?>
<sst xmlns="http://schemas.openxmlformats.org/spreadsheetml/2006/main" count="60" uniqueCount="60">
  <si>
    <t>Buccella frigida</t>
  </si>
  <si>
    <t>Cassidulina reniforme</t>
  </si>
  <si>
    <t>Discorbis vilardeboanus</t>
  </si>
  <si>
    <t>Elphidium bartletti</t>
  </si>
  <si>
    <t xml:space="preserve">Elphidium clavatum </t>
  </si>
  <si>
    <t>Hyalinonetrion gracillimum</t>
  </si>
  <si>
    <t>Islandiella helenae</t>
  </si>
  <si>
    <t>Islandiella norcrossi</t>
  </si>
  <si>
    <t>Nonionellina labradorica</t>
  </si>
  <si>
    <t>Stainforthia loeblichi</t>
  </si>
  <si>
    <t>Trifarina fluens</t>
  </si>
  <si>
    <t>Adercotryma glomeratum</t>
  </si>
  <si>
    <t>Ammotium cassis</t>
  </si>
  <si>
    <t>Labrospira crassimargo</t>
  </si>
  <si>
    <t>Recurvoides turbinatus</t>
  </si>
  <si>
    <t>Reophax regularis</t>
  </si>
  <si>
    <t>Reophax scorpiurus</t>
  </si>
  <si>
    <t>Verneuilinulla scrippsi</t>
  </si>
  <si>
    <t>WIJ 1</t>
  </si>
  <si>
    <t>WIJ 2</t>
  </si>
  <si>
    <t>WIJ 3</t>
  </si>
  <si>
    <t>RIJ 1</t>
  </si>
  <si>
    <t>RIJ 2</t>
  </si>
  <si>
    <t>RIJ 3</t>
  </si>
  <si>
    <t>RIJ 4</t>
  </si>
  <si>
    <t>NAL 1</t>
  </si>
  <si>
    <t>NAL 2</t>
  </si>
  <si>
    <t>NAL 3</t>
  </si>
  <si>
    <t>NAL 4</t>
  </si>
  <si>
    <t>EDG 1</t>
  </si>
  <si>
    <t>EDG 3</t>
  </si>
  <si>
    <t>IS 1</t>
  </si>
  <si>
    <t>IS 2</t>
  </si>
  <si>
    <t>IS 3</t>
  </si>
  <si>
    <t>ST 1</t>
  </si>
  <si>
    <t>ST 2</t>
  </si>
  <si>
    <t>ST 3</t>
  </si>
  <si>
    <t>ST 4</t>
  </si>
  <si>
    <t xml:space="preserve">HR 1 </t>
  </si>
  <si>
    <t>HR 2</t>
  </si>
  <si>
    <t>HR 3</t>
  </si>
  <si>
    <t>HR 4</t>
  </si>
  <si>
    <t>mean</t>
  </si>
  <si>
    <t>Calcareous</t>
  </si>
  <si>
    <t>Agglutinated</t>
  </si>
  <si>
    <t>Calcareous [%]</t>
  </si>
  <si>
    <t>Agglutinated [%]</t>
  </si>
  <si>
    <t>%</t>
  </si>
  <si>
    <t>Globobulimina arctica-turgida</t>
  </si>
  <si>
    <t>Quinqueloculina spp</t>
  </si>
  <si>
    <t>Textularia earlandi-kattegatensis</t>
  </si>
  <si>
    <t>EDG 2</t>
  </si>
  <si>
    <r>
      <t xml:space="preserve">Ammodiscus </t>
    </r>
    <r>
      <rPr>
        <b/>
        <sz val="11"/>
        <color theme="1"/>
        <rFont val="Calibri"/>
        <family val="2"/>
        <charset val="238"/>
        <scheme val="minor"/>
      </rPr>
      <t>sp.</t>
    </r>
  </si>
  <si>
    <r>
      <t xml:space="preserve">Spiroplectammina </t>
    </r>
    <r>
      <rPr>
        <b/>
        <sz val="11"/>
        <color theme="1"/>
        <rFont val="Calibri"/>
        <family val="2"/>
        <charset val="238"/>
        <scheme val="minor"/>
      </rPr>
      <t>spp.</t>
    </r>
  </si>
  <si>
    <r>
      <t>Total concentration [forams g</t>
    </r>
    <r>
      <rPr>
        <b/>
        <vertAlign val="superscript"/>
        <sz val="11"/>
        <color theme="1"/>
        <rFont val="Calibri"/>
        <family val="2"/>
        <charset val="238"/>
        <scheme val="minor"/>
      </rPr>
      <t>-1</t>
    </r>
    <r>
      <rPr>
        <b/>
        <sz val="11"/>
        <color theme="1"/>
        <rFont val="Calibri"/>
        <family val="2"/>
        <charset val="238"/>
        <scheme val="minor"/>
      </rPr>
      <t>]</t>
    </r>
  </si>
  <si>
    <t>Cibicides lobatulus</t>
  </si>
  <si>
    <t>Melonis barleeanus</t>
  </si>
  <si>
    <t>Eggerelloides advena</t>
  </si>
  <si>
    <t>Portatrochammina karica</t>
  </si>
  <si>
    <r>
      <t>Supplementary Table 3. Relative abundances of benthic foraminiferal taxa [%] found at each station and used for the multivariate statistical analysis, together with total benthic foraminiferal concentration [forams g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scheme val="minor"/>
      </rPr>
      <t>] and relative abundance of calcareous and agglutinated taxa [%].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</si>
</sst>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1" fillId="0" borderId="0" xfId="0" applyFont="1" applyAlignment="1">
      <alignment textRotation="90"/>
    </xf>
    <xf numFmtId="0" fontId="1" fillId="0" borderId="0" xfId="0" applyFont="1"/>
    <xf numFmtId="0" fontId="2" fillId="0" borderId="0" xfId="0" applyFont="1" applyAlignment="1">
      <alignment textRotation="90"/>
    </xf>
    <xf numFmtId="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1"/>
  <sheetViews>
    <sheetView tabSelected="1" topLeftCell="A7" workbookViewId="0">
      <selection activeCell="Q35" sqref="Q35"/>
    </sheetView>
  </sheetViews>
  <sheetFormatPr defaultRowHeight="15" x14ac:dyDescent="0.25"/>
  <cols>
    <col min="1" max="1" width="6" bestFit="1" customWidth="1"/>
    <col min="2" max="4" width="4.5703125" bestFit="1" customWidth="1"/>
    <col min="5" max="6" width="3.7109375" bestFit="1" customWidth="1"/>
    <col min="7" max="7" width="4.5703125" bestFit="1" customWidth="1"/>
    <col min="8" max="9" width="3.7109375" bestFit="1" customWidth="1"/>
    <col min="10" max="10" width="4.5703125" bestFit="1" customWidth="1"/>
    <col min="11" max="11" width="3.7109375" bestFit="1" customWidth="1"/>
    <col min="12" max="13" width="4.5703125" bestFit="1" customWidth="1"/>
    <col min="14" max="16" width="3.7109375" bestFit="1" customWidth="1"/>
    <col min="17" max="17" width="4.5703125" bestFit="1" customWidth="1"/>
    <col min="18" max="20" width="3.7109375" bestFit="1" customWidth="1"/>
    <col min="21" max="23" width="4.5703125" bestFit="1" customWidth="1"/>
    <col min="24" max="24" width="3.7109375" bestFit="1" customWidth="1"/>
    <col min="25" max="26" width="4.5703125" bestFit="1" customWidth="1"/>
    <col min="27" max="28" width="3.7109375" bestFit="1" customWidth="1"/>
    <col min="29" max="29" width="5" bestFit="1" customWidth="1"/>
    <col min="30" max="30" width="6.42578125" bestFit="1" customWidth="1"/>
    <col min="31" max="31" width="4" bestFit="1" customWidth="1"/>
  </cols>
  <sheetData>
    <row r="1" spans="1:31" x14ac:dyDescent="0.25">
      <c r="B1" s="6" t="s">
        <v>43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 t="s">
        <v>44</v>
      </c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31" ht="167.25" x14ac:dyDescent="0.25">
      <c r="A2" s="2" t="s">
        <v>47</v>
      </c>
      <c r="B2" s="4" t="s">
        <v>0</v>
      </c>
      <c r="C2" s="4" t="s">
        <v>1</v>
      </c>
      <c r="D2" s="4" t="s">
        <v>55</v>
      </c>
      <c r="E2" s="4" t="s">
        <v>2</v>
      </c>
      <c r="F2" s="4" t="s">
        <v>3</v>
      </c>
      <c r="G2" s="4" t="s">
        <v>4</v>
      </c>
      <c r="H2" s="4" t="s">
        <v>48</v>
      </c>
      <c r="I2" s="4" t="s">
        <v>5</v>
      </c>
      <c r="J2" s="4" t="s">
        <v>6</v>
      </c>
      <c r="K2" s="4" t="s">
        <v>7</v>
      </c>
      <c r="L2" s="4" t="s">
        <v>56</v>
      </c>
      <c r="M2" s="4" t="s">
        <v>8</v>
      </c>
      <c r="N2" s="4" t="s">
        <v>49</v>
      </c>
      <c r="O2" s="4" t="s">
        <v>9</v>
      </c>
      <c r="P2" s="4" t="s">
        <v>10</v>
      </c>
      <c r="Q2" s="4" t="s">
        <v>11</v>
      </c>
      <c r="R2" s="4" t="s">
        <v>52</v>
      </c>
      <c r="S2" s="4" t="s">
        <v>12</v>
      </c>
      <c r="T2" s="4" t="s">
        <v>57</v>
      </c>
      <c r="U2" s="4" t="s">
        <v>13</v>
      </c>
      <c r="V2" s="4" t="s">
        <v>58</v>
      </c>
      <c r="W2" s="4" t="s">
        <v>14</v>
      </c>
      <c r="X2" s="4" t="s">
        <v>15</v>
      </c>
      <c r="Y2" s="4" t="s">
        <v>16</v>
      </c>
      <c r="Z2" s="4" t="s">
        <v>53</v>
      </c>
      <c r="AA2" s="4" t="s">
        <v>50</v>
      </c>
      <c r="AB2" s="4" t="s">
        <v>17</v>
      </c>
      <c r="AC2" s="2" t="s">
        <v>54</v>
      </c>
      <c r="AD2" s="4" t="s">
        <v>45</v>
      </c>
      <c r="AE2" s="4" t="s">
        <v>46</v>
      </c>
    </row>
    <row r="3" spans="1:31" x14ac:dyDescent="0.25">
      <c r="A3" s="3" t="s">
        <v>31</v>
      </c>
      <c r="B3" s="1">
        <v>6.1607704879763254</v>
      </c>
      <c r="C3" s="1">
        <v>6.0698245403149969</v>
      </c>
      <c r="D3" s="1">
        <v>22.191025323663037</v>
      </c>
      <c r="E3" s="1">
        <v>0</v>
      </c>
      <c r="F3" s="1">
        <v>0.21178652388433461</v>
      </c>
      <c r="G3" s="1">
        <v>16.163761037551811</v>
      </c>
      <c r="H3" s="1">
        <v>1.1747554005645944</v>
      </c>
      <c r="I3" s="1">
        <v>0</v>
      </c>
      <c r="J3" s="1">
        <v>1.6167014193436924</v>
      </c>
      <c r="K3" s="1">
        <v>0.19386967620914256</v>
      </c>
      <c r="L3" s="1">
        <v>0.9052280333313828</v>
      </c>
      <c r="M3" s="1">
        <v>24.3707528592196</v>
      </c>
      <c r="N3" s="1">
        <v>0</v>
      </c>
      <c r="O3" s="1">
        <v>3.0401700008221897</v>
      </c>
      <c r="P3" s="1">
        <v>0.22676313166808226</v>
      </c>
      <c r="Q3" s="1">
        <v>6.3460803492380737</v>
      </c>
      <c r="R3" s="1">
        <v>3.8773935241828511E-2</v>
      </c>
      <c r="S3" s="1">
        <v>0</v>
      </c>
      <c r="T3" s="1">
        <v>0</v>
      </c>
      <c r="U3" s="1">
        <v>4.358644178480815</v>
      </c>
      <c r="V3" s="1">
        <v>0.994732081989115</v>
      </c>
      <c r="W3" s="1">
        <v>5.5348182116963613</v>
      </c>
      <c r="X3" s="1">
        <v>0</v>
      </c>
      <c r="Y3" s="1">
        <v>0</v>
      </c>
      <c r="Z3" s="1">
        <v>0.2863941544765472</v>
      </c>
      <c r="AA3" s="1">
        <v>0.11514865432807332</v>
      </c>
      <c r="AB3" s="1">
        <v>0</v>
      </c>
      <c r="AC3" s="5">
        <v>248.3521952942373</v>
      </c>
      <c r="AD3" s="5">
        <f t="shared" ref="AD3:AD20" si="0">SUM(B3:P3)</f>
        <v>82.325408434549189</v>
      </c>
      <c r="AE3" s="5">
        <f t="shared" ref="AE3:AE20" si="1">SUM(Q3:AB3)</f>
        <v>17.674591565450815</v>
      </c>
    </row>
    <row r="4" spans="1:31" x14ac:dyDescent="0.25">
      <c r="A4" s="3" t="s">
        <v>32</v>
      </c>
      <c r="B4" s="1">
        <v>3.6594018278976326</v>
      </c>
      <c r="C4" s="1">
        <v>5.2433424858160231</v>
      </c>
      <c r="D4" s="1">
        <v>5.4283052648396541</v>
      </c>
      <c r="E4" s="1">
        <v>0</v>
      </c>
      <c r="F4" s="1">
        <v>0</v>
      </c>
      <c r="G4" s="1">
        <v>20.401406019924025</v>
      </c>
      <c r="H4" s="1">
        <v>0.82668685395958108</v>
      </c>
      <c r="I4" s="1">
        <v>0.18438810948627077</v>
      </c>
      <c r="J4" s="1">
        <v>1.357809462167032</v>
      </c>
      <c r="K4" s="1">
        <v>0.96580637054681551</v>
      </c>
      <c r="L4" s="1">
        <v>8.5010137931636323E-2</v>
      </c>
      <c r="M4" s="1">
        <v>31.486872886989257</v>
      </c>
      <c r="N4" s="1">
        <v>0</v>
      </c>
      <c r="O4" s="1">
        <v>3.7251458204669028</v>
      </c>
      <c r="P4" s="1">
        <v>0</v>
      </c>
      <c r="Q4" s="1">
        <v>12.699529938176404</v>
      </c>
      <c r="R4" s="1">
        <v>0.1515281641574126</v>
      </c>
      <c r="S4" s="1">
        <v>0</v>
      </c>
      <c r="T4" s="1">
        <v>8.5010137931636323E-2</v>
      </c>
      <c r="U4" s="1">
        <v>1.561541679236873</v>
      </c>
      <c r="V4" s="1">
        <v>4.2349948934360597</v>
      </c>
      <c r="W4" s="1">
        <v>6.5845773603649853</v>
      </c>
      <c r="X4" s="1">
        <v>0</v>
      </c>
      <c r="Y4" s="1">
        <v>0</v>
      </c>
      <c r="Z4" s="1">
        <v>1.0399982834009553</v>
      </c>
      <c r="AA4" s="1">
        <v>0.27864430327083706</v>
      </c>
      <c r="AB4" s="1">
        <v>0</v>
      </c>
      <c r="AC4" s="5">
        <v>161.88055667116285</v>
      </c>
      <c r="AD4" s="5">
        <f t="shared" si="0"/>
        <v>73.364175240024835</v>
      </c>
      <c r="AE4" s="5">
        <f t="shared" si="1"/>
        <v>26.635824759975161</v>
      </c>
    </row>
    <row r="5" spans="1:31" x14ac:dyDescent="0.25">
      <c r="A5" s="3" t="s">
        <v>33</v>
      </c>
      <c r="B5" s="1">
        <v>3.4809890623339581</v>
      </c>
      <c r="C5" s="1">
        <v>9.3607455401261195</v>
      </c>
      <c r="D5" s="1">
        <v>25.814408799495411</v>
      </c>
      <c r="E5" s="1">
        <v>0</v>
      </c>
      <c r="F5" s="1">
        <v>8.1860828238430119E-2</v>
      </c>
      <c r="G5" s="1">
        <v>10.487200934734904</v>
      </c>
      <c r="H5" s="1">
        <v>0.62381594716935362</v>
      </c>
      <c r="I5" s="1">
        <v>0</v>
      </c>
      <c r="J5" s="1">
        <v>1.1116167686770619</v>
      </c>
      <c r="K5" s="1">
        <v>1.0636490167656591</v>
      </c>
      <c r="L5" s="1">
        <v>0</v>
      </c>
      <c r="M5" s="1">
        <v>31.138248003005994</v>
      </c>
      <c r="N5" s="1">
        <v>0.11492969438245225</v>
      </c>
      <c r="O5" s="1">
        <v>1.3191372273341955</v>
      </c>
      <c r="P5" s="1">
        <v>3.8134064391576634E-2</v>
      </c>
      <c r="Q5" s="1">
        <v>10.326378259994923</v>
      </c>
      <c r="R5" s="1">
        <v>9.4292923546159271E-2</v>
      </c>
      <c r="S5" s="1">
        <v>9.4292923546159271E-2</v>
      </c>
      <c r="T5" s="1">
        <v>4.3726763846853485E-2</v>
      </c>
      <c r="U5" s="1">
        <v>0.31889273926086265</v>
      </c>
      <c r="V5" s="1">
        <v>0.22437847015716125</v>
      </c>
      <c r="W5" s="1">
        <v>2.6458205863717081</v>
      </c>
      <c r="X5" s="1">
        <v>0</v>
      </c>
      <c r="Y5" s="1">
        <v>0.14467415511771564</v>
      </c>
      <c r="Z5" s="1">
        <v>0.55405033464328612</v>
      </c>
      <c r="AA5" s="1">
        <v>0.41168464419217199</v>
      </c>
      <c r="AB5" s="1">
        <v>0.50707231266788966</v>
      </c>
      <c r="AC5" s="5">
        <v>305.45882248386442</v>
      </c>
      <c r="AD5" s="5">
        <f t="shared" si="0"/>
        <v>84.634735886655108</v>
      </c>
      <c r="AE5" s="5">
        <f t="shared" si="1"/>
        <v>15.365264113344892</v>
      </c>
    </row>
    <row r="6" spans="1:31" x14ac:dyDescent="0.25">
      <c r="A6" s="3" t="s">
        <v>18</v>
      </c>
      <c r="B6" s="1">
        <v>4.7033186837552154</v>
      </c>
      <c r="C6" s="1">
        <v>11.210050857101804</v>
      </c>
      <c r="D6" s="1">
        <v>30.882343492431865</v>
      </c>
      <c r="E6" s="1">
        <v>0</v>
      </c>
      <c r="F6" s="1">
        <v>0</v>
      </c>
      <c r="G6" s="1">
        <v>21.271651757962104</v>
      </c>
      <c r="H6" s="1">
        <v>0.52832961482276097</v>
      </c>
      <c r="I6" s="1">
        <v>0</v>
      </c>
      <c r="J6" s="1">
        <v>5.7165544669789314</v>
      </c>
      <c r="K6" s="1">
        <v>6.4927263283428331</v>
      </c>
      <c r="L6" s="1">
        <v>0.21695405429916639</v>
      </c>
      <c r="M6" s="1">
        <v>14.511848811205585</v>
      </c>
      <c r="N6" s="1">
        <v>0</v>
      </c>
      <c r="O6" s="1">
        <v>0.41322075693572102</v>
      </c>
      <c r="P6" s="1">
        <v>1.4751087645140528</v>
      </c>
      <c r="Q6" s="1">
        <v>1.7062444249709059</v>
      </c>
      <c r="R6" s="1">
        <v>0</v>
      </c>
      <c r="S6" s="1">
        <v>9.289346224034066E-2</v>
      </c>
      <c r="T6" s="1">
        <v>0</v>
      </c>
      <c r="U6" s="1">
        <v>5.6519239113269892E-2</v>
      </c>
      <c r="V6" s="1">
        <v>0.35870594516120635</v>
      </c>
      <c r="W6" s="1">
        <v>9.7716857243398611E-2</v>
      </c>
      <c r="X6" s="1">
        <v>0</v>
      </c>
      <c r="Y6" s="1">
        <v>0.26581248292086568</v>
      </c>
      <c r="Z6" s="1">
        <v>0</v>
      </c>
      <c r="AA6" s="1">
        <v>0</v>
      </c>
      <c r="AB6" s="1">
        <v>0</v>
      </c>
      <c r="AC6" s="5">
        <v>1311.5979903590157</v>
      </c>
      <c r="AD6" s="5">
        <f t="shared" si="0"/>
        <v>97.422107588350016</v>
      </c>
      <c r="AE6" s="5">
        <f t="shared" si="1"/>
        <v>2.5778924116499873</v>
      </c>
    </row>
    <row r="7" spans="1:31" x14ac:dyDescent="0.25">
      <c r="A7" s="3" t="s">
        <v>19</v>
      </c>
      <c r="B7" s="1">
        <v>3.462306107854404</v>
      </c>
      <c r="C7" s="1">
        <v>7.1708326635619937</v>
      </c>
      <c r="D7" s="1">
        <v>47.501499320231794</v>
      </c>
      <c r="E7" s="1">
        <v>0</v>
      </c>
      <c r="F7" s="1">
        <v>0</v>
      </c>
      <c r="G7" s="1">
        <v>11.373732395687769</v>
      </c>
      <c r="H7" s="1">
        <v>0.47955598569846003</v>
      </c>
      <c r="I7" s="1">
        <v>0</v>
      </c>
      <c r="J7" s="1">
        <v>6.0037536729536702</v>
      </c>
      <c r="K7" s="1">
        <v>3.5603608459442664</v>
      </c>
      <c r="L7" s="1">
        <v>0.2031334892414301</v>
      </c>
      <c r="M7" s="1">
        <v>13.516935195927658</v>
      </c>
      <c r="N7" s="1">
        <v>0</v>
      </c>
      <c r="O7" s="1">
        <v>1.8804899343298966</v>
      </c>
      <c r="P7" s="1">
        <v>0.52749897418028724</v>
      </c>
      <c r="Q7" s="1">
        <v>1.9516899659293339</v>
      </c>
      <c r="R7" s="1">
        <v>0</v>
      </c>
      <c r="S7" s="1">
        <v>2.8664315651727633E-2</v>
      </c>
      <c r="T7" s="1">
        <v>0</v>
      </c>
      <c r="U7" s="1">
        <v>1.1043238538944145</v>
      </c>
      <c r="V7" s="1">
        <v>0.78300517926746727</v>
      </c>
      <c r="W7" s="1">
        <v>0</v>
      </c>
      <c r="X7" s="1">
        <v>0</v>
      </c>
      <c r="Y7" s="1">
        <v>5.8883840618362465E-2</v>
      </c>
      <c r="Z7" s="1">
        <v>0.25250415981997931</v>
      </c>
      <c r="AA7" s="1">
        <v>0.14083009920707493</v>
      </c>
      <c r="AB7" s="1">
        <v>0</v>
      </c>
      <c r="AC7" s="5">
        <v>344.52437668323591</v>
      </c>
      <c r="AD7" s="5">
        <f t="shared" si="0"/>
        <v>95.680098585611617</v>
      </c>
      <c r="AE7" s="5">
        <f t="shared" si="1"/>
        <v>4.3199014143883598</v>
      </c>
    </row>
    <row r="8" spans="1:31" x14ac:dyDescent="0.25">
      <c r="A8" s="3" t="s">
        <v>20</v>
      </c>
      <c r="B8" s="1">
        <v>0.31865838655265732</v>
      </c>
      <c r="C8" s="1">
        <v>18.148144795995201</v>
      </c>
      <c r="D8" s="1">
        <v>0.13499229288369075</v>
      </c>
      <c r="E8" s="1">
        <v>0</v>
      </c>
      <c r="F8" s="1">
        <v>0</v>
      </c>
      <c r="G8" s="1">
        <v>29.006267828090696</v>
      </c>
      <c r="H8" s="1">
        <v>0.65910369158388649</v>
      </c>
      <c r="I8" s="1">
        <v>0</v>
      </c>
      <c r="J8" s="1">
        <v>5.5035283267760473</v>
      </c>
      <c r="K8" s="1">
        <v>2.3728690256643281</v>
      </c>
      <c r="L8" s="1">
        <v>0</v>
      </c>
      <c r="M8" s="1">
        <v>29.057664384217961</v>
      </c>
      <c r="N8" s="1">
        <v>0.19051939570900253</v>
      </c>
      <c r="O8" s="1">
        <v>6.4290251935184139</v>
      </c>
      <c r="P8" s="1">
        <v>0</v>
      </c>
      <c r="Q8" s="1">
        <v>0.33900553468596312</v>
      </c>
      <c r="R8" s="1">
        <v>0</v>
      </c>
      <c r="S8" s="1">
        <v>0</v>
      </c>
      <c r="T8" s="1">
        <v>0</v>
      </c>
      <c r="U8" s="1">
        <v>5.9497019315758974</v>
      </c>
      <c r="V8" s="1">
        <v>0.22579194887070969</v>
      </c>
      <c r="W8" s="1">
        <v>0.21414438658457194</v>
      </c>
      <c r="X8" s="1">
        <v>0</v>
      </c>
      <c r="Y8" s="1">
        <v>0.93061325339076784</v>
      </c>
      <c r="Z8" s="1">
        <v>0.28611331194212331</v>
      </c>
      <c r="AA8" s="1">
        <v>0.2338563119580806</v>
      </c>
      <c r="AB8" s="1">
        <v>0</v>
      </c>
      <c r="AC8" s="5">
        <v>556.73381378277975</v>
      </c>
      <c r="AD8" s="5">
        <f t="shared" si="0"/>
        <v>91.82077332099189</v>
      </c>
      <c r="AE8" s="5">
        <f t="shared" si="1"/>
        <v>8.1792266790081136</v>
      </c>
    </row>
    <row r="9" spans="1:31" x14ac:dyDescent="0.25">
      <c r="A9" s="3" t="s">
        <v>21</v>
      </c>
      <c r="B9" s="1">
        <v>0.54333146114354458</v>
      </c>
      <c r="C9" s="1">
        <v>7.0227173915895866</v>
      </c>
      <c r="D9" s="1">
        <v>1.011113331853718</v>
      </c>
      <c r="E9" s="1">
        <v>0</v>
      </c>
      <c r="F9" s="1">
        <v>0.18801096044745597</v>
      </c>
      <c r="G9" s="1">
        <v>5.8049922627021502</v>
      </c>
      <c r="H9" s="1">
        <v>0.12878855594694977</v>
      </c>
      <c r="I9" s="1">
        <v>0</v>
      </c>
      <c r="J9" s="1">
        <v>5.0304990239692104</v>
      </c>
      <c r="K9" s="1">
        <v>1.3141454798002903</v>
      </c>
      <c r="L9" s="1">
        <v>8.33914297963838</v>
      </c>
      <c r="M9" s="1">
        <v>0.56510032065740434</v>
      </c>
      <c r="N9" s="1">
        <v>2.1547571378155479</v>
      </c>
      <c r="O9" s="1">
        <v>2.4963102700638022</v>
      </c>
      <c r="P9" s="1">
        <v>0</v>
      </c>
      <c r="Q9" s="1">
        <v>23.096791523914796</v>
      </c>
      <c r="R9" s="1">
        <v>0.4798494837381741</v>
      </c>
      <c r="S9" s="1">
        <v>0</v>
      </c>
      <c r="T9" s="1">
        <v>0</v>
      </c>
      <c r="U9" s="1">
        <v>3.7622474453834998</v>
      </c>
      <c r="V9" s="1">
        <v>29.580040491478194</v>
      </c>
      <c r="W9" s="1">
        <v>7.5002691140121316</v>
      </c>
      <c r="X9" s="1">
        <v>0.18801096044745597</v>
      </c>
      <c r="Y9" s="1">
        <v>0</v>
      </c>
      <c r="Z9" s="1">
        <v>0.62806464331907241</v>
      </c>
      <c r="AA9" s="1">
        <v>0.16581716207863792</v>
      </c>
      <c r="AB9" s="1">
        <v>0</v>
      </c>
      <c r="AC9" s="5">
        <v>103.57629371223054</v>
      </c>
      <c r="AD9" s="5">
        <f t="shared" si="0"/>
        <v>34.598909175628037</v>
      </c>
      <c r="AE9" s="5">
        <f t="shared" si="1"/>
        <v>65.401090824371963</v>
      </c>
    </row>
    <row r="10" spans="1:31" x14ac:dyDescent="0.25">
      <c r="A10" s="3" t="s">
        <v>22</v>
      </c>
      <c r="B10" s="1">
        <v>0.71502522663407309</v>
      </c>
      <c r="C10" s="1">
        <v>21.383979849466645</v>
      </c>
      <c r="D10" s="1">
        <v>6.936374515116154</v>
      </c>
      <c r="E10" s="1">
        <v>0</v>
      </c>
      <c r="F10" s="1">
        <v>0</v>
      </c>
      <c r="G10" s="1">
        <v>12.908257080415966</v>
      </c>
      <c r="H10" s="1">
        <v>1.9111273632496071</v>
      </c>
      <c r="I10" s="1">
        <v>0</v>
      </c>
      <c r="J10" s="1">
        <v>4.6199113737504991</v>
      </c>
      <c r="K10" s="1">
        <v>4.3609233774014031</v>
      </c>
      <c r="L10" s="1">
        <v>9.1900535815102344</v>
      </c>
      <c r="M10" s="1">
        <v>1.263547315806109</v>
      </c>
      <c r="N10" s="1">
        <v>0.64646116540500498</v>
      </c>
      <c r="O10" s="1">
        <v>1.8507190618488207</v>
      </c>
      <c r="P10" s="1">
        <v>0</v>
      </c>
      <c r="Q10" s="1">
        <v>16.830180132630016</v>
      </c>
      <c r="R10" s="1">
        <v>0.8172545784703571</v>
      </c>
      <c r="S10" s="1">
        <v>0</v>
      </c>
      <c r="T10" s="1">
        <v>0</v>
      </c>
      <c r="U10" s="1">
        <v>2.7244390832146785</v>
      </c>
      <c r="V10" s="1">
        <v>6.7845931443944387</v>
      </c>
      <c r="W10" s="1">
        <v>0.45721109488143108</v>
      </c>
      <c r="X10" s="1">
        <v>0</v>
      </c>
      <c r="Y10" s="1">
        <v>5.1436106068170124</v>
      </c>
      <c r="Z10" s="1">
        <v>0.51367653777693167</v>
      </c>
      <c r="AA10" s="1">
        <v>0.66147638648069407</v>
      </c>
      <c r="AB10" s="1">
        <v>0.28117852472991833</v>
      </c>
      <c r="AC10" s="5">
        <v>141.40850316384831</v>
      </c>
      <c r="AD10" s="5">
        <f t="shared" si="0"/>
        <v>65.786379910604509</v>
      </c>
      <c r="AE10" s="5">
        <f t="shared" si="1"/>
        <v>34.213620089395476</v>
      </c>
    </row>
    <row r="11" spans="1:31" x14ac:dyDescent="0.25">
      <c r="A11" s="3" t="s">
        <v>23</v>
      </c>
      <c r="B11" s="1">
        <v>0.20031601275819808</v>
      </c>
      <c r="C11" s="1">
        <v>23.100662800266143</v>
      </c>
      <c r="D11" s="1">
        <v>6.6205146040037981</v>
      </c>
      <c r="E11" s="1">
        <v>0</v>
      </c>
      <c r="F11" s="1">
        <v>0</v>
      </c>
      <c r="G11" s="1">
        <v>14.868530959635155</v>
      </c>
      <c r="H11" s="1">
        <v>0</v>
      </c>
      <c r="I11" s="1">
        <v>0</v>
      </c>
      <c r="J11" s="1">
        <v>4.7664911248763442</v>
      </c>
      <c r="K11" s="1">
        <v>4.4095557962460719</v>
      </c>
      <c r="L11" s="1">
        <v>11.565132498467385</v>
      </c>
      <c r="M11" s="1">
        <v>0.3194801750636313</v>
      </c>
      <c r="N11" s="1">
        <v>0</v>
      </c>
      <c r="O11" s="1">
        <v>3.2207609731167093</v>
      </c>
      <c r="P11" s="1">
        <v>0</v>
      </c>
      <c r="Q11" s="1">
        <v>22.510267063602225</v>
      </c>
      <c r="R11" s="1">
        <v>0.72159566182206669</v>
      </c>
      <c r="S11" s="1">
        <v>0.13467735627956798</v>
      </c>
      <c r="T11" s="1">
        <v>0</v>
      </c>
      <c r="U11" s="1">
        <v>0.279429420039154</v>
      </c>
      <c r="V11" s="1">
        <v>3.9689927004404817</v>
      </c>
      <c r="W11" s="1">
        <v>0.49377516552944745</v>
      </c>
      <c r="X11" s="1">
        <v>0</v>
      </c>
      <c r="Y11" s="1">
        <v>0.5989095951027853</v>
      </c>
      <c r="Z11" s="1">
        <v>1.3876273746455214</v>
      </c>
      <c r="AA11" s="1">
        <v>0.83328071810531745</v>
      </c>
      <c r="AB11" s="1">
        <v>0</v>
      </c>
      <c r="AC11" s="5">
        <v>126.3447235916223</v>
      </c>
      <c r="AD11" s="5">
        <f t="shared" si="0"/>
        <v>69.071444944433438</v>
      </c>
      <c r="AE11" s="5">
        <f t="shared" si="1"/>
        <v>30.928555055566569</v>
      </c>
    </row>
    <row r="12" spans="1:31" x14ac:dyDescent="0.25">
      <c r="A12" s="3" t="s">
        <v>24</v>
      </c>
      <c r="B12" s="1">
        <v>0.65817812420633093</v>
      </c>
      <c r="C12" s="1">
        <v>2.7381264965975927</v>
      </c>
      <c r="D12" s="1">
        <v>3.3350648851356692</v>
      </c>
      <c r="E12" s="1">
        <v>0</v>
      </c>
      <c r="F12" s="1">
        <v>0</v>
      </c>
      <c r="G12" s="1">
        <v>4.1846108048544801</v>
      </c>
      <c r="H12" s="1">
        <v>0</v>
      </c>
      <c r="I12" s="1">
        <v>0.28060152759048901</v>
      </c>
      <c r="J12" s="1">
        <v>0.32431192165351491</v>
      </c>
      <c r="K12" s="1">
        <v>0.55827476107663376</v>
      </c>
      <c r="L12" s="1">
        <v>6.3489220772831647</v>
      </c>
      <c r="M12" s="1">
        <v>1.231517802824837</v>
      </c>
      <c r="N12" s="1">
        <v>0.25565374375994826</v>
      </c>
      <c r="O12" s="1">
        <v>1.2719713173941514</v>
      </c>
      <c r="P12" s="1">
        <v>9.0349082230395908E-2</v>
      </c>
      <c r="Q12" s="1">
        <v>22.923363141617251</v>
      </c>
      <c r="R12" s="1">
        <v>1.7956491521101592</v>
      </c>
      <c r="S12" s="1">
        <v>0</v>
      </c>
      <c r="T12" s="1">
        <v>1.4434611525217593</v>
      </c>
      <c r="U12" s="1">
        <v>7.5136605333972142</v>
      </c>
      <c r="V12" s="1">
        <v>33.508399626406984</v>
      </c>
      <c r="W12" s="1">
        <v>2.3474101541993702</v>
      </c>
      <c r="X12" s="1">
        <v>1.5808897361164269</v>
      </c>
      <c r="Y12" s="1">
        <v>2.2251413497773584</v>
      </c>
      <c r="Z12" s="1">
        <v>3.7819741966005629</v>
      </c>
      <c r="AA12" s="1">
        <v>1.602468412645722</v>
      </c>
      <c r="AB12" s="1">
        <v>0</v>
      </c>
      <c r="AC12" s="5">
        <v>130.80756070879093</v>
      </c>
      <c r="AD12" s="5">
        <f t="shared" si="0"/>
        <v>21.277582544607203</v>
      </c>
      <c r="AE12" s="5">
        <f t="shared" si="1"/>
        <v>78.722417455392801</v>
      </c>
    </row>
    <row r="13" spans="1:31" x14ac:dyDescent="0.25">
      <c r="A13" s="3" t="s">
        <v>25</v>
      </c>
      <c r="B13" s="1">
        <v>3.9281912604264564</v>
      </c>
      <c r="C13" s="1">
        <v>10.13958489869178</v>
      </c>
      <c r="D13" s="1">
        <v>47.210882031757471</v>
      </c>
      <c r="E13" s="1">
        <v>0</v>
      </c>
      <c r="F13" s="1">
        <v>0</v>
      </c>
      <c r="G13" s="1">
        <v>26.846227415176607</v>
      </c>
      <c r="H13" s="1">
        <v>0.15964726292607581</v>
      </c>
      <c r="I13" s="1">
        <v>0</v>
      </c>
      <c r="J13" s="1">
        <v>0.45820385954951914</v>
      </c>
      <c r="K13" s="1">
        <v>0</v>
      </c>
      <c r="L13" s="1">
        <v>0</v>
      </c>
      <c r="M13" s="1">
        <v>6.2853950849179103</v>
      </c>
      <c r="N13" s="1">
        <v>0</v>
      </c>
      <c r="O13" s="1">
        <v>1.624333607395793</v>
      </c>
      <c r="P13" s="1">
        <v>0.23932111581231674</v>
      </c>
      <c r="Q13" s="1">
        <v>0.21888274373720237</v>
      </c>
      <c r="R13" s="1">
        <v>0.11966055790615837</v>
      </c>
      <c r="S13" s="1">
        <v>0</v>
      </c>
      <c r="T13" s="1">
        <v>0.45868157380265939</v>
      </c>
      <c r="U13" s="1">
        <v>0</v>
      </c>
      <c r="V13" s="1">
        <v>0.38779808035979041</v>
      </c>
      <c r="W13" s="1">
        <v>0</v>
      </c>
      <c r="X13" s="1">
        <v>0</v>
      </c>
      <c r="Y13" s="1">
        <v>0</v>
      </c>
      <c r="Z13" s="1">
        <v>1.4952275650609963</v>
      </c>
      <c r="AA13" s="1">
        <v>0.42796294247925404</v>
      </c>
      <c r="AB13" s="1">
        <v>0</v>
      </c>
      <c r="AC13" s="5">
        <v>359.90821630887774</v>
      </c>
      <c r="AD13" s="5">
        <f t="shared" si="0"/>
        <v>96.891786536653925</v>
      </c>
      <c r="AE13" s="5">
        <f t="shared" si="1"/>
        <v>3.1082134633460607</v>
      </c>
    </row>
    <row r="14" spans="1:31" x14ac:dyDescent="0.25">
      <c r="A14" s="3" t="s">
        <v>26</v>
      </c>
      <c r="B14" s="1">
        <v>2.6288336340572815</v>
      </c>
      <c r="C14" s="1">
        <v>12.495376965689502</v>
      </c>
      <c r="D14" s="1">
        <v>40.210434077974405</v>
      </c>
      <c r="E14" s="1">
        <v>0</v>
      </c>
      <c r="F14" s="1">
        <v>0</v>
      </c>
      <c r="G14" s="1">
        <v>29.37881936748229</v>
      </c>
      <c r="H14" s="1">
        <v>6.5292163031793873E-2</v>
      </c>
      <c r="I14" s="1">
        <v>0</v>
      </c>
      <c r="J14" s="1">
        <v>2.573288271365795</v>
      </c>
      <c r="K14" s="1">
        <v>0.73514451897797206</v>
      </c>
      <c r="L14" s="1">
        <v>0.89738726564756399</v>
      </c>
      <c r="M14" s="1">
        <v>5.0758736795351007</v>
      </c>
      <c r="N14" s="1">
        <v>0.17926680853860952</v>
      </c>
      <c r="O14" s="1">
        <v>0.43067138583250031</v>
      </c>
      <c r="P14" s="1">
        <v>0</v>
      </c>
      <c r="Q14" s="1">
        <v>1.5607424646973087</v>
      </c>
      <c r="R14" s="1">
        <v>0</v>
      </c>
      <c r="S14" s="1">
        <v>0</v>
      </c>
      <c r="T14" s="1">
        <v>0</v>
      </c>
      <c r="U14" s="1">
        <v>0.73843863867942261</v>
      </c>
      <c r="V14" s="1">
        <v>1.7880577777709081</v>
      </c>
      <c r="W14" s="1">
        <v>0.63304966943515673</v>
      </c>
      <c r="X14" s="1">
        <v>0</v>
      </c>
      <c r="Y14" s="1">
        <v>0</v>
      </c>
      <c r="Z14" s="1">
        <v>0.60932331128437789</v>
      </c>
      <c r="AA14" s="1">
        <v>0</v>
      </c>
      <c r="AB14" s="1">
        <v>0</v>
      </c>
      <c r="AC14" s="5">
        <v>394.6554088031881</v>
      </c>
      <c r="AD14" s="5">
        <f t="shared" si="0"/>
        <v>94.670388138132836</v>
      </c>
      <c r="AE14" s="5">
        <f t="shared" si="1"/>
        <v>5.3296118618671739</v>
      </c>
    </row>
    <row r="15" spans="1:31" x14ac:dyDescent="0.25">
      <c r="A15" s="3" t="s">
        <v>27</v>
      </c>
      <c r="B15" s="1">
        <v>11.181502305610415</v>
      </c>
      <c r="C15" s="1">
        <v>4.0715106645482582</v>
      </c>
      <c r="D15" s="1">
        <v>13.85854886738691</v>
      </c>
      <c r="E15" s="1">
        <v>0</v>
      </c>
      <c r="F15" s="1">
        <v>1.3065392957148558</v>
      </c>
      <c r="G15" s="1">
        <v>21.361957257354479</v>
      </c>
      <c r="H15" s="1">
        <v>1.6871506353918495</v>
      </c>
      <c r="I15" s="1">
        <v>0.18047286396345175</v>
      </c>
      <c r="J15" s="1">
        <v>11.314307156793506</v>
      </c>
      <c r="K15" s="1">
        <v>0.98076874200931108</v>
      </c>
      <c r="L15" s="1">
        <v>12.329963674883558</v>
      </c>
      <c r="M15" s="1">
        <v>6.9836823923339724</v>
      </c>
      <c r="N15" s="1">
        <v>4.7611299631491848E-2</v>
      </c>
      <c r="O15" s="1">
        <v>1.7278457800377638</v>
      </c>
      <c r="P15" s="1">
        <v>1.678597803049817</v>
      </c>
      <c r="Q15" s="1">
        <v>7.4616336573530813</v>
      </c>
      <c r="R15" s="1">
        <v>0</v>
      </c>
      <c r="S15" s="1">
        <v>0.16874872952123474</v>
      </c>
      <c r="T15" s="1">
        <v>0</v>
      </c>
      <c r="U15" s="1">
        <v>0.45464167265281852</v>
      </c>
      <c r="V15" s="1">
        <v>1.2779680588553342</v>
      </c>
      <c r="W15" s="1">
        <v>1.8363127109261672</v>
      </c>
      <c r="X15" s="1">
        <v>0</v>
      </c>
      <c r="Y15" s="1">
        <v>0</v>
      </c>
      <c r="Z15" s="1">
        <v>0</v>
      </c>
      <c r="AA15" s="1">
        <v>9.0236431981725873E-2</v>
      </c>
      <c r="AB15" s="1">
        <v>0</v>
      </c>
      <c r="AC15" s="5">
        <v>283.58740700309261</v>
      </c>
      <c r="AD15" s="5">
        <f t="shared" si="0"/>
        <v>88.710458738709661</v>
      </c>
      <c r="AE15" s="5">
        <f t="shared" si="1"/>
        <v>11.289541261290362</v>
      </c>
    </row>
    <row r="16" spans="1:31" x14ac:dyDescent="0.25">
      <c r="A16" s="3" t="s">
        <v>28</v>
      </c>
      <c r="B16" s="1">
        <v>5.5503050082130647</v>
      </c>
      <c r="C16" s="1">
        <v>11.953533563408941</v>
      </c>
      <c r="D16" s="1">
        <v>5.7060072514487263</v>
      </c>
      <c r="E16" s="1">
        <v>0</v>
      </c>
      <c r="F16" s="1">
        <v>0</v>
      </c>
      <c r="G16" s="1">
        <v>44.556798327174668</v>
      </c>
      <c r="H16" s="1">
        <v>0.21296396465415268</v>
      </c>
      <c r="I16" s="1">
        <v>0</v>
      </c>
      <c r="J16" s="1">
        <v>6.5300447111744244</v>
      </c>
      <c r="K16" s="1">
        <v>0.91986243728541006</v>
      </c>
      <c r="L16" s="1">
        <v>6.2825294636225184</v>
      </c>
      <c r="M16" s="1">
        <v>3.0320637504726533</v>
      </c>
      <c r="N16" s="1">
        <v>0</v>
      </c>
      <c r="O16" s="1">
        <v>0.94604997497855237</v>
      </c>
      <c r="P16" s="1">
        <v>0.10837789431933414</v>
      </c>
      <c r="Q16" s="1">
        <v>2.4571005676910049</v>
      </c>
      <c r="R16" s="1">
        <v>0</v>
      </c>
      <c r="S16" s="1">
        <v>0</v>
      </c>
      <c r="T16" s="1">
        <v>9.3656847774317403E-2</v>
      </c>
      <c r="U16" s="1">
        <v>1.5805073023552529</v>
      </c>
      <c r="V16" s="1">
        <v>5.7024486945969555</v>
      </c>
      <c r="W16" s="1">
        <v>2.4096649147076574</v>
      </c>
      <c r="X16" s="1">
        <v>0</v>
      </c>
      <c r="Y16" s="1">
        <v>1.3405146086932955</v>
      </c>
      <c r="Z16" s="1">
        <v>0.21675578863866829</v>
      </c>
      <c r="AA16" s="1">
        <v>0.40081492879041192</v>
      </c>
      <c r="AB16" s="1">
        <v>0</v>
      </c>
      <c r="AC16" s="5">
        <v>129.13348550733278</v>
      </c>
      <c r="AD16" s="5">
        <f t="shared" si="0"/>
        <v>85.798536346752456</v>
      </c>
      <c r="AE16" s="5">
        <f t="shared" si="1"/>
        <v>14.201463653247565</v>
      </c>
    </row>
    <row r="17" spans="1:31" x14ac:dyDescent="0.25">
      <c r="A17" s="3" t="s">
        <v>29</v>
      </c>
      <c r="B17" s="1">
        <v>1.4827642502095175</v>
      </c>
      <c r="C17" s="1">
        <v>40.82903940397938</v>
      </c>
      <c r="D17" s="1">
        <v>23.063992454705428</v>
      </c>
      <c r="E17" s="1">
        <v>1.4705256985627426</v>
      </c>
      <c r="F17" s="1">
        <v>0</v>
      </c>
      <c r="G17" s="1">
        <v>29.611222366831147</v>
      </c>
      <c r="H17" s="1">
        <v>0</v>
      </c>
      <c r="I17" s="1">
        <v>0</v>
      </c>
      <c r="J17" s="1">
        <v>0.45259313272204582</v>
      </c>
      <c r="K17" s="1">
        <v>0</v>
      </c>
      <c r="L17" s="1">
        <v>0</v>
      </c>
      <c r="M17" s="1">
        <v>2.8467003630001715</v>
      </c>
      <c r="N17" s="1">
        <v>0</v>
      </c>
      <c r="O17" s="1">
        <v>0.24316232998956455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5">
        <v>23.207367247357233</v>
      </c>
      <c r="AD17" s="5">
        <f t="shared" si="0"/>
        <v>99.999999999999972</v>
      </c>
      <c r="AE17" s="5">
        <f t="shared" si="1"/>
        <v>0</v>
      </c>
    </row>
    <row r="18" spans="1:31" x14ac:dyDescent="0.25">
      <c r="A18" s="3" t="s">
        <v>51</v>
      </c>
      <c r="B18" s="1">
        <v>1.3616807370286337</v>
      </c>
      <c r="C18" s="1">
        <v>27.41049459356395</v>
      </c>
      <c r="D18" s="1">
        <v>7.7608210460860967</v>
      </c>
      <c r="E18" s="1">
        <v>0</v>
      </c>
      <c r="F18" s="1">
        <v>0</v>
      </c>
      <c r="G18" s="1">
        <v>19.186397495378142</v>
      </c>
      <c r="H18" s="1">
        <v>0</v>
      </c>
      <c r="I18" s="1">
        <v>1.2690977083914412</v>
      </c>
      <c r="J18" s="1">
        <v>2.0156413172714345</v>
      </c>
      <c r="K18" s="1">
        <v>0.15863721354893015</v>
      </c>
      <c r="L18" s="1">
        <v>0</v>
      </c>
      <c r="M18" s="1">
        <v>8.3627819827389889</v>
      </c>
      <c r="N18" s="1">
        <v>0.15863721354893015</v>
      </c>
      <c r="O18" s="1">
        <v>3.0111541765163308</v>
      </c>
      <c r="P18" s="1">
        <v>0.37397169667065938</v>
      </c>
      <c r="Q18" s="1">
        <v>1.1786123595847773</v>
      </c>
      <c r="R18" s="1">
        <v>0.13505327658405503</v>
      </c>
      <c r="S18" s="1">
        <v>0</v>
      </c>
      <c r="T18" s="1">
        <v>0</v>
      </c>
      <c r="U18" s="1">
        <v>5.4310306629342557</v>
      </c>
      <c r="V18" s="1">
        <v>0.51215033447216685</v>
      </c>
      <c r="W18" s="1">
        <v>3.9475231320267601</v>
      </c>
      <c r="X18" s="1">
        <v>0</v>
      </c>
      <c r="Y18" s="1">
        <v>0.5495891899885772</v>
      </c>
      <c r="Z18" s="1">
        <v>10.880384680097174</v>
      </c>
      <c r="AA18" s="1">
        <v>3.8070663599378523</v>
      </c>
      <c r="AB18" s="1">
        <v>2.489274823630824</v>
      </c>
      <c r="AC18" s="5">
        <v>55.288091367137056</v>
      </c>
      <c r="AD18" s="5">
        <f t="shared" si="0"/>
        <v>71.069315180743544</v>
      </c>
      <c r="AE18" s="5">
        <f t="shared" si="1"/>
        <v>28.930684819256442</v>
      </c>
    </row>
    <row r="19" spans="1:31" x14ac:dyDescent="0.25">
      <c r="A19" s="3" t="s">
        <v>30</v>
      </c>
      <c r="B19" s="1">
        <v>0.54486480180307817</v>
      </c>
      <c r="C19" s="1">
        <v>5.4745251803167267</v>
      </c>
      <c r="D19" s="1">
        <v>0.56144127061789717</v>
      </c>
      <c r="E19" s="1">
        <v>0</v>
      </c>
      <c r="F19" s="1">
        <v>0</v>
      </c>
      <c r="G19" s="1">
        <v>6.9034575137662868</v>
      </c>
      <c r="H19" s="1">
        <v>0.3301760390628411</v>
      </c>
      <c r="I19" s="1">
        <v>0</v>
      </c>
      <c r="J19" s="1">
        <v>3.1794333573268863</v>
      </c>
      <c r="K19" s="1">
        <v>0.16508801953142055</v>
      </c>
      <c r="L19" s="1">
        <v>0.63542021681406424</v>
      </c>
      <c r="M19" s="1">
        <v>8.0004518694399884</v>
      </c>
      <c r="N19" s="1">
        <v>0.14056447708914604</v>
      </c>
      <c r="O19" s="1">
        <v>0.58637313192951523</v>
      </c>
      <c r="P19" s="1">
        <v>1.0076582443276096</v>
      </c>
      <c r="Q19" s="1">
        <v>12.426890092455777</v>
      </c>
      <c r="R19" s="1">
        <v>0.72734592788800478</v>
      </c>
      <c r="S19" s="1">
        <v>0</v>
      </c>
      <c r="T19" s="1">
        <v>3.5916807556682744</v>
      </c>
      <c r="U19" s="1">
        <v>10.749562400312074</v>
      </c>
      <c r="V19" s="1">
        <v>6.5800035917228703</v>
      </c>
      <c r="W19" s="1">
        <v>18.924151026616332</v>
      </c>
      <c r="X19" s="1">
        <v>0</v>
      </c>
      <c r="Y19" s="1">
        <v>12.709109687063322</v>
      </c>
      <c r="Z19" s="1">
        <v>2.0968341896094986</v>
      </c>
      <c r="AA19" s="1">
        <v>4.66496820663839</v>
      </c>
      <c r="AB19" s="1">
        <v>0</v>
      </c>
      <c r="AC19" s="5">
        <v>69.754771325547182</v>
      </c>
      <c r="AD19" s="5">
        <f t="shared" si="0"/>
        <v>27.529454122025463</v>
      </c>
      <c r="AE19" s="5">
        <f t="shared" si="1"/>
        <v>72.470545877974544</v>
      </c>
    </row>
    <row r="20" spans="1:31" x14ac:dyDescent="0.25">
      <c r="A20" s="3" t="s">
        <v>34</v>
      </c>
      <c r="B20" s="1">
        <v>3.1446540880503142</v>
      </c>
      <c r="C20" s="1">
        <v>2.2012578616352196</v>
      </c>
      <c r="D20" s="1">
        <v>39.308176100628927</v>
      </c>
      <c r="E20" s="1">
        <v>0</v>
      </c>
      <c r="F20" s="1">
        <v>0</v>
      </c>
      <c r="G20" s="1">
        <v>9.7484276729559749</v>
      </c>
      <c r="H20" s="1">
        <v>0</v>
      </c>
      <c r="I20" s="1">
        <v>0</v>
      </c>
      <c r="J20" s="1">
        <v>2.515723270440251</v>
      </c>
      <c r="K20" s="1">
        <v>0.31446540880503138</v>
      </c>
      <c r="L20" s="1">
        <v>0</v>
      </c>
      <c r="M20" s="1">
        <v>2.8301886792452833</v>
      </c>
      <c r="N20" s="1">
        <v>0</v>
      </c>
      <c r="O20" s="1">
        <v>1.2578616352201255</v>
      </c>
      <c r="P20" s="1">
        <v>0.31446540880503138</v>
      </c>
      <c r="Q20" s="1">
        <v>8.4905660377358494</v>
      </c>
      <c r="R20" s="1">
        <v>0</v>
      </c>
      <c r="S20" s="1">
        <v>0</v>
      </c>
      <c r="T20" s="1">
        <v>0</v>
      </c>
      <c r="U20" s="1">
        <v>5.9748427672955966</v>
      </c>
      <c r="V20" s="1">
        <v>0.62893081761006275</v>
      </c>
      <c r="W20" s="1">
        <v>16.981132075471699</v>
      </c>
      <c r="X20" s="1">
        <v>0</v>
      </c>
      <c r="Y20" s="1">
        <v>2.2012578616352196</v>
      </c>
      <c r="Z20" s="1">
        <v>2.8301886792452828</v>
      </c>
      <c r="AA20" s="1">
        <v>1.2578616352201255</v>
      </c>
      <c r="AB20" s="1">
        <v>0</v>
      </c>
      <c r="AC20" s="5">
        <v>20.01507968425901</v>
      </c>
      <c r="AD20" s="5">
        <f t="shared" si="0"/>
        <v>61.635220125786162</v>
      </c>
      <c r="AE20" s="5">
        <f t="shared" si="1"/>
        <v>38.364779874213831</v>
      </c>
    </row>
    <row r="21" spans="1:31" x14ac:dyDescent="0.25">
      <c r="A21" s="3" t="s">
        <v>35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5"/>
      <c r="AD21" s="5"/>
      <c r="AE21" s="5"/>
    </row>
    <row r="22" spans="1:31" x14ac:dyDescent="0.25">
      <c r="A22" s="3" t="s">
        <v>36</v>
      </c>
      <c r="B22" s="1">
        <v>5.2816901408450709</v>
      </c>
      <c r="C22" s="1">
        <v>16.197183098591552</v>
      </c>
      <c r="D22" s="1">
        <v>12.676056338028172</v>
      </c>
      <c r="E22" s="1">
        <v>0</v>
      </c>
      <c r="F22" s="1">
        <v>0</v>
      </c>
      <c r="G22" s="1">
        <v>35.915492957746494</v>
      </c>
      <c r="H22" s="1">
        <v>0.70422535211267634</v>
      </c>
      <c r="I22" s="1">
        <v>0</v>
      </c>
      <c r="J22" s="1">
        <v>2.8169014084507054</v>
      </c>
      <c r="K22" s="1">
        <v>0</v>
      </c>
      <c r="L22" s="1">
        <v>0</v>
      </c>
      <c r="M22" s="1">
        <v>4.2253521126760578</v>
      </c>
      <c r="N22" s="1">
        <v>0</v>
      </c>
      <c r="O22" s="1">
        <v>1.7605633802816905</v>
      </c>
      <c r="P22" s="1">
        <v>0.35211267605633817</v>
      </c>
      <c r="Q22" s="1">
        <v>2.8169014084507054</v>
      </c>
      <c r="R22" s="1">
        <v>0</v>
      </c>
      <c r="S22" s="1">
        <v>0.70422535211267634</v>
      </c>
      <c r="T22" s="1">
        <v>1.0563380281690145</v>
      </c>
      <c r="U22" s="1">
        <v>0.70422535211267634</v>
      </c>
      <c r="V22" s="1">
        <v>0.35211267605633817</v>
      </c>
      <c r="W22" s="1">
        <v>5.6338028169014107</v>
      </c>
      <c r="X22" s="1">
        <v>0</v>
      </c>
      <c r="Y22" s="1">
        <v>0.35211267605633817</v>
      </c>
      <c r="Z22" s="1">
        <v>7.0422535211267618</v>
      </c>
      <c r="AA22" s="1">
        <v>0.35211267605633817</v>
      </c>
      <c r="AB22" s="1">
        <v>1.0563380281690145</v>
      </c>
      <c r="AC22" s="5">
        <v>9.481882831019302</v>
      </c>
      <c r="AD22" s="5">
        <f t="shared" ref="AD22:AD27" si="2">SUM(B22:P22)</f>
        <v>79.929577464788764</v>
      </c>
      <c r="AE22" s="5">
        <f t="shared" ref="AE22:AE27" si="3">SUM(Q22:AB22)</f>
        <v>20.070422535211275</v>
      </c>
    </row>
    <row r="23" spans="1:31" x14ac:dyDescent="0.25">
      <c r="A23" s="3" t="s">
        <v>37</v>
      </c>
      <c r="B23" s="1">
        <v>13.095238095238098</v>
      </c>
      <c r="C23" s="1">
        <v>0</v>
      </c>
      <c r="D23" s="1">
        <v>0</v>
      </c>
      <c r="E23" s="1">
        <v>0</v>
      </c>
      <c r="F23" s="1">
        <v>0</v>
      </c>
      <c r="G23" s="1">
        <v>2.3809523809523814</v>
      </c>
      <c r="H23" s="1">
        <v>0</v>
      </c>
      <c r="I23" s="1">
        <v>0</v>
      </c>
      <c r="J23" s="1">
        <v>3.5714285714285716</v>
      </c>
      <c r="K23" s="1">
        <v>0</v>
      </c>
      <c r="L23" s="1">
        <v>0</v>
      </c>
      <c r="M23" s="1">
        <v>30.95238095238096</v>
      </c>
      <c r="N23" s="1">
        <v>0</v>
      </c>
      <c r="O23" s="1">
        <v>0</v>
      </c>
      <c r="P23" s="1">
        <v>0</v>
      </c>
      <c r="Q23" s="1">
        <v>21.428571428571431</v>
      </c>
      <c r="R23" s="1">
        <v>0</v>
      </c>
      <c r="S23" s="1">
        <v>2.3809523809523814</v>
      </c>
      <c r="T23" s="1">
        <v>0</v>
      </c>
      <c r="U23" s="1">
        <v>8.3333333333333339</v>
      </c>
      <c r="V23" s="1">
        <v>0</v>
      </c>
      <c r="W23" s="1">
        <v>14.285714285714286</v>
      </c>
      <c r="X23" s="1">
        <v>0</v>
      </c>
      <c r="Y23" s="1">
        <v>0</v>
      </c>
      <c r="Z23" s="1">
        <v>2.3809523809523814</v>
      </c>
      <c r="AA23" s="1">
        <v>0</v>
      </c>
      <c r="AB23" s="1">
        <v>1.1904761904761907</v>
      </c>
      <c r="AC23" s="5">
        <v>5.3019056563759204</v>
      </c>
      <c r="AD23" s="5">
        <f t="shared" si="2"/>
        <v>50.000000000000014</v>
      </c>
      <c r="AE23" s="5">
        <f t="shared" si="3"/>
        <v>50</v>
      </c>
    </row>
    <row r="24" spans="1:31" x14ac:dyDescent="0.25">
      <c r="A24" s="3" t="s">
        <v>38</v>
      </c>
      <c r="B24" s="1">
        <v>0</v>
      </c>
      <c r="C24" s="1">
        <v>71.084337349397586</v>
      </c>
      <c r="D24" s="1">
        <v>3.0120481927710845</v>
      </c>
      <c r="E24" s="1">
        <v>0</v>
      </c>
      <c r="F24" s="1">
        <v>0.60240963855421692</v>
      </c>
      <c r="G24" s="1">
        <v>15.66265060240964</v>
      </c>
      <c r="H24" s="1">
        <v>0</v>
      </c>
      <c r="I24" s="1">
        <v>0</v>
      </c>
      <c r="J24" s="1">
        <v>1.2048192771084338</v>
      </c>
      <c r="K24" s="1">
        <v>0</v>
      </c>
      <c r="L24" s="1">
        <v>0</v>
      </c>
      <c r="M24" s="1">
        <v>2.4096385542168677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3.6144578313253009</v>
      </c>
      <c r="V24" s="1">
        <v>0</v>
      </c>
      <c r="W24" s="1">
        <v>2.4096385542168677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5">
        <v>9.0062718374964739</v>
      </c>
      <c r="AD24" s="5">
        <f t="shared" si="2"/>
        <v>93.975903614457835</v>
      </c>
      <c r="AE24" s="5">
        <f t="shared" si="3"/>
        <v>6.024096385542169</v>
      </c>
    </row>
    <row r="25" spans="1:31" x14ac:dyDescent="0.25">
      <c r="A25" s="3" t="s">
        <v>39</v>
      </c>
      <c r="B25" s="1">
        <v>5.2842045129962871</v>
      </c>
      <c r="C25" s="1">
        <v>22.907740645529849</v>
      </c>
      <c r="D25" s="1">
        <v>4.1416738074835777</v>
      </c>
      <c r="E25" s="1">
        <v>0</v>
      </c>
      <c r="F25" s="1">
        <v>0.82833476149671537</v>
      </c>
      <c r="G25" s="1">
        <v>52.156526706655249</v>
      </c>
      <c r="H25" s="1">
        <v>0</v>
      </c>
      <c r="I25" s="1">
        <v>2.8563267637817767E-2</v>
      </c>
      <c r="J25" s="1">
        <v>2.2850614110254215</v>
      </c>
      <c r="K25" s="1">
        <v>0.65695515566980855</v>
      </c>
      <c r="L25" s="1">
        <v>0</v>
      </c>
      <c r="M25" s="1">
        <v>6.1125392744930025</v>
      </c>
      <c r="N25" s="1">
        <v>0</v>
      </c>
      <c r="O25" s="1">
        <v>0.14281633818908884</v>
      </c>
      <c r="P25" s="1">
        <v>0</v>
      </c>
      <c r="Q25" s="1">
        <v>0.68551842330762647</v>
      </c>
      <c r="R25" s="1">
        <v>0</v>
      </c>
      <c r="S25" s="1">
        <v>2.8563267637817767E-2</v>
      </c>
      <c r="T25" s="1">
        <v>0.37132247929163092</v>
      </c>
      <c r="U25" s="1">
        <v>0.51413881748071977</v>
      </c>
      <c r="V25" s="1">
        <v>0</v>
      </c>
      <c r="W25" s="1">
        <v>2.7992002285061415</v>
      </c>
      <c r="X25" s="1">
        <v>0</v>
      </c>
      <c r="Y25" s="1">
        <v>0</v>
      </c>
      <c r="Z25" s="1">
        <v>0.42844901456726642</v>
      </c>
      <c r="AA25" s="1">
        <v>0.62839188803199097</v>
      </c>
      <c r="AB25" s="1">
        <v>0</v>
      </c>
      <c r="AC25" s="5">
        <v>241.03065527563524</v>
      </c>
      <c r="AD25" s="5">
        <f t="shared" si="2"/>
        <v>94.544415881176818</v>
      </c>
      <c r="AE25" s="5">
        <f t="shared" si="3"/>
        <v>5.4555841188231931</v>
      </c>
    </row>
    <row r="26" spans="1:31" x14ac:dyDescent="0.25">
      <c r="A26" s="3" t="s">
        <v>40</v>
      </c>
      <c r="B26" s="1">
        <v>5.0534499514091333</v>
      </c>
      <c r="C26" s="1">
        <v>9.620991253644311</v>
      </c>
      <c r="D26" s="1">
        <v>6.4139941690962088</v>
      </c>
      <c r="E26" s="1">
        <v>0.19436345966958207</v>
      </c>
      <c r="F26" s="1">
        <v>0</v>
      </c>
      <c r="G26" s="1">
        <v>34.6938775510204</v>
      </c>
      <c r="H26" s="1">
        <v>0</v>
      </c>
      <c r="I26" s="1">
        <v>9.7181729834791036E-2</v>
      </c>
      <c r="J26" s="1">
        <v>0.77745383867832829</v>
      </c>
      <c r="K26" s="1">
        <v>0.9718172983479102</v>
      </c>
      <c r="L26" s="1">
        <v>0</v>
      </c>
      <c r="M26" s="1">
        <v>22.546161321671519</v>
      </c>
      <c r="N26" s="1">
        <v>0</v>
      </c>
      <c r="O26" s="1">
        <v>1.0689990281827013</v>
      </c>
      <c r="P26" s="1">
        <v>0</v>
      </c>
      <c r="Q26" s="1">
        <v>4.9562682215743434</v>
      </c>
      <c r="R26" s="1">
        <v>0</v>
      </c>
      <c r="S26" s="1">
        <v>0</v>
      </c>
      <c r="T26" s="1">
        <v>9.7181729834791036E-2</v>
      </c>
      <c r="U26" s="1">
        <v>1.4577259475218654</v>
      </c>
      <c r="V26" s="1">
        <v>0</v>
      </c>
      <c r="W26" s="1">
        <v>9.4266277939747312</v>
      </c>
      <c r="X26" s="1">
        <v>0</v>
      </c>
      <c r="Y26" s="1">
        <v>0.19436345966958207</v>
      </c>
      <c r="Z26" s="1">
        <v>1.0689990281827015</v>
      </c>
      <c r="AA26" s="1">
        <v>1.1661807580174923</v>
      </c>
      <c r="AB26" s="1">
        <v>0.19436345966958207</v>
      </c>
      <c r="AC26" s="5">
        <v>49.313526287336963</v>
      </c>
      <c r="AD26" s="5">
        <f t="shared" si="2"/>
        <v>81.438289601554885</v>
      </c>
      <c r="AE26" s="5">
        <f t="shared" si="3"/>
        <v>18.56171039844509</v>
      </c>
    </row>
    <row r="27" spans="1:31" x14ac:dyDescent="0.25">
      <c r="A27" s="3" t="s">
        <v>41</v>
      </c>
      <c r="B27" s="1">
        <v>6.4828614008941869</v>
      </c>
      <c r="C27" s="1">
        <v>13.859910581222058</v>
      </c>
      <c r="D27" s="1">
        <v>6.8554396423248889</v>
      </c>
      <c r="E27" s="1">
        <v>0.3725782414307004</v>
      </c>
      <c r="F27" s="1">
        <v>0.1490312965722802</v>
      </c>
      <c r="G27" s="1">
        <v>41.430700447093891</v>
      </c>
      <c r="H27" s="1">
        <v>0.22354694485842028</v>
      </c>
      <c r="I27" s="1">
        <v>0</v>
      </c>
      <c r="J27" s="1">
        <v>1.1922503725782416</v>
      </c>
      <c r="K27" s="1">
        <v>0.5216095380029806</v>
      </c>
      <c r="L27" s="1">
        <v>0</v>
      </c>
      <c r="M27" s="1">
        <v>16.318926974664681</v>
      </c>
      <c r="N27" s="1">
        <v>0</v>
      </c>
      <c r="O27" s="1">
        <v>0.74515648286140079</v>
      </c>
      <c r="P27" s="1">
        <v>7.4515648286140101E-2</v>
      </c>
      <c r="Q27" s="1">
        <v>3.2041728763040243</v>
      </c>
      <c r="R27" s="1">
        <v>0.22354694485842028</v>
      </c>
      <c r="S27" s="1">
        <v>0</v>
      </c>
      <c r="T27" s="1">
        <v>1.0432190760059612</v>
      </c>
      <c r="U27" s="1">
        <v>0.29806259314456041</v>
      </c>
      <c r="V27" s="1">
        <v>7.4515648286140101E-2</v>
      </c>
      <c r="W27" s="1">
        <v>4.4709388971684056</v>
      </c>
      <c r="X27" s="1">
        <v>0</v>
      </c>
      <c r="Y27" s="1">
        <v>0</v>
      </c>
      <c r="Z27" s="1">
        <v>1.4157973174366616</v>
      </c>
      <c r="AA27" s="1">
        <v>0.81967213114754112</v>
      </c>
      <c r="AB27" s="1">
        <v>0.22354694485842028</v>
      </c>
      <c r="AC27" s="5">
        <v>65.575699188838243</v>
      </c>
      <c r="AD27" s="5">
        <f t="shared" si="2"/>
        <v>88.22652757078987</v>
      </c>
      <c r="AE27" s="5">
        <f t="shared" si="3"/>
        <v>11.773472429210136</v>
      </c>
    </row>
    <row r="28" spans="1:31" x14ac:dyDescent="0.25">
      <c r="A28" s="3" t="s">
        <v>42</v>
      </c>
      <c r="B28" s="1">
        <f>AVERAGE(B3:B27)</f>
        <v>3.7051056486622449</v>
      </c>
      <c r="C28" s="1">
        <f t="shared" ref="C28:AB28" si="4">AVERAGE(C3:C27)</f>
        <v>14.987246395043966</v>
      </c>
      <c r="D28" s="1">
        <f t="shared" si="4"/>
        <v>15.026464878331858</v>
      </c>
      <c r="E28" s="1">
        <f t="shared" si="4"/>
        <v>8.4894474985959367E-2</v>
      </c>
      <c r="F28" s="1">
        <f t="shared" si="4"/>
        <v>0.14033222103784537</v>
      </c>
      <c r="G28" s="1">
        <f t="shared" si="4"/>
        <v>21.512663297648199</v>
      </c>
      <c r="H28" s="1">
        <f t="shared" si="4"/>
        <v>0.40479857395970842</v>
      </c>
      <c r="I28" s="1">
        <f t="shared" si="4"/>
        <v>8.5012716954344245E-2</v>
      </c>
      <c r="J28" s="1">
        <f t="shared" si="4"/>
        <v>3.2057636465441486</v>
      </c>
      <c r="K28" s="1">
        <f t="shared" si="4"/>
        <v>1.2798553754240092</v>
      </c>
      <c r="L28" s="1">
        <f t="shared" si="4"/>
        <v>2.3749532280279366</v>
      </c>
      <c r="M28" s="1">
        <f t="shared" si="4"/>
        <v>11.39350436444605</v>
      </c>
      <c r="N28" s="1">
        <f t="shared" si="4"/>
        <v>0.16201670566167223</v>
      </c>
      <c r="O28" s="1">
        <f t="shared" si="4"/>
        <v>1.6329974086352428</v>
      </c>
      <c r="P28" s="1">
        <f t="shared" si="4"/>
        <v>0.27111977101298501</v>
      </c>
      <c r="Q28" s="1">
        <f t="shared" si="4"/>
        <v>7.7339746090092918</v>
      </c>
      <c r="R28" s="1">
        <f t="shared" si="4"/>
        <v>0.22102294193011651</v>
      </c>
      <c r="S28" s="1">
        <f t="shared" si="4"/>
        <v>0.15137574116424607</v>
      </c>
      <c r="T28" s="1">
        <f t="shared" si="4"/>
        <v>0.34517827270195411</v>
      </c>
      <c r="U28" s="1">
        <f t="shared" si="4"/>
        <v>2.8116819759476903</v>
      </c>
      <c r="V28" s="1">
        <f>AVERAGE(V3:V27)</f>
        <v>4.0819841733888493</v>
      </c>
      <c r="W28" s="1">
        <f t="shared" si="4"/>
        <v>4.5680624598562094</v>
      </c>
      <c r="X28" s="1">
        <f t="shared" si="4"/>
        <v>7.3704195690161789E-2</v>
      </c>
      <c r="Y28" s="1">
        <f t="shared" si="4"/>
        <v>1.1131080319521334</v>
      </c>
      <c r="Z28" s="1">
        <f t="shared" si="4"/>
        <v>1.6331486863677813</v>
      </c>
      <c r="AA28" s="1">
        <f t="shared" si="4"/>
        <v>0.75243644377365548</v>
      </c>
      <c r="AB28" s="1">
        <f t="shared" si="4"/>
        <v>0.24759376184174334</v>
      </c>
      <c r="AC28" s="5">
        <f>AVERAGE(AC3:AC27)</f>
        <v>214.41435853226173</v>
      </c>
      <c r="AD28" s="5">
        <f>AVERAGE(AD3:AD27)</f>
        <v>76.266728706376171</v>
      </c>
      <c r="AE28" s="5">
        <f>AVERAGE(AE3:AE27)</f>
        <v>23.733271293623829</v>
      </c>
    </row>
    <row r="30" spans="1:31" x14ac:dyDescent="0.25">
      <c r="A30" s="7" t="s">
        <v>59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</row>
    <row r="31" spans="1:3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</row>
  </sheetData>
  <mergeCells count="3">
    <mergeCell ref="B1:P1"/>
    <mergeCell ref="Q1:AB1"/>
    <mergeCell ref="A30:AE3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Benthic foraminifera (%)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2023-06-21T18:27:06Z</dcterms:modified>
</cp:coreProperties>
</file>