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ryn\OneDrive\Dokumenty\"/>
    </mc:Choice>
  </mc:AlternateContent>
  <xr:revisionPtr revIDLastSave="0" documentId="8_{D37CB971-638E-4B4A-9A8A-DC92BFE3FD33}" xr6:coauthVersionLast="47" xr6:coauthVersionMax="47" xr10:uidLastSave="{00000000-0000-0000-0000-000000000000}"/>
  <bookViews>
    <workbookView xWindow="-110" yWindow="-110" windowWidth="19420" windowHeight="10420" activeTab="3" xr2:uid="{36DCA1C9-09FC-4DE0-9A6D-822703516A24}"/>
  </bookViews>
  <sheets>
    <sheet name="Nasazeno v Libyi" sheetId="1" r:id="rId1"/>
    <sheet name="Schopnosti 2011" sheetId="2" r:id="rId2"/>
    <sheet name="Schopnosti 2021" sheetId="4" r:id="rId3"/>
    <sheet name="Air Defender 2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3" l="1"/>
  <c r="D27" i="3"/>
  <c r="C27" i="3"/>
  <c r="B27" i="3"/>
  <c r="B13" i="4"/>
</calcChain>
</file>

<file path=xl/sharedStrings.xml><?xml version="1.0" encoding="utf-8"?>
<sst xmlns="http://schemas.openxmlformats.org/spreadsheetml/2006/main" count="141" uniqueCount="58">
  <si>
    <t>Bojové letouny</t>
  </si>
  <si>
    <t>Letouny kategorie ISR</t>
  </si>
  <si>
    <t xml:space="preserve">Vzdušné tankery </t>
  </si>
  <si>
    <t>Albánie</t>
  </si>
  <si>
    <t>Belgie</t>
  </si>
  <si>
    <t>Bulharsko</t>
  </si>
  <si>
    <t>Chorvatsko</t>
  </si>
  <si>
    <t>Česká republika</t>
  </si>
  <si>
    <t>Dánsko</t>
  </si>
  <si>
    <t>Estonsko</t>
  </si>
  <si>
    <t>Francie</t>
  </si>
  <si>
    <t>Finsko</t>
  </si>
  <si>
    <t>Německo</t>
  </si>
  <si>
    <t>Řecko</t>
  </si>
  <si>
    <t>Maďarsko</t>
  </si>
  <si>
    <t>Itálie</t>
  </si>
  <si>
    <t>Litva</t>
  </si>
  <si>
    <t>Lotyšsko</t>
  </si>
  <si>
    <t>Lucembursko</t>
  </si>
  <si>
    <t>Severní Makedonie</t>
  </si>
  <si>
    <t>Nizozemsko</t>
  </si>
  <si>
    <t>Norsko</t>
  </si>
  <si>
    <t>Polsko</t>
  </si>
  <si>
    <t>Portugalsko</t>
  </si>
  <si>
    <t>Rumunsko</t>
  </si>
  <si>
    <t>Slovensko</t>
  </si>
  <si>
    <t>Slovinsko</t>
  </si>
  <si>
    <t>Španělsko</t>
  </si>
  <si>
    <t>Švédsko</t>
  </si>
  <si>
    <t>Turecko</t>
  </si>
  <si>
    <t>NATO</t>
  </si>
  <si>
    <t>Velká Británie</t>
  </si>
  <si>
    <t>Zdroj</t>
  </si>
  <si>
    <t>Bezpilotní prostředky kategorie MALE</t>
  </si>
  <si>
    <t>Spojené státy</t>
  </si>
  <si>
    <t>https://ilmavoimat.fi/en/-/air-defender-23-en</t>
  </si>
  <si>
    <t>https://www.facebook.com/mapn.ro/posts/pfbid02YaCgTX7Y33NmKGxbdM66QZEdvsZ8BKiNwbpX6xSNeDbasMNTUHAUvQNut7B3xjtHl</t>
  </si>
  <si>
    <t>https://www-opex360-com.translate.goog/2023/06/12/otan-la-participation-de-larmee-de-lair-et-de-lespace-a-lexercice-air-defender-23-sera-minimale/?_x_tr_sl=auto&amp;_x_tr_tl=fr&amp;_x_tr_hl=cs&amp;_x_tr_pto=wapp</t>
  </si>
  <si>
    <t>https://www.army.cz/scripts/modules/diary/action.php?id=7537</t>
  </si>
  <si>
    <t>https://www.bundeswehr.de/de/aktuelles/meldungen/nachgefragt-mit-generalleutnant-guenter-katz-5633074</t>
  </si>
  <si>
    <t>https://www-upinthesky-nl.translate.goog/2023/06/12/air-defender-23-is-van-start/?_x_tr_sl=nl&amp;_x_tr_tl=en&amp;_x_tr_hl=cs&amp;_x_tr_pto=wapp</t>
  </si>
  <si>
    <t>https://hungarytoday.hu/hungarian-gripen-aircraft-perform-well-in-grandiose-nato-exercise/</t>
  </si>
  <si>
    <t>https://www.cnn.gr/ellada/story/366830/sti-megalyteri-aeroporiki-askisi-tou-nato-i-ellada-to-paraskinio-tis-symmetoxis-tis-347pm/amp</t>
  </si>
  <si>
    <t>https://tolgaozbek.com/savunma/hava-kuvvetleri/turk-f-16lar-air-defender-2023teki-ilk-ucusunu-yapti/</t>
  </si>
  <si>
    <t>https://www.key.aero/es/article/ultima-hora-del-ejercicio-air-defender-aviones-visitantes-confirmado</t>
  </si>
  <si>
    <t>https://www.stelladitalianews.com/ultima-ora/2023/06/14/130039_i-caccia-belgi-f-16-prendono-parte-allair-defender-23-unesercitazione-nato-su-larga-scala/</t>
  </si>
  <si>
    <t>https://www.key.aero/es/article/ultima-hora-del-ejercicio-air-defender-aviones-visitantes-confirmado ; https://www.raf.mod.uk/news/articles/the-royal-air-force-use-nato-air-exercise-to-practice-agile-combat-employment/</t>
  </si>
  <si>
    <t>Stát</t>
  </si>
  <si>
    <t>https://ac.nato.int/archive/2023/ITA_eAP_ROU_update_2307</t>
  </si>
  <si>
    <t>Černá hora</t>
  </si>
  <si>
    <t>Mnohonárodní iniciativy NATO</t>
  </si>
  <si>
    <t>Letouny 4. generace</t>
  </si>
  <si>
    <t>Letouny 5. generace</t>
  </si>
  <si>
    <t>https://www.key.aero/article/exercise-air-defender-update-more-aircraft-deployment-details-revealed</t>
  </si>
  <si>
    <t xml:space="preserve">https://www.key.aero/es/article/ultima-hora-del-ejercicio-air-defender-aviones-visitantes-confirmados ; </t>
  </si>
  <si>
    <t>https://www.msn.com/da-dk/nyheder/other/to-danske-f-16-fly-deltager-i-natos-st%C3%B8rste-%C3%B8velse-med-kampfly/ar-AA1crby4</t>
  </si>
  <si>
    <t>Evropské státy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</si>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</sst>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0" fillId="0" borderId="3" xfId="0" applyBorder="1"/>
    <xf numFmtId="0" fontId="2" fillId="0" borderId="1" xfId="1" applyBorder="1"/>
    <xf numFmtId="0" fontId="2" fillId="0" borderId="0" xfId="1" applyAlignment="1">
      <alignment vertical="center"/>
    </xf>
    <xf numFmtId="0" fontId="0" fillId="2" borderId="1" xfId="0" applyFill="1" applyBorder="1"/>
    <xf numFmtId="0" fontId="1" fillId="0" borderId="1" xfId="0" applyFont="1" applyBorder="1"/>
    <xf numFmtId="0" fontId="1" fillId="0" borderId="0" xfId="0" applyFont="1"/>
    <xf numFmtId="0" fontId="1" fillId="0" borderId="2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tolgaozbek.com/savunma/hava-kuvvetleri/turk-f-16lar-air-defender-2023teki-ilk-ucusunu-yapti/" TargetMode="External"/><Relationship Id="rId13" Type="http://schemas.openxmlformats.org/officeDocument/2006/relationships/hyperlink" Target="https://ac.nato.int/archive/2023/ITA_eAP_ROU_update_2307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bundeswehr.de/de/aktuelles/meldungen/nachgefragt-mit-generalleutnant-guenter-katz-5633074" TargetMode="External"/><Relationship Id="rId7" Type="http://schemas.openxmlformats.org/officeDocument/2006/relationships/hyperlink" Target="https://www.cnn.gr/ellada/story/366830/sti-megalyteri-aeroporiki-askisi-tou-nato-i-ellada-to-paraskinio-tis-symmetoxis-tis-347pm/amp" TargetMode="External"/><Relationship Id="rId12" Type="http://schemas.openxmlformats.org/officeDocument/2006/relationships/hyperlink" Target="https://www-opex360-com.translate.goog/2023/06/12/otan-la-participation-de-larmee-de-lair-et-de-lespace-a-lexercice-air-defender-23-sera-minimale/?_x_tr_sl=auto&amp;_x_tr_tl=fr&amp;_x_tr_hl=cs&amp;_x_tr_pto=wapp" TargetMode="External"/><Relationship Id="rId17" Type="http://schemas.openxmlformats.org/officeDocument/2006/relationships/hyperlink" Target="https://www.msn.com/da-dk/nyheder/other/to-danske-f-16-fly-deltager-i-natos-st%C3%B8rste-%C3%B8velse-med-kampfly/ar-AA1crby4" TargetMode="External"/><Relationship Id="rId2" Type="http://schemas.openxmlformats.org/officeDocument/2006/relationships/hyperlink" Target="https://www.army.cz/scripts/modules/diary/action.php?id=7537" TargetMode="External"/><Relationship Id="rId16" Type="http://schemas.openxmlformats.org/officeDocument/2006/relationships/hyperlink" Target="https://www.key.aero/es/article/ultima-hora-del-ejercicio-air-defender-aviones-visitantes-confirmados%20;" TargetMode="External"/><Relationship Id="rId1" Type="http://schemas.openxmlformats.org/officeDocument/2006/relationships/hyperlink" Target="https://ilmavoimat.fi/en/-/air-defender-23-en" TargetMode="External"/><Relationship Id="rId6" Type="http://schemas.openxmlformats.org/officeDocument/2006/relationships/hyperlink" Target="https://hungarytoday.hu/hungarian-gripen-aircraft-perform-well-in-grandiose-nato-exercise/" TargetMode="External"/><Relationship Id="rId11" Type="http://schemas.openxmlformats.org/officeDocument/2006/relationships/hyperlink" Target="https://www.stelladitalianews.com/ultima-ora/2023/06/14/130039_i-caccia-belgi-f-16-prendono-parte-allair-defender-23-unesercitazione-nato-su-larga-scala/" TargetMode="External"/><Relationship Id="rId5" Type="http://schemas.openxmlformats.org/officeDocument/2006/relationships/hyperlink" Target="https://www-upinthesky-nl.translate.goog/2023/06/12/air-defender-23-is-van-start/?_x_tr_sl=nl&amp;_x_tr_tl=en&amp;_x_tr_hl=cs&amp;_x_tr_pto=wapp" TargetMode="External"/><Relationship Id="rId15" Type="http://schemas.openxmlformats.org/officeDocument/2006/relationships/hyperlink" Target="https://www.key.aero/article/exercise-air-defender-update-more-aircraft-deployment-details-revealed" TargetMode="External"/><Relationship Id="rId10" Type="http://schemas.openxmlformats.org/officeDocument/2006/relationships/hyperlink" Target="https://www.key.aero/es/article/ultima-hora-del-ejercicio-air-defender-aviones-visitantes-confirmado" TargetMode="External"/><Relationship Id="rId4" Type="http://schemas.openxmlformats.org/officeDocument/2006/relationships/hyperlink" Target="https://www.facebook.com/mapn.ro/posts/pfbid02YaCgTX7Y33NmKGxbdM66QZEdvsZ8BKiNwbpX6xSNeDbasMNTUHAUvQNut7B3xjtHl" TargetMode="External"/><Relationship Id="rId9" Type="http://schemas.openxmlformats.org/officeDocument/2006/relationships/hyperlink" Target="https://www.key.aero/es/article/ultima-hora-del-ejercicio-air-defender-aviones-visitantes-confirmado" TargetMode="External"/><Relationship Id="rId14" Type="http://schemas.openxmlformats.org/officeDocument/2006/relationships/hyperlink" Target="https://www.key.aero/article/exercise-air-defender-update-more-aircraft-deployment-details-reveale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62468-8C2E-40DA-A3A9-D56D340667BB}">
  <dimension ref="A1:F12"/>
  <sheetViews>
    <sheetView workbookViewId="0">
      <selection activeCell="F2" sqref="F2"/>
    </sheetView>
  </sheetViews>
  <sheetFormatPr defaultColWidth="8.81640625" defaultRowHeight="14.5" x14ac:dyDescent="0.35"/>
  <cols>
    <col min="1" max="1" width="12.1796875" bestFit="1" customWidth="1"/>
  </cols>
  <sheetData>
    <row r="1" spans="1:6" x14ac:dyDescent="0.35">
      <c r="A1" s="6" t="s">
        <v>47</v>
      </c>
      <c r="B1" s="6" t="s">
        <v>0</v>
      </c>
      <c r="C1" s="6" t="s">
        <v>1</v>
      </c>
      <c r="D1" s="6" t="s">
        <v>2</v>
      </c>
      <c r="E1" s="6" t="s">
        <v>33</v>
      </c>
      <c r="F1" s="6"/>
    </row>
    <row r="2" spans="1:6" x14ac:dyDescent="0.35">
      <c r="A2" s="1" t="s">
        <v>4</v>
      </c>
      <c r="B2" s="5">
        <v>6</v>
      </c>
      <c r="C2" s="1">
        <v>0</v>
      </c>
      <c r="D2" s="1">
        <v>0</v>
      </c>
      <c r="E2" s="1">
        <v>0</v>
      </c>
      <c r="F2" s="1"/>
    </row>
    <row r="3" spans="1:6" x14ac:dyDescent="0.35">
      <c r="A3" s="1" t="s">
        <v>8</v>
      </c>
      <c r="B3" s="5">
        <v>6</v>
      </c>
      <c r="C3" s="1">
        <v>0</v>
      </c>
      <c r="D3" s="1">
        <v>0</v>
      </c>
      <c r="E3" s="1">
        <v>0</v>
      </c>
      <c r="F3" s="1"/>
    </row>
    <row r="4" spans="1:6" x14ac:dyDescent="0.35">
      <c r="A4" s="1" t="s">
        <v>10</v>
      </c>
      <c r="B4" s="5">
        <v>48</v>
      </c>
      <c r="C4" s="1">
        <v>6</v>
      </c>
      <c r="D4" s="1">
        <v>6</v>
      </c>
      <c r="E4" s="1">
        <v>1</v>
      </c>
      <c r="F4" s="1"/>
    </row>
    <row r="5" spans="1:6" x14ac:dyDescent="0.35">
      <c r="A5" s="1" t="s">
        <v>15</v>
      </c>
      <c r="B5" s="5">
        <v>32</v>
      </c>
      <c r="C5" s="1">
        <v>0</v>
      </c>
      <c r="D5" s="1">
        <v>2</v>
      </c>
      <c r="E5" s="1">
        <v>0</v>
      </c>
      <c r="F5" s="1"/>
    </row>
    <row r="6" spans="1:6" x14ac:dyDescent="0.35">
      <c r="A6" s="1" t="s">
        <v>20</v>
      </c>
      <c r="B6" s="5">
        <v>6</v>
      </c>
      <c r="C6" s="1">
        <v>0</v>
      </c>
      <c r="D6" s="1">
        <v>1</v>
      </c>
      <c r="E6" s="1">
        <v>0</v>
      </c>
      <c r="F6" s="1"/>
    </row>
    <row r="7" spans="1:6" x14ac:dyDescent="0.35">
      <c r="A7" s="1" t="s">
        <v>21</v>
      </c>
      <c r="B7" s="5">
        <v>6</v>
      </c>
      <c r="C7" s="1">
        <v>0</v>
      </c>
      <c r="D7" s="1">
        <v>0</v>
      </c>
      <c r="E7" s="1">
        <v>0</v>
      </c>
      <c r="F7" s="1"/>
    </row>
    <row r="8" spans="1:6" x14ac:dyDescent="0.35">
      <c r="A8" s="1" t="s">
        <v>13</v>
      </c>
      <c r="B8" s="5">
        <v>0</v>
      </c>
      <c r="C8" s="1">
        <v>1</v>
      </c>
      <c r="D8" s="1">
        <v>0</v>
      </c>
      <c r="E8" s="1">
        <v>0</v>
      </c>
      <c r="F8" s="1"/>
    </row>
    <row r="9" spans="1:6" x14ac:dyDescent="0.35">
      <c r="A9" s="1" t="s">
        <v>34</v>
      </c>
      <c r="B9" s="5">
        <v>67</v>
      </c>
      <c r="C9" s="1">
        <v>9</v>
      </c>
      <c r="D9" s="1">
        <v>19</v>
      </c>
      <c r="E9" s="1">
        <v>12</v>
      </c>
      <c r="F9" s="1"/>
    </row>
    <row r="10" spans="1:6" x14ac:dyDescent="0.35">
      <c r="A10" s="1" t="s">
        <v>27</v>
      </c>
      <c r="B10" s="5">
        <v>4</v>
      </c>
      <c r="C10" s="1">
        <v>0</v>
      </c>
      <c r="D10" s="1">
        <v>1</v>
      </c>
      <c r="E10" s="1">
        <v>0</v>
      </c>
      <c r="F10" s="1"/>
    </row>
    <row r="11" spans="1:6" x14ac:dyDescent="0.35">
      <c r="A11" s="1" t="s">
        <v>29</v>
      </c>
      <c r="B11" s="5">
        <v>6</v>
      </c>
      <c r="C11" s="1">
        <v>0</v>
      </c>
      <c r="D11" s="1">
        <v>2</v>
      </c>
      <c r="E11" s="1">
        <v>0</v>
      </c>
      <c r="F11" s="1"/>
    </row>
    <row r="12" spans="1:6" x14ac:dyDescent="0.35">
      <c r="A12" s="1" t="s">
        <v>31</v>
      </c>
      <c r="B12" s="5">
        <v>28</v>
      </c>
      <c r="C12" s="1">
        <v>6</v>
      </c>
      <c r="D12" s="1">
        <v>3</v>
      </c>
      <c r="E12" s="1">
        <v>0</v>
      </c>
      <c r="F12" s="1"/>
    </row>
  </sheetData>
  <sortState xmlns:xlrd2="http://schemas.microsoft.com/office/spreadsheetml/2017/richdata2" ref="A2:A12">
    <sortCondition ref="A2:A12"/>
  </sortState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AC05-D3CF-40C8-AC51-F8CB97BD3280}">
  <dimension ref="A1:G29"/>
  <sheetViews>
    <sheetView workbookViewId="0">
      <selection activeCell="C1" sqref="C1"/>
    </sheetView>
  </sheetViews>
  <sheetFormatPr defaultColWidth="8.81640625" defaultRowHeight="14.5" x14ac:dyDescent="0.35"/>
  <sheetData>
    <row r="1" spans="1:7" x14ac:dyDescent="0.35">
      <c r="A1" s="7" t="s">
        <v>47</v>
      </c>
      <c r="B1" s="6" t="s">
        <v>0</v>
      </c>
      <c r="C1" s="6" t="s">
        <v>1</v>
      </c>
      <c r="D1" s="6" t="s">
        <v>2</v>
      </c>
      <c r="E1" s="6" t="s">
        <v>33</v>
      </c>
      <c r="F1" s="8" t="s">
        <v>51</v>
      </c>
      <c r="G1" s="8" t="s">
        <v>52</v>
      </c>
    </row>
    <row r="2" spans="1:7" x14ac:dyDescent="0.35">
      <c r="A2" s="1" t="s">
        <v>3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1" t="s">
        <v>4</v>
      </c>
      <c r="B3" s="1">
        <v>60</v>
      </c>
      <c r="C3" s="1">
        <v>0</v>
      </c>
      <c r="D3" s="1">
        <v>0</v>
      </c>
      <c r="E3" s="1">
        <v>0</v>
      </c>
      <c r="F3" s="1">
        <v>60</v>
      </c>
      <c r="G3" s="1">
        <v>0</v>
      </c>
    </row>
    <row r="4" spans="1:7" x14ac:dyDescent="0.35">
      <c r="A4" s="1" t="s">
        <v>5</v>
      </c>
      <c r="B4" s="1">
        <v>38</v>
      </c>
      <c r="C4" s="1">
        <v>1</v>
      </c>
      <c r="D4" s="1">
        <v>0</v>
      </c>
      <c r="E4" s="1">
        <v>0</v>
      </c>
      <c r="F4" s="1">
        <v>20</v>
      </c>
      <c r="G4" s="1">
        <v>0</v>
      </c>
    </row>
    <row r="5" spans="1:7" x14ac:dyDescent="0.35">
      <c r="A5" s="1" t="s">
        <v>6</v>
      </c>
      <c r="B5" s="1">
        <v>10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1" t="s">
        <v>7</v>
      </c>
      <c r="B6" s="1">
        <v>14</v>
      </c>
      <c r="C6" s="1">
        <v>0</v>
      </c>
      <c r="D6" s="1">
        <v>0</v>
      </c>
      <c r="E6" s="1">
        <v>0</v>
      </c>
      <c r="F6" s="1">
        <v>14</v>
      </c>
      <c r="G6" s="1">
        <v>0</v>
      </c>
    </row>
    <row r="7" spans="1:7" x14ac:dyDescent="0.35">
      <c r="A7" s="1" t="s">
        <v>8</v>
      </c>
      <c r="B7" s="1">
        <v>48</v>
      </c>
      <c r="C7" s="1">
        <v>0</v>
      </c>
      <c r="D7" s="1">
        <v>0</v>
      </c>
      <c r="E7" s="1">
        <v>0</v>
      </c>
      <c r="F7" s="1">
        <v>48</v>
      </c>
      <c r="G7" s="1">
        <v>0</v>
      </c>
    </row>
    <row r="8" spans="1:7" x14ac:dyDescent="0.35">
      <c r="A8" s="1" t="s">
        <v>9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1" t="s">
        <v>10</v>
      </c>
      <c r="B9" s="1">
        <v>316</v>
      </c>
      <c r="C9" s="1">
        <v>64</v>
      </c>
      <c r="D9" s="1">
        <v>29</v>
      </c>
      <c r="E9" s="1">
        <v>3</v>
      </c>
      <c r="F9" s="1">
        <v>254</v>
      </c>
      <c r="G9" s="1">
        <v>0</v>
      </c>
    </row>
    <row r="10" spans="1:7" x14ac:dyDescent="0.35">
      <c r="A10" s="1" t="s">
        <v>12</v>
      </c>
      <c r="B10" s="1">
        <v>318</v>
      </c>
      <c r="C10" s="1">
        <v>8</v>
      </c>
      <c r="D10" s="1">
        <v>4</v>
      </c>
      <c r="E10" s="1">
        <v>3</v>
      </c>
      <c r="F10" s="1">
        <v>267</v>
      </c>
      <c r="G10" s="1">
        <v>0</v>
      </c>
    </row>
    <row r="11" spans="1:7" x14ac:dyDescent="0.35">
      <c r="A11" s="1" t="s">
        <v>13</v>
      </c>
      <c r="B11" s="1">
        <v>241</v>
      </c>
      <c r="C11" s="1">
        <v>29</v>
      </c>
      <c r="D11" s="1">
        <v>0</v>
      </c>
      <c r="E11" s="1">
        <v>0</v>
      </c>
      <c r="F11" s="1">
        <v>206</v>
      </c>
      <c r="G11" s="1">
        <v>0</v>
      </c>
    </row>
    <row r="12" spans="1:7" x14ac:dyDescent="0.35">
      <c r="A12" s="1" t="s">
        <v>14</v>
      </c>
      <c r="B12" s="1">
        <v>14</v>
      </c>
      <c r="C12" s="1">
        <v>0</v>
      </c>
      <c r="D12" s="1">
        <v>0</v>
      </c>
      <c r="E12" s="1">
        <v>0</v>
      </c>
      <c r="F12" s="1">
        <v>14</v>
      </c>
      <c r="G12" s="1">
        <v>0</v>
      </c>
    </row>
    <row r="13" spans="1:7" x14ac:dyDescent="0.35">
      <c r="A13" s="1" t="s">
        <v>15</v>
      </c>
      <c r="B13" s="1">
        <v>255</v>
      </c>
      <c r="C13" s="1">
        <v>7</v>
      </c>
      <c r="D13" s="1">
        <v>1</v>
      </c>
      <c r="E13" s="1">
        <v>6</v>
      </c>
      <c r="F13" s="1">
        <v>173</v>
      </c>
      <c r="G13" s="1">
        <v>0</v>
      </c>
    </row>
    <row r="14" spans="1:7" x14ac:dyDescent="0.35">
      <c r="A14" s="1" t="s">
        <v>17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1" t="s">
        <v>16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1" t="s">
        <v>18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1" t="s">
        <v>49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1" t="s">
        <v>19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1" t="s">
        <v>20</v>
      </c>
      <c r="B19" s="1">
        <v>72</v>
      </c>
      <c r="C19" s="1">
        <v>0</v>
      </c>
      <c r="D19" s="1">
        <v>2</v>
      </c>
      <c r="E19" s="1">
        <v>0</v>
      </c>
      <c r="F19" s="1">
        <v>72</v>
      </c>
      <c r="G19" s="1">
        <v>0</v>
      </c>
    </row>
    <row r="20" spans="1:7" x14ac:dyDescent="0.35">
      <c r="A20" s="1" t="s">
        <v>21</v>
      </c>
      <c r="B20" s="1">
        <v>57</v>
      </c>
      <c r="C20" s="1">
        <v>7</v>
      </c>
      <c r="D20" s="1">
        <v>0</v>
      </c>
      <c r="E20" s="1">
        <v>0</v>
      </c>
      <c r="F20" s="1">
        <v>57</v>
      </c>
      <c r="G20" s="1">
        <v>0</v>
      </c>
    </row>
    <row r="21" spans="1:7" x14ac:dyDescent="0.35">
      <c r="A21" s="1" t="s">
        <v>22</v>
      </c>
      <c r="B21" s="1">
        <v>115</v>
      </c>
      <c r="C21" s="1">
        <v>0</v>
      </c>
      <c r="D21" s="1">
        <v>0</v>
      </c>
      <c r="E21" s="1">
        <v>0</v>
      </c>
      <c r="F21" s="1">
        <v>80</v>
      </c>
      <c r="G21" s="1">
        <v>0</v>
      </c>
    </row>
    <row r="22" spans="1:7" x14ac:dyDescent="0.35">
      <c r="A22" s="1" t="s">
        <v>23</v>
      </c>
      <c r="B22" s="1">
        <v>39</v>
      </c>
      <c r="C22" s="1">
        <v>14</v>
      </c>
      <c r="D22" s="1">
        <v>0</v>
      </c>
      <c r="E22" s="1">
        <v>0</v>
      </c>
      <c r="F22" s="1">
        <v>39</v>
      </c>
      <c r="G22" s="1">
        <v>0</v>
      </c>
    </row>
    <row r="23" spans="1:7" x14ac:dyDescent="0.35">
      <c r="A23" s="1" t="s">
        <v>24</v>
      </c>
      <c r="B23" s="1">
        <v>49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1" t="s">
        <v>25</v>
      </c>
      <c r="B24" s="1">
        <v>22</v>
      </c>
      <c r="C24" s="1">
        <v>0</v>
      </c>
      <c r="D24" s="1">
        <v>0</v>
      </c>
      <c r="E24" s="1">
        <v>0</v>
      </c>
      <c r="F24" s="1">
        <v>22</v>
      </c>
      <c r="G24" s="1">
        <v>0</v>
      </c>
    </row>
    <row r="25" spans="1:7" x14ac:dyDescent="0.35">
      <c r="A25" s="1" t="s">
        <v>26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1" t="s">
        <v>27</v>
      </c>
      <c r="B26" s="1">
        <v>190</v>
      </c>
      <c r="C26" s="1">
        <v>19</v>
      </c>
      <c r="D26" s="1">
        <v>7</v>
      </c>
      <c r="E26" s="1">
        <v>0</v>
      </c>
      <c r="F26" s="1">
        <v>137</v>
      </c>
      <c r="G26" s="1">
        <v>0</v>
      </c>
    </row>
    <row r="27" spans="1:7" x14ac:dyDescent="0.35">
      <c r="A27" s="1" t="s">
        <v>29</v>
      </c>
      <c r="B27" s="1">
        <v>426</v>
      </c>
      <c r="C27" s="1">
        <v>16</v>
      </c>
      <c r="D27" s="1">
        <v>7</v>
      </c>
      <c r="E27" s="1">
        <v>28</v>
      </c>
      <c r="F27" s="1">
        <v>213</v>
      </c>
      <c r="G27" s="1">
        <v>0</v>
      </c>
    </row>
    <row r="28" spans="1:7" x14ac:dyDescent="0.35">
      <c r="A28" s="1" t="s">
        <v>31</v>
      </c>
      <c r="B28" s="1">
        <v>189</v>
      </c>
      <c r="C28" s="1">
        <v>17</v>
      </c>
      <c r="D28" s="1">
        <v>20</v>
      </c>
      <c r="E28" s="1">
        <v>5</v>
      </c>
      <c r="F28" s="1">
        <v>189</v>
      </c>
      <c r="G28" s="1">
        <v>0</v>
      </c>
    </row>
    <row r="29" spans="1:7" x14ac:dyDescent="0.35">
      <c r="A29" s="1" t="s">
        <v>50</v>
      </c>
      <c r="B29" s="2">
        <v>0</v>
      </c>
      <c r="C29" s="1">
        <v>0</v>
      </c>
      <c r="D29" s="1">
        <v>0</v>
      </c>
      <c r="E29" s="1">
        <v>0</v>
      </c>
      <c r="F29" s="2">
        <v>0</v>
      </c>
      <c r="G29" s="1">
        <v>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16B01-70E7-49F9-A21E-4662C12ED318}">
  <dimension ref="A1:G29"/>
  <sheetViews>
    <sheetView workbookViewId="0">
      <selection activeCell="B19" sqref="B19"/>
    </sheetView>
  </sheetViews>
  <sheetFormatPr defaultColWidth="8.81640625" defaultRowHeight="14.5" x14ac:dyDescent="0.35"/>
  <cols>
    <col min="1" max="1" width="16.453125" customWidth="1"/>
  </cols>
  <sheetData>
    <row r="1" spans="1:7" x14ac:dyDescent="0.35">
      <c r="A1" s="6" t="s">
        <v>47</v>
      </c>
      <c r="B1" s="6" t="s">
        <v>0</v>
      </c>
      <c r="C1" s="6" t="s">
        <v>1</v>
      </c>
      <c r="D1" s="6" t="s">
        <v>2</v>
      </c>
      <c r="E1" s="6" t="s">
        <v>33</v>
      </c>
      <c r="F1" s="8" t="s">
        <v>51</v>
      </c>
      <c r="G1" s="8" t="s">
        <v>52</v>
      </c>
    </row>
    <row r="2" spans="1:7" x14ac:dyDescent="0.35">
      <c r="A2" s="1" t="s">
        <v>3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1" t="s">
        <v>4</v>
      </c>
      <c r="B3" s="1">
        <v>54</v>
      </c>
      <c r="C3" s="1">
        <v>0</v>
      </c>
      <c r="D3" s="1">
        <v>0</v>
      </c>
      <c r="E3" s="1">
        <v>0</v>
      </c>
      <c r="F3" s="1">
        <v>54</v>
      </c>
      <c r="G3" s="1">
        <v>0</v>
      </c>
    </row>
    <row r="4" spans="1:7" x14ac:dyDescent="0.35">
      <c r="A4" s="1" t="s">
        <v>5</v>
      </c>
      <c r="B4" s="1">
        <v>15</v>
      </c>
      <c r="C4" s="1">
        <v>1</v>
      </c>
      <c r="D4" s="1">
        <v>0</v>
      </c>
      <c r="E4" s="1">
        <v>0</v>
      </c>
      <c r="F4" s="1">
        <v>15</v>
      </c>
      <c r="G4" s="1">
        <v>0</v>
      </c>
    </row>
    <row r="5" spans="1:7" x14ac:dyDescent="0.35">
      <c r="A5" s="1" t="s">
        <v>6</v>
      </c>
      <c r="B5" s="1">
        <v>11</v>
      </c>
      <c r="C5" s="1">
        <v>0</v>
      </c>
      <c r="D5" s="1">
        <v>0</v>
      </c>
      <c r="E5" s="1">
        <v>1</v>
      </c>
      <c r="F5" s="1">
        <v>0</v>
      </c>
      <c r="G5" s="1">
        <v>0</v>
      </c>
    </row>
    <row r="6" spans="1:7" x14ac:dyDescent="0.35">
      <c r="A6" s="1" t="s">
        <v>7</v>
      </c>
      <c r="B6" s="1">
        <v>14</v>
      </c>
      <c r="C6" s="1">
        <v>0</v>
      </c>
      <c r="D6" s="1">
        <v>0</v>
      </c>
      <c r="E6" s="1">
        <v>0</v>
      </c>
      <c r="F6" s="1">
        <v>14</v>
      </c>
      <c r="G6" s="1">
        <v>0</v>
      </c>
    </row>
    <row r="7" spans="1:7" x14ac:dyDescent="0.35">
      <c r="A7" s="1" t="s">
        <v>8</v>
      </c>
      <c r="B7" s="1">
        <v>44</v>
      </c>
      <c r="C7" s="1">
        <v>0</v>
      </c>
      <c r="D7" s="1">
        <v>0</v>
      </c>
      <c r="E7" s="1">
        <v>0</v>
      </c>
      <c r="F7" s="1">
        <v>44</v>
      </c>
      <c r="G7" s="1">
        <v>0</v>
      </c>
    </row>
    <row r="8" spans="1:7" x14ac:dyDescent="0.35">
      <c r="A8" s="1" t="s">
        <v>9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1" t="s">
        <v>10</v>
      </c>
      <c r="B9" s="1">
        <v>269</v>
      </c>
      <c r="C9" s="1">
        <v>21</v>
      </c>
      <c r="D9" s="1">
        <v>32</v>
      </c>
      <c r="E9" s="1">
        <v>8</v>
      </c>
      <c r="F9" s="1">
        <v>269</v>
      </c>
      <c r="G9" s="1">
        <v>0</v>
      </c>
    </row>
    <row r="10" spans="1:7" x14ac:dyDescent="0.35">
      <c r="A10" s="1" t="s">
        <v>12</v>
      </c>
      <c r="B10" s="1">
        <v>140</v>
      </c>
      <c r="C10" s="1">
        <v>9</v>
      </c>
      <c r="D10" s="1">
        <v>4</v>
      </c>
      <c r="E10" s="1">
        <v>8</v>
      </c>
      <c r="F10" s="1">
        <v>228</v>
      </c>
      <c r="G10" s="1">
        <v>0</v>
      </c>
    </row>
    <row r="11" spans="1:7" x14ac:dyDescent="0.35">
      <c r="A11" s="1" t="s">
        <v>13</v>
      </c>
      <c r="B11" s="1">
        <v>230</v>
      </c>
      <c r="C11" s="1">
        <v>5</v>
      </c>
      <c r="D11" s="1">
        <v>0</v>
      </c>
      <c r="E11" s="1">
        <v>0</v>
      </c>
      <c r="F11" s="1">
        <v>196</v>
      </c>
      <c r="G11" s="1">
        <v>0</v>
      </c>
    </row>
    <row r="12" spans="1:7" x14ac:dyDescent="0.35">
      <c r="A12" s="1" t="s">
        <v>14</v>
      </c>
      <c r="B12" s="1">
        <v>14</v>
      </c>
      <c r="C12" s="1">
        <v>0</v>
      </c>
      <c r="D12" s="1">
        <v>0</v>
      </c>
      <c r="E12" s="1">
        <v>0</v>
      </c>
      <c r="F12" s="1">
        <v>14</v>
      </c>
      <c r="G12" s="1">
        <v>0</v>
      </c>
    </row>
    <row r="13" spans="1:7" x14ac:dyDescent="0.35">
      <c r="A13" s="1" t="s">
        <v>15</v>
      </c>
      <c r="B13" s="1">
        <f>18+94+52</f>
        <v>164</v>
      </c>
      <c r="C13" s="1">
        <v>3</v>
      </c>
      <c r="D13" s="1">
        <v>6</v>
      </c>
      <c r="E13" s="1">
        <v>12</v>
      </c>
      <c r="F13" s="1">
        <v>198</v>
      </c>
      <c r="G13" s="1">
        <v>15</v>
      </c>
    </row>
    <row r="14" spans="1:7" x14ac:dyDescent="0.35">
      <c r="A14" s="1" t="s">
        <v>17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1" t="s">
        <v>16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1" t="s">
        <v>18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1" t="s">
        <v>49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1" t="s">
        <v>19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1" t="s">
        <v>20</v>
      </c>
      <c r="B19" s="1">
        <v>73</v>
      </c>
      <c r="C19" s="1">
        <v>0</v>
      </c>
      <c r="D19" s="1">
        <v>1</v>
      </c>
      <c r="E19" s="1">
        <v>0</v>
      </c>
      <c r="F19" s="1">
        <v>61</v>
      </c>
      <c r="G19" s="1">
        <v>12</v>
      </c>
    </row>
    <row r="20" spans="1:7" x14ac:dyDescent="0.35">
      <c r="A20" s="1" t="s">
        <v>21</v>
      </c>
      <c r="B20" s="1">
        <v>63</v>
      </c>
      <c r="C20" s="1">
        <v>7</v>
      </c>
      <c r="D20" s="1">
        <v>0</v>
      </c>
      <c r="E20" s="1">
        <v>0</v>
      </c>
      <c r="F20" s="1">
        <v>35</v>
      </c>
      <c r="G20" s="1">
        <v>28</v>
      </c>
    </row>
    <row r="21" spans="1:7" x14ac:dyDescent="0.35">
      <c r="A21" s="1" t="s">
        <v>22</v>
      </c>
      <c r="B21" s="1">
        <v>94</v>
      </c>
      <c r="C21" s="1">
        <v>0</v>
      </c>
      <c r="D21" s="1">
        <v>0</v>
      </c>
      <c r="E21" s="1">
        <v>0</v>
      </c>
      <c r="F21" s="1">
        <v>76</v>
      </c>
      <c r="G21" s="1">
        <v>0</v>
      </c>
    </row>
    <row r="22" spans="1:7" x14ac:dyDescent="0.35">
      <c r="A22" s="1" t="s">
        <v>23</v>
      </c>
      <c r="B22" s="1">
        <v>30</v>
      </c>
      <c r="C22" s="1">
        <v>13</v>
      </c>
      <c r="D22" s="1">
        <v>0</v>
      </c>
      <c r="E22" s="1">
        <v>0</v>
      </c>
      <c r="F22" s="1">
        <v>30</v>
      </c>
      <c r="G22" s="1">
        <v>0</v>
      </c>
    </row>
    <row r="23" spans="1:7" x14ac:dyDescent="0.35">
      <c r="A23" s="1" t="s">
        <v>24</v>
      </c>
      <c r="B23" s="1">
        <v>40</v>
      </c>
      <c r="C23" s="1">
        <v>2</v>
      </c>
      <c r="D23" s="1">
        <v>0</v>
      </c>
      <c r="E23" s="1">
        <v>0</v>
      </c>
      <c r="F23" s="1">
        <v>16</v>
      </c>
      <c r="G23" s="1">
        <v>0</v>
      </c>
    </row>
    <row r="24" spans="1:7" x14ac:dyDescent="0.35">
      <c r="A24" s="1" t="s">
        <v>25</v>
      </c>
      <c r="B24" s="1">
        <v>11</v>
      </c>
      <c r="C24" s="1">
        <v>0</v>
      </c>
      <c r="D24" s="1">
        <v>0</v>
      </c>
      <c r="E24" s="1">
        <v>0</v>
      </c>
      <c r="F24" s="1">
        <v>11</v>
      </c>
      <c r="G24" s="1">
        <v>0</v>
      </c>
    </row>
    <row r="25" spans="1:7" x14ac:dyDescent="0.35">
      <c r="A25" s="1" t="s">
        <v>26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1" t="s">
        <v>27</v>
      </c>
      <c r="B26" s="1">
        <v>185</v>
      </c>
      <c r="C26" s="1">
        <v>8</v>
      </c>
      <c r="D26" s="1">
        <v>5</v>
      </c>
      <c r="E26" s="1">
        <v>2</v>
      </c>
      <c r="F26" s="1">
        <v>166</v>
      </c>
      <c r="G26" s="1">
        <v>0</v>
      </c>
    </row>
    <row r="27" spans="1:7" x14ac:dyDescent="0.35">
      <c r="A27" s="1" t="s">
        <v>29</v>
      </c>
      <c r="B27" s="1">
        <v>306</v>
      </c>
      <c r="C27" s="1">
        <v>16</v>
      </c>
      <c r="D27" s="1">
        <v>7</v>
      </c>
      <c r="E27" s="1">
        <v>46</v>
      </c>
      <c r="F27" s="1">
        <v>260</v>
      </c>
      <c r="G27" s="1">
        <v>0</v>
      </c>
    </row>
    <row r="28" spans="1:7" x14ac:dyDescent="0.35">
      <c r="A28" s="1" t="s">
        <v>31</v>
      </c>
      <c r="B28" s="1">
        <v>162</v>
      </c>
      <c r="C28" s="1">
        <v>21</v>
      </c>
      <c r="D28" s="1">
        <v>10</v>
      </c>
      <c r="E28" s="1">
        <v>10</v>
      </c>
      <c r="F28" s="1">
        <v>144</v>
      </c>
      <c r="G28" s="1">
        <v>18</v>
      </c>
    </row>
    <row r="29" spans="1:7" x14ac:dyDescent="0.35">
      <c r="A29" s="1" t="s">
        <v>50</v>
      </c>
      <c r="B29" s="1">
        <v>0</v>
      </c>
      <c r="C29" s="1">
        <v>16</v>
      </c>
      <c r="D29" s="1">
        <v>2</v>
      </c>
      <c r="E29" s="1">
        <v>4</v>
      </c>
      <c r="F29" s="1">
        <v>0</v>
      </c>
      <c r="G29" s="1">
        <v>0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C3C80-0E3E-4C5C-8139-C0D97F3B03E6}">
  <dimension ref="A1:I32"/>
  <sheetViews>
    <sheetView tabSelected="1" topLeftCell="A22" zoomScaleNormal="100" workbookViewId="0">
      <selection activeCell="K35" sqref="K35"/>
    </sheetView>
  </sheetViews>
  <sheetFormatPr defaultColWidth="8.81640625" defaultRowHeight="14.5" x14ac:dyDescent="0.35"/>
  <cols>
    <col min="1" max="1" width="14" customWidth="1"/>
  </cols>
  <sheetData>
    <row r="1" spans="1:6" x14ac:dyDescent="0.35">
      <c r="A1" s="6" t="s">
        <v>47</v>
      </c>
      <c r="B1" s="6" t="s">
        <v>0</v>
      </c>
      <c r="C1" s="6" t="s">
        <v>1</v>
      </c>
      <c r="D1" s="6" t="s">
        <v>2</v>
      </c>
      <c r="E1" s="6" t="s">
        <v>33</v>
      </c>
      <c r="F1" s="6" t="s">
        <v>32</v>
      </c>
    </row>
    <row r="2" spans="1:6" x14ac:dyDescent="0.35">
      <c r="A2" s="1" t="s">
        <v>4</v>
      </c>
      <c r="B2" s="1">
        <v>4</v>
      </c>
      <c r="C2" s="1">
        <v>0</v>
      </c>
      <c r="D2" s="1">
        <v>0</v>
      </c>
      <c r="E2" s="1">
        <v>0</v>
      </c>
      <c r="F2" s="3" t="s">
        <v>45</v>
      </c>
    </row>
    <row r="3" spans="1:6" x14ac:dyDescent="0.35">
      <c r="A3" s="1" t="s">
        <v>5</v>
      </c>
      <c r="B3" s="1">
        <v>0</v>
      </c>
      <c r="C3" s="1">
        <v>0</v>
      </c>
      <c r="D3" s="1">
        <v>0</v>
      </c>
      <c r="E3" s="1">
        <v>0</v>
      </c>
      <c r="F3" s="1"/>
    </row>
    <row r="4" spans="1:6" x14ac:dyDescent="0.35">
      <c r="A4" s="1" t="s">
        <v>7</v>
      </c>
      <c r="B4" s="1">
        <v>6</v>
      </c>
      <c r="C4" s="1">
        <v>0</v>
      </c>
      <c r="D4" s="1">
        <v>0</v>
      </c>
      <c r="E4" s="1">
        <v>0</v>
      </c>
      <c r="F4" s="4" t="s">
        <v>38</v>
      </c>
    </row>
    <row r="5" spans="1:6" x14ac:dyDescent="0.35">
      <c r="A5" s="1" t="s">
        <v>8</v>
      </c>
      <c r="B5" s="1">
        <v>2</v>
      </c>
      <c r="C5" s="1">
        <v>0</v>
      </c>
      <c r="D5" s="1">
        <v>0</v>
      </c>
      <c r="E5" s="1">
        <v>0</v>
      </c>
      <c r="F5" s="3" t="s">
        <v>55</v>
      </c>
    </row>
    <row r="6" spans="1:6" x14ac:dyDescent="0.35">
      <c r="A6" s="1" t="s">
        <v>9</v>
      </c>
      <c r="B6" s="1">
        <v>0</v>
      </c>
      <c r="C6" s="1">
        <v>0</v>
      </c>
      <c r="D6" s="1">
        <v>0</v>
      </c>
      <c r="E6" s="1">
        <v>0</v>
      </c>
      <c r="F6" s="1"/>
    </row>
    <row r="7" spans="1:6" x14ac:dyDescent="0.35">
      <c r="A7" s="1" t="s">
        <v>11</v>
      </c>
      <c r="B7" s="1">
        <v>4</v>
      </c>
      <c r="C7" s="1">
        <v>0</v>
      </c>
      <c r="D7" s="1">
        <v>0</v>
      </c>
      <c r="E7" s="1">
        <v>0</v>
      </c>
      <c r="F7" s="3" t="s">
        <v>35</v>
      </c>
    </row>
    <row r="8" spans="1:6" x14ac:dyDescent="0.35">
      <c r="A8" s="1" t="s">
        <v>10</v>
      </c>
      <c r="B8" s="1">
        <v>0</v>
      </c>
      <c r="C8" s="1">
        <v>1</v>
      </c>
      <c r="D8" s="1">
        <v>0</v>
      </c>
      <c r="E8" s="1">
        <v>0</v>
      </c>
      <c r="F8" s="3" t="s">
        <v>37</v>
      </c>
    </row>
    <row r="9" spans="1:6" x14ac:dyDescent="0.35">
      <c r="A9" s="1" t="s">
        <v>6</v>
      </c>
      <c r="B9" s="1">
        <v>0</v>
      </c>
      <c r="C9" s="1">
        <v>0</v>
      </c>
      <c r="D9" s="1">
        <v>0</v>
      </c>
      <c r="E9" s="1">
        <v>0</v>
      </c>
      <c r="F9" s="1"/>
    </row>
    <row r="10" spans="1:6" x14ac:dyDescent="0.35">
      <c r="A10" s="1" t="s">
        <v>15</v>
      </c>
      <c r="B10" s="1">
        <v>2</v>
      </c>
      <c r="C10" s="1">
        <v>0</v>
      </c>
      <c r="D10" s="1">
        <v>0</v>
      </c>
      <c r="E10" s="1">
        <v>0</v>
      </c>
      <c r="F10" s="3" t="s">
        <v>48</v>
      </c>
    </row>
    <row r="11" spans="1:6" x14ac:dyDescent="0.35">
      <c r="A11" s="1" t="s">
        <v>16</v>
      </c>
      <c r="B11" s="1">
        <v>0</v>
      </c>
      <c r="C11" s="1">
        <v>0</v>
      </c>
      <c r="D11" s="1">
        <v>0</v>
      </c>
      <c r="E11" s="1">
        <v>0</v>
      </c>
      <c r="F11" s="1"/>
    </row>
    <row r="12" spans="1:6" x14ac:dyDescent="0.35">
      <c r="A12" s="1" t="s">
        <v>17</v>
      </c>
      <c r="B12" s="1">
        <v>0</v>
      </c>
      <c r="C12" s="1">
        <v>0</v>
      </c>
      <c r="D12" s="1">
        <v>0</v>
      </c>
      <c r="E12" s="1">
        <v>0</v>
      </c>
      <c r="F12" s="1"/>
    </row>
    <row r="13" spans="1:6" x14ac:dyDescent="0.35">
      <c r="A13" s="1" t="s">
        <v>14</v>
      </c>
      <c r="B13" s="1">
        <v>5</v>
      </c>
      <c r="C13" s="1">
        <v>0</v>
      </c>
      <c r="D13" s="1">
        <v>0</v>
      </c>
      <c r="E13" s="1">
        <v>0</v>
      </c>
      <c r="F13" s="3" t="s">
        <v>41</v>
      </c>
    </row>
    <row r="14" spans="1:6" x14ac:dyDescent="0.35">
      <c r="A14" s="1" t="s">
        <v>30</v>
      </c>
      <c r="B14" s="1">
        <v>0</v>
      </c>
      <c r="C14" s="1">
        <v>3</v>
      </c>
      <c r="D14" s="1">
        <v>3</v>
      </c>
      <c r="E14" s="1">
        <v>0</v>
      </c>
      <c r="F14" s="3" t="s">
        <v>53</v>
      </c>
    </row>
    <row r="15" spans="1:6" x14ac:dyDescent="0.35">
      <c r="A15" s="1" t="s">
        <v>12</v>
      </c>
      <c r="B15" s="1">
        <v>46</v>
      </c>
      <c r="C15" s="1">
        <v>0</v>
      </c>
      <c r="D15" s="1">
        <v>5</v>
      </c>
      <c r="E15" s="1">
        <v>0</v>
      </c>
      <c r="F15" s="3" t="s">
        <v>39</v>
      </c>
    </row>
    <row r="16" spans="1:6" x14ac:dyDescent="0.35">
      <c r="A16" s="1" t="s">
        <v>20</v>
      </c>
      <c r="B16" s="1">
        <v>8</v>
      </c>
      <c r="C16" s="1">
        <v>0</v>
      </c>
      <c r="D16" s="1">
        <v>0</v>
      </c>
      <c r="E16" s="1">
        <v>0</v>
      </c>
      <c r="F16" s="3" t="s">
        <v>40</v>
      </c>
    </row>
    <row r="17" spans="1:9" x14ac:dyDescent="0.35">
      <c r="A17" s="1" t="s">
        <v>21</v>
      </c>
      <c r="B17" s="1">
        <v>0</v>
      </c>
      <c r="C17" s="1">
        <v>0</v>
      </c>
      <c r="D17" s="1">
        <v>0</v>
      </c>
      <c r="E17" s="1">
        <v>0</v>
      </c>
      <c r="F17" s="1"/>
    </row>
    <row r="18" spans="1:9" x14ac:dyDescent="0.35">
      <c r="A18" s="1" t="s">
        <v>22</v>
      </c>
      <c r="B18" s="1">
        <v>6</v>
      </c>
      <c r="C18" s="1">
        <v>0</v>
      </c>
      <c r="D18" s="1">
        <v>0</v>
      </c>
      <c r="E18" s="1">
        <v>0</v>
      </c>
      <c r="F18" s="3" t="s">
        <v>53</v>
      </c>
    </row>
    <row r="19" spans="1:9" x14ac:dyDescent="0.35">
      <c r="A19" s="1" t="s">
        <v>24</v>
      </c>
      <c r="B19" s="1">
        <v>4</v>
      </c>
      <c r="C19" s="1">
        <v>0</v>
      </c>
      <c r="D19" s="1">
        <v>0</v>
      </c>
      <c r="E19" s="1">
        <v>0</v>
      </c>
      <c r="F19" s="3" t="s">
        <v>36</v>
      </c>
    </row>
    <row r="20" spans="1:9" x14ac:dyDescent="0.35">
      <c r="A20" s="1" t="s">
        <v>13</v>
      </c>
      <c r="B20" s="1">
        <v>3</v>
      </c>
      <c r="C20" s="1">
        <v>0</v>
      </c>
      <c r="D20" s="1">
        <v>0</v>
      </c>
      <c r="E20" s="1">
        <v>0</v>
      </c>
      <c r="F20" s="3" t="s">
        <v>42</v>
      </c>
    </row>
    <row r="21" spans="1:9" x14ac:dyDescent="0.35">
      <c r="A21" s="1" t="s">
        <v>26</v>
      </c>
      <c r="B21" s="1">
        <v>0</v>
      </c>
      <c r="C21" s="1">
        <v>0</v>
      </c>
      <c r="D21" s="1">
        <v>0</v>
      </c>
      <c r="E21" s="1">
        <v>0</v>
      </c>
      <c r="F21" s="1"/>
    </row>
    <row r="22" spans="1:9" x14ac:dyDescent="0.35">
      <c r="A22" s="1" t="s">
        <v>34</v>
      </c>
      <c r="B22" s="1">
        <v>63</v>
      </c>
      <c r="C22" s="1">
        <v>0</v>
      </c>
      <c r="D22" s="1">
        <v>4</v>
      </c>
      <c r="E22" s="1">
        <v>2</v>
      </c>
      <c r="F22" s="3" t="s">
        <v>54</v>
      </c>
    </row>
    <row r="23" spans="1:9" x14ac:dyDescent="0.35">
      <c r="A23" s="1" t="s">
        <v>27</v>
      </c>
      <c r="B23" s="1">
        <v>3</v>
      </c>
      <c r="C23" s="1">
        <v>0</v>
      </c>
      <c r="D23" s="1">
        <v>0</v>
      </c>
      <c r="E23" s="1">
        <v>0</v>
      </c>
      <c r="F23" s="3" t="s">
        <v>44</v>
      </c>
    </row>
    <row r="24" spans="1:9" x14ac:dyDescent="0.35">
      <c r="A24" s="1" t="s">
        <v>28</v>
      </c>
      <c r="B24" s="1">
        <v>0</v>
      </c>
      <c r="C24" s="1">
        <v>0</v>
      </c>
      <c r="D24" s="1">
        <v>0</v>
      </c>
      <c r="E24" s="1">
        <v>0</v>
      </c>
      <c r="F24" s="1"/>
    </row>
    <row r="25" spans="1:9" x14ac:dyDescent="0.35">
      <c r="A25" s="1" t="s">
        <v>29</v>
      </c>
      <c r="B25" s="1">
        <v>3</v>
      </c>
      <c r="C25" s="1">
        <v>0</v>
      </c>
      <c r="D25" s="1">
        <v>0</v>
      </c>
      <c r="E25" s="1">
        <v>0</v>
      </c>
      <c r="F25" s="3" t="s">
        <v>43</v>
      </c>
    </row>
    <row r="26" spans="1:9" x14ac:dyDescent="0.35">
      <c r="A26" s="1" t="s">
        <v>31</v>
      </c>
      <c r="B26" s="1">
        <v>6</v>
      </c>
      <c r="C26" s="1">
        <v>0</v>
      </c>
      <c r="D26" s="1">
        <v>1</v>
      </c>
      <c r="E26" s="1">
        <v>0</v>
      </c>
      <c r="F26" s="3" t="s">
        <v>46</v>
      </c>
    </row>
    <row r="27" spans="1:9" x14ac:dyDescent="0.35">
      <c r="A27" s="2" t="s">
        <v>57</v>
      </c>
      <c r="B27">
        <f>SUM(B2:B26)</f>
        <v>165</v>
      </c>
      <c r="C27">
        <f>SUM(C2:C26)</f>
        <v>4</v>
      </c>
      <c r="D27">
        <f>SUM(D2:D26)</f>
        <v>13</v>
      </c>
      <c r="E27">
        <f>SUM(E2:E26)</f>
        <v>2</v>
      </c>
    </row>
    <row r="30" spans="1:9" x14ac:dyDescent="0.35">
      <c r="F30" s="6" t="s">
        <v>0</v>
      </c>
      <c r="G30" s="6" t="s">
        <v>1</v>
      </c>
      <c r="H30" s="6" t="s">
        <v>2</v>
      </c>
      <c r="I30" s="6" t="s">
        <v>33</v>
      </c>
    </row>
    <row r="31" spans="1:9" x14ac:dyDescent="0.35">
      <c r="E31" t="s">
        <v>56</v>
      </c>
      <c r="F31">
        <v>102</v>
      </c>
      <c r="G31">
        <v>4</v>
      </c>
      <c r="H31">
        <v>9</v>
      </c>
      <c r="I31">
        <v>0</v>
      </c>
    </row>
    <row r="32" spans="1:9" x14ac:dyDescent="0.35">
      <c r="E32" t="s">
        <v>34</v>
      </c>
      <c r="F32">
        <v>63</v>
      </c>
      <c r="G32">
        <v>0</v>
      </c>
      <c r="H32">
        <v>4</v>
      </c>
      <c r="I32">
        <v>2</v>
      </c>
    </row>
  </sheetData>
  <sortState xmlns:xlrd2="http://schemas.microsoft.com/office/spreadsheetml/2017/richdata2" ref="A2:F26">
    <sortCondition ref="A2:A26"/>
  </sortState>
  <hyperlinks>
    <hyperlink ref="F7" r:id="rId1" xr:uid="{5AE2C62A-4B78-468F-8743-29D0C72FA359}"/>
    <hyperlink ref="F4" r:id="rId2" xr:uid="{BCF89439-E1B4-4478-A0DE-366CCB3C818A}"/>
    <hyperlink ref="F15" r:id="rId3" xr:uid="{B496B298-7A0C-4A06-87EB-3B28638F412D}"/>
    <hyperlink ref="F19" r:id="rId4" xr:uid="{A1546056-12EA-4749-8DC1-9BCFBF379EF5}"/>
    <hyperlink ref="F16" r:id="rId5" xr:uid="{3E09CF34-00DF-4CD2-9C31-882A184D5F85}"/>
    <hyperlink ref="F13" r:id="rId6" xr:uid="{98B632BA-B5A4-42FA-9322-1A34BD2B893E}"/>
    <hyperlink ref="F20" r:id="rId7" xr:uid="{625D3A48-CE40-4777-85B8-BF86F435EEF2}"/>
    <hyperlink ref="F25" r:id="rId8" xr:uid="{6CBE4A02-1B13-4B7F-9FEF-0CC17F9DFDBA}"/>
    <hyperlink ref="F26" r:id="rId9" display="https://www.key.aero/es/article/ultima-hora-del-ejercicio-air-defender-aviones-visitantes-confirmado" xr:uid="{E4BD07B4-28B2-4499-93BB-06A07AF3DAE2}"/>
    <hyperlink ref="F23" r:id="rId10" xr:uid="{588DF895-1897-4258-9435-5D86A56D5820}"/>
    <hyperlink ref="F2" r:id="rId11" xr:uid="{3C5D5159-9AE9-46A9-B680-A71DE3FF6D9A}"/>
    <hyperlink ref="F8" r:id="rId12" xr:uid="{1FA6CA88-D8D4-4DF5-BE58-B69CA798315A}"/>
    <hyperlink ref="F10" r:id="rId13" xr:uid="{42989B2F-96DC-4EF0-A26D-A680796F2BF1}"/>
    <hyperlink ref="F18" r:id="rId14" xr:uid="{25FF9E58-F33A-4C36-8161-9608A5E79FE8}"/>
    <hyperlink ref="F14" r:id="rId15" xr:uid="{57C4B3C6-5AA7-4383-A782-3F45FACCF382}"/>
    <hyperlink ref="F22" r:id="rId16" xr:uid="{9F7F1F8F-98FC-41D7-ADF4-036647D583C6}"/>
    <hyperlink ref="F5" r:id="rId17" xr:uid="{6C0AEE09-0F96-44C6-A762-477168030B73}"/>
  </hyperlinks>
  <pageMargins left="0.7" right="0.7" top="0.78740157499999996" bottom="0.78740157499999996" header="0.3" footer="0.3"/>
  <pageSetup orientation="portrait" r:id="rId18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64A5207D28AEA43964EEE2FE5E1A4FE" ma:contentTypeVersion="12" ma:contentTypeDescription="Vytvoří nový dokument" ma:contentTypeScope="" ma:versionID="318bb5efef6c8dc578dc6e65940e399b">
  <xsd:schema xmlns:xsd="http://www.w3.org/2001/XMLSchema" xmlns:xs="http://www.w3.org/2001/XMLSchema" xmlns:p="http://schemas.microsoft.com/office/2006/metadata/properties" xmlns:ns3="cf5c3b56-56af-4de8-aa25-30f809f0d266" xmlns:ns4="9c1dd15a-6445-4b59-8f17-19fa48fa27ac" targetNamespace="http://schemas.microsoft.com/office/2006/metadata/properties" ma:root="true" ma:fieldsID="7e94b4a7e0ba03568979c2a20174686a" ns3:_="" ns4:_="">
    <xsd:import namespace="cf5c3b56-56af-4de8-aa25-30f809f0d266"/>
    <xsd:import namespace="9c1dd15a-6445-4b59-8f17-19fa48fa27a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5c3b56-56af-4de8-aa25-30f809f0d2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1dd15a-6445-4b59-8f17-19fa48fa27a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f5c3b56-56af-4de8-aa25-30f809f0d266" xsi:nil="true"/>
  </documentManagement>
</p:properties>
</file>

<file path=customXml/itemProps1.xml><?xml version="1.0" encoding="utf-8"?>
<ds:datastoreItem xmlns:ds="http://schemas.openxmlformats.org/officeDocument/2006/customXml" ds:itemID="{A0ED8AA9-3192-4EF4-BC6C-82FEDD92DD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5c3b56-56af-4de8-aa25-30f809f0d266"/>
    <ds:schemaRef ds:uri="9c1dd15a-6445-4b59-8f17-19fa48fa27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A590249-BA95-4064-9EFC-69E76DED57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AEEF2D-042D-4D2B-BDFD-4E8218EB4027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cf5c3b56-56af-4de8-aa25-30f809f0d266"/>
    <ds:schemaRef ds:uri="http://schemas.microsoft.com/office/infopath/2007/PartnerControls"/>
    <ds:schemaRef ds:uri="9c1dd15a-6445-4b59-8f17-19fa48fa27ac"/>
    <ds:schemaRef ds:uri="http://purl.org/dc/elements/1.1/"/>
    <ds:schemaRef ds:uri="http://www.w3.org/XML/1998/namespace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Nasazeno v Libyi</vt:lpstr>
      <vt:lpstr>Schopnosti 2011</vt:lpstr>
      <vt:lpstr>Schopnosti 2021</vt:lpstr>
      <vt:lpstr>Air Defender 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Feryna</dc:creator>
  <cp:lastModifiedBy>Feryna Jan</cp:lastModifiedBy>
  <dcterms:created xsi:type="dcterms:W3CDTF">2023-07-17T07:37:44Z</dcterms:created>
  <dcterms:modified xsi:type="dcterms:W3CDTF">2023-07-30T11:45:24Z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0x010100264A5207D28AEA43964EEE2FE5E1A4FE</vt:lpwstr>
  </property>
</Properties>
</file>