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3"/>
  <workbookPr/>
  <mc:AlternateContent xmlns:mc="http://schemas.openxmlformats.org/markup-compatibility/2006">
    <mc:Choice Requires="x15">
      <x15ac:absPath xmlns:x15ac="http://schemas.microsoft.com/office/spreadsheetml/2010/11/ac" url="C:\Users\lguser\Desktop\Raw Data\Figure 2\2I\"/>
    </mc:Choice>
  </mc:AlternateContent>
  <xr:revisionPtr revIDLastSave="0" documentId="13_ncr:1_{6DDD693D-50F9-4639-B2CC-D4C2DEE0A2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" i="1" l="1"/>
  <c r="Q26" i="1"/>
  <c r="P27" i="1"/>
  <c r="P26" i="1"/>
  <c r="O27" i="1"/>
  <c r="O26" i="1"/>
  <c r="Q20" i="1"/>
  <c r="Q19" i="1"/>
  <c r="P20" i="1"/>
  <c r="P19" i="1"/>
  <c r="O20" i="1"/>
  <c r="O19" i="1"/>
  <c r="Q13" i="1"/>
  <c r="Q12" i="1"/>
  <c r="P13" i="1"/>
  <c r="P12" i="1"/>
  <c r="O13" i="1"/>
  <c r="O12" i="1"/>
  <c r="Q5" i="1"/>
  <c r="Q6" i="1"/>
  <c r="P6" i="1"/>
  <c r="P5" i="1"/>
  <c r="O5" i="1"/>
  <c r="O6" i="1"/>
  <c r="Q4" i="1"/>
  <c r="P4" i="1"/>
  <c r="K27" i="1"/>
  <c r="L27" i="1"/>
  <c r="M27" i="1"/>
  <c r="K20" i="1"/>
  <c r="L20" i="1"/>
  <c r="M20" i="1"/>
  <c r="K13" i="1"/>
  <c r="L13" i="1"/>
  <c r="M13" i="1"/>
  <c r="K6" i="1"/>
  <c r="L6" i="1"/>
  <c r="M6" i="1"/>
  <c r="M26" i="1"/>
  <c r="L26" i="1"/>
  <c r="K26" i="1"/>
  <c r="M25" i="1"/>
  <c r="Q25" i="1" s="1"/>
  <c r="L25" i="1"/>
  <c r="P25" i="1" s="1"/>
  <c r="K25" i="1"/>
  <c r="O25" i="1" s="1"/>
  <c r="M19" i="1"/>
  <c r="L19" i="1"/>
  <c r="K19" i="1"/>
  <c r="M18" i="1"/>
  <c r="Q18" i="1" s="1"/>
  <c r="L18" i="1"/>
  <c r="P18" i="1" s="1"/>
  <c r="K18" i="1"/>
  <c r="O18" i="1" s="1"/>
  <c r="M12" i="1"/>
  <c r="L12" i="1"/>
  <c r="K12" i="1"/>
  <c r="M11" i="1"/>
  <c r="Q11" i="1" s="1"/>
  <c r="L11" i="1"/>
  <c r="P11" i="1" s="1"/>
  <c r="K11" i="1"/>
  <c r="O11" i="1" s="1"/>
  <c r="K5" i="1"/>
  <c r="L5" i="1"/>
  <c r="M5" i="1"/>
  <c r="L4" i="1"/>
  <c r="M4" i="1"/>
  <c r="K4" i="1"/>
  <c r="O4" i="1" s="1"/>
</calcChain>
</file>

<file path=xl/sharedStrings.xml><?xml version="1.0" encoding="utf-8"?>
<sst xmlns="http://schemas.openxmlformats.org/spreadsheetml/2006/main" count="29" uniqueCount="11">
  <si>
    <t>HeLa</t>
  </si>
  <si>
    <t>Plate:1 - Wavelength:490</t>
  </si>
  <si>
    <t>Plate:2 - Wavelength:680</t>
  </si>
  <si>
    <t>490-680</t>
  </si>
  <si>
    <t>Sample / Death Sample</t>
  </si>
  <si>
    <t>C</t>
  </si>
  <si>
    <t>PEM</t>
  </si>
  <si>
    <t>DEATH</t>
  </si>
  <si>
    <t>HBF</t>
  </si>
  <si>
    <t>MDA</t>
  </si>
  <si>
    <t>MDA +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</si>
</sst>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workbookViewId="0">
      <selection activeCell="H28" sqref="H28"/>
    </sheetView>
  </sheetViews>
  <sheetFormatPr defaultRowHeight="15"/>
  <sheetData>
    <row r="1" spans="1:17">
      <c r="A1" t="s">
        <v>0</v>
      </c>
    </row>
    <row r="2" spans="1:17">
      <c r="A2" t="s">
        <v>1</v>
      </c>
      <c r="G2" t="s">
        <v>2</v>
      </c>
      <c r="K2" t="s">
        <v>3</v>
      </c>
      <c r="O2" t="s">
        <v>4</v>
      </c>
    </row>
    <row r="3" spans="1:17" ht="15.75" thickBot="1"/>
    <row r="4" spans="1:17" ht="15.75" thickBot="1">
      <c r="A4" t="s">
        <v>5</v>
      </c>
      <c r="B4" s="1">
        <v>1.014</v>
      </c>
      <c r="C4" s="2">
        <v>0.98499999999999999</v>
      </c>
      <c r="D4" s="2">
        <v>0.622</v>
      </c>
      <c r="E4" s="2"/>
      <c r="F4" s="2"/>
      <c r="G4" s="2">
        <v>5.2999999999999999E-2</v>
      </c>
      <c r="H4" s="2">
        <v>5.2999999999999999E-2</v>
      </c>
      <c r="I4" s="3">
        <v>5.7000000000000002E-2</v>
      </c>
      <c r="K4">
        <f>B4-G4</f>
        <v>0.96099999999999997</v>
      </c>
      <c r="L4">
        <f t="shared" ref="L4:M4" si="0">C4-H4</f>
        <v>0.93199999999999994</v>
      </c>
      <c r="M4">
        <f t="shared" si="0"/>
        <v>0.56499999999999995</v>
      </c>
      <c r="O4">
        <f>K4/$K$6</f>
        <v>0.23112073112073114</v>
      </c>
      <c r="P4">
        <f>L4/$L$6</f>
        <v>0.2016443098225876</v>
      </c>
      <c r="Q4">
        <f>M4/$M$6</f>
        <v>0.18445968005223634</v>
      </c>
    </row>
    <row r="5" spans="1:17" ht="15.75" thickBot="1">
      <c r="A5" t="s">
        <v>6</v>
      </c>
      <c r="B5" s="4">
        <v>2.0110000000000001</v>
      </c>
      <c r="C5" s="5">
        <v>2.6749999999999998</v>
      </c>
      <c r="D5" s="5">
        <v>2.41</v>
      </c>
      <c r="E5" s="5"/>
      <c r="F5" s="5"/>
      <c r="G5" s="5">
        <v>0.106</v>
      </c>
      <c r="H5" s="5">
        <v>0.125</v>
      </c>
      <c r="I5" s="6">
        <v>1.014</v>
      </c>
      <c r="K5">
        <f>B5-G5</f>
        <v>1.905</v>
      </c>
      <c r="L5">
        <f t="shared" ref="L5" si="1">C5-H5</f>
        <v>2.5499999999999998</v>
      </c>
      <c r="M5">
        <f t="shared" ref="M5" si="2">D5-I5</f>
        <v>1.3960000000000001</v>
      </c>
      <c r="O5">
        <f t="shared" ref="O5:O6" si="3">K5/$K$6</f>
        <v>0.4581529581529582</v>
      </c>
      <c r="P5">
        <f>L5/$L$6</f>
        <v>0.55170921678926865</v>
      </c>
      <c r="Q5">
        <f t="shared" ref="Q5:Q6" si="4">M5/$M$6</f>
        <v>0.455762324518446</v>
      </c>
    </row>
    <row r="6" spans="1:17" ht="15.75" thickBot="1">
      <c r="A6" t="s">
        <v>7</v>
      </c>
      <c r="B6" s="7">
        <v>4.2629999999999999</v>
      </c>
      <c r="C6" s="8">
        <v>4.7290000000000001</v>
      </c>
      <c r="D6" s="8">
        <v>3.141</v>
      </c>
      <c r="E6" s="8"/>
      <c r="F6" s="8"/>
      <c r="G6" s="8">
        <v>0.105</v>
      </c>
      <c r="H6" s="8">
        <v>0.107</v>
      </c>
      <c r="I6" s="9">
        <v>7.8E-2</v>
      </c>
      <c r="K6">
        <f>B6-G6</f>
        <v>4.1579999999999995</v>
      </c>
      <c r="L6">
        <f t="shared" ref="L6" si="5">C6-H6</f>
        <v>4.6219999999999999</v>
      </c>
      <c r="M6">
        <f t="shared" ref="M6" si="6">D6-I6</f>
        <v>3.0630000000000002</v>
      </c>
      <c r="O6">
        <f t="shared" si="3"/>
        <v>1</v>
      </c>
      <c r="P6">
        <f>L6/$L$6</f>
        <v>1</v>
      </c>
      <c r="Q6">
        <f t="shared" si="4"/>
        <v>1</v>
      </c>
    </row>
    <row r="8" spans="1:17">
      <c r="A8" t="s">
        <v>8</v>
      </c>
    </row>
    <row r="9" spans="1:17">
      <c r="A9" t="s">
        <v>1</v>
      </c>
      <c r="G9" t="s">
        <v>2</v>
      </c>
      <c r="K9" t="s">
        <v>3</v>
      </c>
    </row>
    <row r="10" spans="1:17" ht="15.75" thickBot="1"/>
    <row r="11" spans="1:17" ht="15.75" thickBot="1">
      <c r="A11" t="s">
        <v>5</v>
      </c>
      <c r="B11" s="1">
        <v>0.83899999999999997</v>
      </c>
      <c r="C11" s="2">
        <v>0.82</v>
      </c>
      <c r="D11" s="2">
        <v>0.747</v>
      </c>
      <c r="E11" s="2"/>
      <c r="F11" s="2"/>
      <c r="G11" s="2">
        <v>5.3999999999999999E-2</v>
      </c>
      <c r="H11" s="2">
        <v>5.0999999999999997E-2</v>
      </c>
      <c r="I11" s="3">
        <v>5.3999999999999999E-2</v>
      </c>
      <c r="K11">
        <f>B11-G11</f>
        <v>0.78499999999999992</v>
      </c>
      <c r="L11">
        <f t="shared" ref="L11" si="7">C11-H11</f>
        <v>0.76899999999999991</v>
      </c>
      <c r="M11">
        <f t="shared" ref="M11" si="8">D11-I11</f>
        <v>0.69299999999999995</v>
      </c>
      <c r="O11">
        <f>K11/$K$13</f>
        <v>0.18793392386880536</v>
      </c>
      <c r="P11">
        <f>L11/$L$13</f>
        <v>0.19326463935662225</v>
      </c>
      <c r="Q11">
        <f>M11/$M$13</f>
        <v>0.20162932790224031</v>
      </c>
    </row>
    <row r="12" spans="1:17" ht="15.75" thickBot="1">
      <c r="A12" t="s">
        <v>6</v>
      </c>
      <c r="B12" s="4">
        <v>1.9450000000000001</v>
      </c>
      <c r="C12" s="5">
        <v>1.7490000000000001</v>
      </c>
      <c r="D12" s="5">
        <v>1.8280000000000001</v>
      </c>
      <c r="E12" s="5"/>
      <c r="F12" s="5"/>
      <c r="G12" s="5">
        <v>0.19700000000000001</v>
      </c>
      <c r="H12" s="5">
        <v>0.13600000000000001</v>
      </c>
      <c r="I12" s="6">
        <v>0.14799999999999999</v>
      </c>
      <c r="K12">
        <f>B12-G12</f>
        <v>1.748</v>
      </c>
      <c r="L12">
        <f>C12-H12</f>
        <v>1.613</v>
      </c>
      <c r="M12">
        <f>D12-I12</f>
        <v>1.6800000000000002</v>
      </c>
      <c r="O12">
        <f>K12/$K$13</f>
        <v>0.41848216423270296</v>
      </c>
      <c r="P12">
        <f>L12/$L$13</f>
        <v>0.40537823573762255</v>
      </c>
      <c r="Q12">
        <f>M12/$M$13</f>
        <v>0.4887983706720978</v>
      </c>
    </row>
    <row r="13" spans="1:17" ht="15.75" thickBot="1">
      <c r="A13" t="s">
        <v>7</v>
      </c>
      <c r="B13" s="7">
        <v>4.2839999999999998</v>
      </c>
      <c r="C13" s="8">
        <v>4.0789999999999997</v>
      </c>
      <c r="D13" s="8">
        <v>3.528</v>
      </c>
      <c r="E13" s="8"/>
      <c r="F13" s="8"/>
      <c r="G13" s="8">
        <v>0.107</v>
      </c>
      <c r="H13" s="8">
        <v>0.1</v>
      </c>
      <c r="I13" s="9">
        <v>9.0999999999999998E-2</v>
      </c>
      <c r="K13">
        <f>B13-G13</f>
        <v>4.1769999999999996</v>
      </c>
      <c r="L13">
        <f>C13-H13</f>
        <v>3.9789999999999996</v>
      </c>
      <c r="M13">
        <f>D13-I13</f>
        <v>3.4369999999999998</v>
      </c>
      <c r="O13">
        <f>K13/$K$13</f>
        <v>1</v>
      </c>
      <c r="P13">
        <f>L13/$L$13</f>
        <v>1</v>
      </c>
      <c r="Q13">
        <f>M13/$M$13</f>
        <v>1</v>
      </c>
    </row>
    <row r="15" spans="1:17">
      <c r="A15" t="s">
        <v>9</v>
      </c>
    </row>
    <row r="16" spans="1:17">
      <c r="A16" t="s">
        <v>1</v>
      </c>
      <c r="G16" t="s">
        <v>2</v>
      </c>
      <c r="K16" t="s">
        <v>3</v>
      </c>
    </row>
    <row r="17" spans="1:17" ht="15.75" thickBot="1"/>
    <row r="18" spans="1:17" ht="15.75" thickBot="1">
      <c r="A18" t="s">
        <v>5</v>
      </c>
      <c r="B18" s="1">
        <v>1.0840000000000001</v>
      </c>
      <c r="C18" s="2">
        <v>1.036</v>
      </c>
      <c r="D18" s="2">
        <v>0.83199999999999996</v>
      </c>
      <c r="E18" s="2"/>
      <c r="F18" s="2"/>
      <c r="G18" s="2">
        <v>0.19700000000000001</v>
      </c>
      <c r="H18" s="2">
        <v>5.6000000000000001E-2</v>
      </c>
      <c r="I18" s="3">
        <v>5.1999999999999998E-2</v>
      </c>
      <c r="K18">
        <f>B18-G18</f>
        <v>0.88700000000000001</v>
      </c>
      <c r="L18">
        <f t="shared" ref="L18:L19" si="9">C18-H18</f>
        <v>0.98</v>
      </c>
      <c r="M18">
        <f t="shared" ref="M18:M19" si="10">D18-I18</f>
        <v>0.77999999999999992</v>
      </c>
      <c r="O18">
        <f>K18/$K$20</f>
        <v>0.22404647638292499</v>
      </c>
      <c r="P18">
        <f>L18/$L$20</f>
        <v>0.20353063343717548</v>
      </c>
      <c r="Q18">
        <f>M18/$M$20</f>
        <v>0.18899927307971892</v>
      </c>
    </row>
    <row r="19" spans="1:17" ht="15.75" thickBot="1">
      <c r="A19" t="s">
        <v>6</v>
      </c>
      <c r="B19" s="4">
        <v>3.2450000000000001</v>
      </c>
      <c r="C19" s="5">
        <v>3.4089999999999998</v>
      </c>
      <c r="D19" s="5">
        <v>3.1190000000000002</v>
      </c>
      <c r="E19" s="5"/>
      <c r="F19" s="5"/>
      <c r="G19" s="5">
        <v>0.13700000000000001</v>
      </c>
      <c r="H19" s="5">
        <v>0.153</v>
      </c>
      <c r="I19" s="6">
        <v>0.124</v>
      </c>
      <c r="K19">
        <f>B19-G19</f>
        <v>3.1080000000000001</v>
      </c>
      <c r="L19">
        <f t="shared" si="9"/>
        <v>3.2559999999999998</v>
      </c>
      <c r="M19">
        <f t="shared" si="10"/>
        <v>2.9950000000000001</v>
      </c>
      <c r="O19">
        <f>K19/$K$20</f>
        <v>0.7850467289719627</v>
      </c>
      <c r="P19">
        <f>L19/$L$20</f>
        <v>0.67622014537902375</v>
      </c>
      <c r="Q19">
        <f>M19/$M$20</f>
        <v>0.72570874727404899</v>
      </c>
    </row>
    <row r="20" spans="1:17" ht="15.75" thickBot="1">
      <c r="A20" t="s">
        <v>7</v>
      </c>
      <c r="B20" s="7">
        <v>4.0629999999999997</v>
      </c>
      <c r="C20" s="8">
        <v>4.931</v>
      </c>
      <c r="D20" s="8">
        <v>4.2370000000000001</v>
      </c>
      <c r="E20" s="8"/>
      <c r="F20" s="8"/>
      <c r="G20" s="8">
        <v>0.104</v>
      </c>
      <c r="H20" s="8">
        <v>0.11600000000000001</v>
      </c>
      <c r="I20" s="9">
        <v>0.11</v>
      </c>
      <c r="K20">
        <f>B20-G20</f>
        <v>3.9589999999999996</v>
      </c>
      <c r="L20">
        <f t="shared" ref="L20" si="11">C20-H20</f>
        <v>4.8150000000000004</v>
      </c>
      <c r="M20">
        <f t="shared" ref="M20" si="12">D20-I20</f>
        <v>4.1269999999999998</v>
      </c>
      <c r="O20">
        <f>K20/$K$20</f>
        <v>1</v>
      </c>
      <c r="P20">
        <f>L20/$L$20</f>
        <v>1</v>
      </c>
      <c r="Q20">
        <f>M20/$M$20</f>
        <v>1</v>
      </c>
    </row>
    <row r="22" spans="1:17">
      <c r="A22" t="s">
        <v>10</v>
      </c>
    </row>
    <row r="23" spans="1:17">
      <c r="A23" t="s">
        <v>1</v>
      </c>
      <c r="G23" t="s">
        <v>2</v>
      </c>
      <c r="K23" t="s">
        <v>3</v>
      </c>
    </row>
    <row r="24" spans="1:17" ht="15.75" thickBot="1"/>
    <row r="25" spans="1:17" ht="15.75" thickBot="1">
      <c r="A25" t="s">
        <v>5</v>
      </c>
      <c r="B25" s="1">
        <v>0.88400000000000001</v>
      </c>
      <c r="C25" s="2">
        <v>0.875</v>
      </c>
      <c r="D25" s="2">
        <v>0.82199999999999995</v>
      </c>
      <c r="E25" s="2"/>
      <c r="F25" s="2"/>
      <c r="G25" s="2">
        <v>5.2999999999999999E-2</v>
      </c>
      <c r="H25" s="2">
        <v>5.2999999999999999E-2</v>
      </c>
      <c r="I25" s="3">
        <v>5.1999999999999998E-2</v>
      </c>
      <c r="K25">
        <f>B25-G25</f>
        <v>0.83099999999999996</v>
      </c>
      <c r="L25">
        <f t="shared" ref="L25:L26" si="13">C25-H25</f>
        <v>0.82199999999999995</v>
      </c>
      <c r="M25">
        <f t="shared" ref="M25:M26" si="14">D25-I25</f>
        <v>0.76999999999999991</v>
      </c>
      <c r="O25">
        <f>K25/$K$27</f>
        <v>0.21059300557526608</v>
      </c>
      <c r="P25">
        <f>L25/$L$27</f>
        <v>0.17549103330486762</v>
      </c>
      <c r="Q25">
        <f>M25/$M$27</f>
        <v>0.2063236870310825</v>
      </c>
    </row>
    <row r="26" spans="1:17" ht="15.75" thickBot="1">
      <c r="A26" t="s">
        <v>6</v>
      </c>
      <c r="B26" s="4">
        <v>2.472</v>
      </c>
      <c r="C26" s="5">
        <v>2.323</v>
      </c>
      <c r="D26" s="5">
        <v>2.2789999999999999</v>
      </c>
      <c r="E26" s="5"/>
      <c r="F26" s="5"/>
      <c r="G26" s="5">
        <v>0.11700000000000001</v>
      </c>
      <c r="H26" s="5">
        <v>0.111</v>
      </c>
      <c r="I26" s="6">
        <v>0.122</v>
      </c>
      <c r="K26">
        <f>B26-G26</f>
        <v>2.355</v>
      </c>
      <c r="L26">
        <f t="shared" si="13"/>
        <v>2.2119999999999997</v>
      </c>
      <c r="M26">
        <f t="shared" si="14"/>
        <v>2.157</v>
      </c>
      <c r="O26">
        <f>K26/$K$27</f>
        <v>0.59680689305625956</v>
      </c>
      <c r="P26">
        <f>L26/$L$27</f>
        <v>0.47224594363791622</v>
      </c>
      <c r="Q26">
        <f>M26/$M$27</f>
        <v>0.57797427652733113</v>
      </c>
    </row>
    <row r="27" spans="1:17" ht="15.75" thickBot="1">
      <c r="A27" t="s">
        <v>7</v>
      </c>
      <c r="B27" s="7">
        <v>4.0439999999999996</v>
      </c>
      <c r="C27" s="8">
        <v>4.8120000000000003</v>
      </c>
      <c r="D27" s="8">
        <v>3.8250000000000002</v>
      </c>
      <c r="E27" s="8"/>
      <c r="F27" s="8"/>
      <c r="G27" s="8">
        <v>9.8000000000000004E-2</v>
      </c>
      <c r="H27" s="8">
        <v>0.128</v>
      </c>
      <c r="I27" s="9">
        <v>9.2999999999999999E-2</v>
      </c>
      <c r="K27">
        <f>B27-G27</f>
        <v>3.9459999999999997</v>
      </c>
      <c r="L27">
        <f t="shared" ref="L27" si="15">C27-H27</f>
        <v>4.6840000000000002</v>
      </c>
      <c r="M27">
        <f t="shared" ref="M27" si="16">D27-I27</f>
        <v>3.7320000000000002</v>
      </c>
      <c r="O27">
        <f>K27/$K$27</f>
        <v>1</v>
      </c>
      <c r="P27">
        <f>L27/$L$27</f>
        <v>1</v>
      </c>
      <c r="Q27">
        <f>M27/$M$27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lguser</dc:creator>
  <cp:keywords/>
  <dc:description/>
  <cp:lastModifiedBy>Pablo Salvador Valera Sapena</cp:lastModifiedBy>
  <cp:revision/>
  <dcterms:created xsi:type="dcterms:W3CDTF">2015-06-05T18:17:20Z</dcterms:created>
  <dcterms:modified xsi:type="dcterms:W3CDTF">2023-12-11T07:46:09Z</dcterms:modified>
  <cp:category/>
  <cp:contentStatus/>
</cp:coreProperties>
</file>