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231/Documents/Dissertation_Research/CH2_Integration in PHGY fishes/z_Manuscript/zz_Evolution_final/"/>
    </mc:Choice>
  </mc:AlternateContent>
  <xr:revisionPtr revIDLastSave="0" documentId="13_ncr:1_{5C8908A0-FC15-1843-9961-499E2B8F8CD0}" xr6:coauthVersionLast="47" xr6:coauthVersionMax="47" xr10:uidLastSave="{00000000-0000-0000-0000-000000000000}"/>
  <bookViews>
    <workbookView xWindow="15260" yWindow="760" windowWidth="18300" windowHeight="21580" xr2:uid="{420E230F-E57B-0D46-96D6-3C9E58BF3233}"/>
  </bookViews>
  <sheets>
    <sheet name="Supp Table 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7" i="3" l="1"/>
  <c r="Y27" i="3" s="1"/>
  <c r="Z27" i="3" s="1"/>
  <c r="W27" i="3"/>
  <c r="V27" i="3"/>
  <c r="I27" i="3"/>
  <c r="J27" i="3" s="1"/>
  <c r="K27" i="3" s="1"/>
  <c r="H27" i="3"/>
  <c r="G27" i="3"/>
  <c r="D27" i="3"/>
  <c r="E27" i="3" s="1"/>
  <c r="F27" i="3" s="1"/>
  <c r="C27" i="3"/>
  <c r="B27" i="3"/>
  <c r="N27" i="3"/>
  <c r="O27" i="3"/>
  <c r="P27" i="3" s="1"/>
  <c r="M27" i="3"/>
  <c r="L27" i="3"/>
</calcChain>
</file>

<file path=xl/sharedStrings.xml><?xml version="1.0" encoding="utf-8"?>
<sst xmlns="http://schemas.openxmlformats.org/spreadsheetml/2006/main" count="154" uniqueCount="35">
  <si>
    <t>PC1</t>
  </si>
  <si>
    <t>PC2</t>
  </si>
  <si>
    <t>PC3</t>
  </si>
  <si>
    <t>PC4</t>
  </si>
  <si>
    <t>PC5</t>
  </si>
  <si>
    <t>Morphological trait</t>
  </si>
  <si>
    <t>Percent Variance</t>
  </si>
  <si>
    <t>Cumulative Variance</t>
  </si>
  <si>
    <t>Principal component loadings for 
cichlid PCA (Fig. 2A)</t>
  </si>
  <si>
    <t>Principal component loadings for 
pharyngeal jaw PCA (Fig 3A)</t>
  </si>
  <si>
    <t>Principal component loadings for 
oral jaw PCA (Fig 3B)</t>
  </si>
  <si>
    <t>Premaxillary Dentigerous Length</t>
  </si>
  <si>
    <t>Premax. Ascending Process Length</t>
  </si>
  <si>
    <t>Gape</t>
  </si>
  <si>
    <t>Upper Jaw Protrusion</t>
  </si>
  <si>
    <t>Buccal Cavity Length</t>
  </si>
  <si>
    <t>Lower Jaw Length</t>
  </si>
  <si>
    <t>Kinesis</t>
  </si>
  <si>
    <t>Opening Mechanical Advantage</t>
  </si>
  <si>
    <t>Closing Mechanical Advantage</t>
  </si>
  <si>
    <t>Lower Pharyngeal Jaw Length</t>
  </si>
  <si>
    <t>Lower Pharyngeal Jaw Width</t>
  </si>
  <si>
    <t>Lower Pharyngeal Jaw Depth</t>
  </si>
  <si>
    <t>Upper Pharyngeal Jaw Length</t>
  </si>
  <si>
    <t>Upper Pharyngeal Jaw Width</t>
  </si>
  <si>
    <t>Upper Pharyngeal Jaw Depth</t>
  </si>
  <si>
    <t>--</t>
  </si>
  <si>
    <t>Principal component loadings for 
centrarchid PCA (Fig. 2B)</t>
  </si>
  <si>
    <t>Principal component loadings for 
combined PCA (Fig 2C)</t>
  </si>
  <si>
    <t>Lower Pharyngeal Jaw 
Tooth Width</t>
  </si>
  <si>
    <t>Vertical Position of 
Maxilla-Nasal Joint</t>
  </si>
  <si>
    <t>Vertical Position of 
Lower Jaw Joint</t>
  </si>
  <si>
    <t>Horizontal Posistion of 
Maxilla-Nasal Joint</t>
  </si>
  <si>
    <t>Horizontal Posistion of 
Lower Jaw Joint</t>
  </si>
  <si>
    <t>Supplemental Table 3 - Principal component loadings for principal component analyses in Figures 2 and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</si>
</sst>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Lucida Grande"/>
      <family val="2"/>
    </font>
    <font>
      <b/>
      <sz val="11"/>
      <color rgb="FF555555"/>
      <name val="Lucida Grande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0" tint="-0.34998626667073579"/>
      </top>
      <bottom style="double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double">
        <color theme="1"/>
      </top>
      <bottom style="thin">
        <color theme="2" tint="-9.9978637043366805E-2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theme="1"/>
      </top>
      <bottom/>
      <diagonal/>
    </border>
    <border>
      <left/>
      <right/>
      <top style="thin">
        <color theme="2" tint="-9.9978637043366805E-2"/>
      </top>
      <bottom style="medium">
        <color theme="1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3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2" fontId="3" fillId="2" borderId="0" xfId="0" quotePrefix="1" applyNumberFormat="1" applyFont="1" applyFill="1" applyAlignment="1">
      <alignment horizontal="center" vertical="center"/>
    </xf>
    <xf numFmtId="2" fontId="3" fillId="2" borderId="4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3" fillId="0" borderId="0" xfId="0" quotePrefix="1" applyNumberFormat="1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1" fontId="4" fillId="0" borderId="0" xfId="0" applyNumberFormat="1" applyFont="1"/>
    <xf numFmtId="0" fontId="12" fillId="0" borderId="0" xfId="0" applyFo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3" fillId="2" borderId="0" xfId="0" applyNumberFormat="1" applyFont="1" applyFill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FE0C1-3AE3-AD42-B51A-8D1731F85256}">
  <dimension ref="A1:AB64"/>
  <sheetViews>
    <sheetView showGridLines="0" tabSelected="1" view="pageLayout" topLeftCell="A2" zoomScale="200" zoomScaleNormal="159" zoomScalePageLayoutView="200" workbookViewId="0">
      <selection activeCell="AA20" sqref="AA20"/>
    </sheetView>
  </sheetViews>
  <sheetFormatPr baseColWidth="10" defaultRowHeight="16" x14ac:dyDescent="0.2"/>
  <cols>
    <col min="1" max="1" width="20.5" customWidth="1"/>
    <col min="2" max="26" width="6.33203125" customWidth="1"/>
  </cols>
  <sheetData>
    <row r="1" spans="1:26" ht="17" hidden="1" thickBot="1" x14ac:dyDescent="0.25"/>
    <row r="2" spans="1:26" x14ac:dyDescent="0.2">
      <c r="A2" s="26" t="s">
        <v>34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2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9" customHeight="1" x14ac:dyDescent="0.2">
      <c r="A4" s="29" t="s">
        <v>5</v>
      </c>
      <c r="B4" s="28" t="s">
        <v>8</v>
      </c>
      <c r="C4" s="28"/>
      <c r="D4" s="28"/>
      <c r="E4" s="28"/>
      <c r="F4" s="28"/>
      <c r="G4" s="31" t="s">
        <v>27</v>
      </c>
      <c r="H4" s="31"/>
      <c r="I4" s="31"/>
      <c r="J4" s="31"/>
      <c r="K4" s="31"/>
      <c r="L4" s="28" t="s">
        <v>28</v>
      </c>
      <c r="M4" s="28"/>
      <c r="N4" s="28"/>
      <c r="O4" s="28"/>
      <c r="P4" s="28"/>
      <c r="Q4" s="31" t="s">
        <v>9</v>
      </c>
      <c r="R4" s="31"/>
      <c r="S4" s="31"/>
      <c r="T4" s="31"/>
      <c r="U4" s="31"/>
      <c r="V4" s="28" t="s">
        <v>10</v>
      </c>
      <c r="W4" s="28"/>
      <c r="X4" s="28"/>
      <c r="Y4" s="28"/>
      <c r="Z4" s="28"/>
    </row>
    <row r="5" spans="1:26" ht="29" customHeight="1" thickBot="1" x14ac:dyDescent="0.25">
      <c r="A5" s="30"/>
      <c r="B5" s="17" t="s">
        <v>0</v>
      </c>
      <c r="C5" s="17" t="s">
        <v>1</v>
      </c>
      <c r="D5" s="18" t="s">
        <v>2</v>
      </c>
      <c r="E5" s="18" t="s">
        <v>3</v>
      </c>
      <c r="F5" s="18" t="s">
        <v>4</v>
      </c>
      <c r="G5" s="8" t="s">
        <v>0</v>
      </c>
      <c r="H5" s="8" t="s">
        <v>1</v>
      </c>
      <c r="I5" s="9" t="s">
        <v>2</v>
      </c>
      <c r="J5" s="9" t="s">
        <v>3</v>
      </c>
      <c r="K5" s="9" t="s">
        <v>4</v>
      </c>
      <c r="L5" s="17" t="s">
        <v>0</v>
      </c>
      <c r="M5" s="17" t="s">
        <v>1</v>
      </c>
      <c r="N5" s="18" t="s">
        <v>2</v>
      </c>
      <c r="O5" s="18" t="s">
        <v>3</v>
      </c>
      <c r="P5" s="18" t="s">
        <v>4</v>
      </c>
      <c r="Q5" s="8" t="s">
        <v>0</v>
      </c>
      <c r="R5" s="8" t="s">
        <v>1</v>
      </c>
      <c r="S5" s="9" t="s">
        <v>2</v>
      </c>
      <c r="T5" s="9" t="s">
        <v>3</v>
      </c>
      <c r="U5" s="9" t="s">
        <v>4</v>
      </c>
      <c r="V5" s="17" t="s">
        <v>0</v>
      </c>
      <c r="W5" s="17" t="s">
        <v>1</v>
      </c>
      <c r="X5" s="18" t="s">
        <v>2</v>
      </c>
      <c r="Y5" s="18" t="s">
        <v>3</v>
      </c>
      <c r="Z5" s="18" t="s">
        <v>4</v>
      </c>
    </row>
    <row r="6" spans="1:26" ht="24" customHeight="1" thickTop="1" x14ac:dyDescent="0.2">
      <c r="A6" s="10" t="s">
        <v>11</v>
      </c>
      <c r="B6" s="25">
        <v>-0.33836451000000001</v>
      </c>
      <c r="C6" s="25">
        <v>-3.6181507000000002E-2</v>
      </c>
      <c r="D6" s="25">
        <v>9.1106009000000002E-2</v>
      </c>
      <c r="E6" s="25">
        <v>-5.6505529999999998E-2</v>
      </c>
      <c r="F6" s="25">
        <v>0.14183227400000001</v>
      </c>
      <c r="G6" s="23">
        <v>-0.35284985400000002</v>
      </c>
      <c r="H6" s="23">
        <v>-2.795187E-2</v>
      </c>
      <c r="I6" s="23">
        <v>3.8092315000000002E-2</v>
      </c>
      <c r="J6" s="23">
        <v>-1.267211E-2</v>
      </c>
      <c r="K6" s="23">
        <v>4.7600200000000002E-2</v>
      </c>
      <c r="L6" s="25">
        <v>-0.32093597000000001</v>
      </c>
      <c r="M6" s="25">
        <v>0.15128631000000001</v>
      </c>
      <c r="N6" s="25">
        <v>2.6614609999999999E-3</v>
      </c>
      <c r="O6" s="25">
        <v>-2.01216E-2</v>
      </c>
      <c r="P6" s="25">
        <v>8.6916868999999994E-2</v>
      </c>
      <c r="Q6" s="11" t="s">
        <v>26</v>
      </c>
      <c r="R6" s="11" t="s">
        <v>26</v>
      </c>
      <c r="S6" s="11" t="s">
        <v>26</v>
      </c>
      <c r="T6" s="11" t="s">
        <v>26</v>
      </c>
      <c r="U6" s="11" t="s">
        <v>26</v>
      </c>
      <c r="V6" s="23">
        <v>-0.39868305999999998</v>
      </c>
      <c r="W6" s="23">
        <v>-2.1713799999999998E-2</v>
      </c>
      <c r="X6" s="23">
        <v>9.2793630000000005E-3</v>
      </c>
      <c r="Y6" s="23">
        <v>-7.5571680000000002E-2</v>
      </c>
      <c r="Z6" s="23">
        <v>4.2458200000000001E-2</v>
      </c>
    </row>
    <row r="7" spans="1:26" ht="24" customHeight="1" x14ac:dyDescent="0.2">
      <c r="A7" s="10" t="s">
        <v>12</v>
      </c>
      <c r="B7" s="25">
        <v>-0.27033003999999999</v>
      </c>
      <c r="C7" s="25">
        <v>-2.946944E-3</v>
      </c>
      <c r="D7" s="25">
        <v>-0.44533887</v>
      </c>
      <c r="E7" s="25">
        <v>0.11580149000000001</v>
      </c>
      <c r="F7" s="25">
        <v>3.5199648E-2</v>
      </c>
      <c r="G7" s="23">
        <v>0.18724507400000001</v>
      </c>
      <c r="H7" s="23">
        <v>-9.3794359999999993E-2</v>
      </c>
      <c r="I7" s="23">
        <v>2.3096369999999998E-3</v>
      </c>
      <c r="J7" s="23">
        <v>0.48108883000000002</v>
      </c>
      <c r="K7" s="23">
        <v>0.37092722</v>
      </c>
      <c r="L7" s="25">
        <v>0.15076196</v>
      </c>
      <c r="M7" s="25">
        <v>0.41911228</v>
      </c>
      <c r="N7" s="25">
        <v>7.6013003999999995E-2</v>
      </c>
      <c r="O7" s="25">
        <v>-0.17331915000000001</v>
      </c>
      <c r="P7" s="25">
        <v>5.7750250000000003E-2</v>
      </c>
      <c r="Q7" s="11" t="s">
        <v>26</v>
      </c>
      <c r="R7" s="11" t="s">
        <v>26</v>
      </c>
      <c r="S7" s="11" t="s">
        <v>26</v>
      </c>
      <c r="T7" s="11" t="s">
        <v>26</v>
      </c>
      <c r="U7" s="11" t="s">
        <v>26</v>
      </c>
      <c r="V7" s="23">
        <v>3.6190390000000003E-2</v>
      </c>
      <c r="W7" s="23">
        <v>0.53889010000000004</v>
      </c>
      <c r="X7" s="23">
        <v>-0.22735118800000001</v>
      </c>
      <c r="Y7" s="23">
        <v>-2.8748119999999999E-2</v>
      </c>
      <c r="Z7" s="23">
        <v>0.20589641</v>
      </c>
    </row>
    <row r="8" spans="1:26" ht="24" customHeight="1" x14ac:dyDescent="0.2">
      <c r="A8" s="10" t="s">
        <v>13</v>
      </c>
      <c r="B8" s="25">
        <v>-0.32581084999999999</v>
      </c>
      <c r="C8" s="25">
        <v>-4.5551174E-2</v>
      </c>
      <c r="D8" s="25">
        <v>5.7884130000000001E-3</v>
      </c>
      <c r="E8" s="25">
        <v>-0.2351654</v>
      </c>
      <c r="F8" s="25">
        <v>-7.1613035000000005E-2</v>
      </c>
      <c r="G8" s="23">
        <v>-0.33888276699999997</v>
      </c>
      <c r="H8" s="23">
        <v>-7.5518520000000006E-2</v>
      </c>
      <c r="I8" s="23">
        <v>0.12585911399999999</v>
      </c>
      <c r="J8" s="23">
        <v>-0.14347973</v>
      </c>
      <c r="K8" s="23">
        <v>3.2527899999999998E-2</v>
      </c>
      <c r="L8" s="25">
        <v>-0.31951003</v>
      </c>
      <c r="M8" s="25">
        <v>0.12355768</v>
      </c>
      <c r="N8" s="25">
        <v>-7.1881387000000005E-2</v>
      </c>
      <c r="O8" s="25">
        <v>-0.14390269</v>
      </c>
      <c r="P8" s="25">
        <v>-9.4402528999999999E-2</v>
      </c>
      <c r="Q8" s="11" t="s">
        <v>26</v>
      </c>
      <c r="R8" s="11" t="s">
        <v>26</v>
      </c>
      <c r="S8" s="11" t="s">
        <v>26</v>
      </c>
      <c r="T8" s="11" t="s">
        <v>26</v>
      </c>
      <c r="U8" s="11" t="s">
        <v>26</v>
      </c>
      <c r="V8" s="23">
        <v>-0.38674037999999999</v>
      </c>
      <c r="W8" s="23">
        <v>-6.9062600000000002E-2</v>
      </c>
      <c r="X8" s="23">
        <v>-0.145469973</v>
      </c>
      <c r="Y8" s="23">
        <v>9.0790609999999994E-2</v>
      </c>
      <c r="Z8" s="23">
        <v>-4.7984390000000002E-2</v>
      </c>
    </row>
    <row r="9" spans="1:26" ht="24" customHeight="1" x14ac:dyDescent="0.2">
      <c r="A9" s="10" t="s">
        <v>14</v>
      </c>
      <c r="B9" s="25">
        <v>-0.20309769999999999</v>
      </c>
      <c r="C9" s="25">
        <v>0.102675219</v>
      </c>
      <c r="D9" s="25">
        <v>-0.27647874300000003</v>
      </c>
      <c r="E9" s="25">
        <v>0.23490361000000001</v>
      </c>
      <c r="F9" s="25">
        <v>0.25459105799999998</v>
      </c>
      <c r="G9" s="23">
        <v>1.8185773999999998E-2</v>
      </c>
      <c r="H9" s="23">
        <v>0.13539493999999999</v>
      </c>
      <c r="I9" s="23">
        <v>0.28555226299999997</v>
      </c>
      <c r="J9" s="23">
        <v>0.15658991</v>
      </c>
      <c r="K9" s="23">
        <v>-0.49247056</v>
      </c>
      <c r="L9" s="25">
        <v>0.11589569</v>
      </c>
      <c r="M9" s="25">
        <v>0.34429908999999997</v>
      </c>
      <c r="N9" s="25">
        <v>0.194961097</v>
      </c>
      <c r="O9" s="25">
        <v>-0.13249838999999999</v>
      </c>
      <c r="P9" s="25">
        <v>0.23298656300000001</v>
      </c>
      <c r="Q9" s="11" t="s">
        <v>26</v>
      </c>
      <c r="R9" s="11" t="s">
        <v>26</v>
      </c>
      <c r="S9" s="11" t="s">
        <v>26</v>
      </c>
      <c r="T9" s="11" t="s">
        <v>26</v>
      </c>
      <c r="U9" s="11" t="s">
        <v>26</v>
      </c>
      <c r="V9" s="23">
        <v>2.8473200000000001E-2</v>
      </c>
      <c r="W9" s="23">
        <v>0.48824730999999999</v>
      </c>
      <c r="X9" s="23">
        <v>-0.11191480400000001</v>
      </c>
      <c r="Y9" s="23">
        <v>-0.28102350999999998</v>
      </c>
      <c r="Z9" s="23">
        <v>0.41224160999999998</v>
      </c>
    </row>
    <row r="10" spans="1:26" ht="24" customHeight="1" x14ac:dyDescent="0.2">
      <c r="A10" s="10" t="s">
        <v>15</v>
      </c>
      <c r="B10" s="25">
        <v>-0.32773203000000001</v>
      </c>
      <c r="C10" s="25">
        <v>-2.0389543999999999E-2</v>
      </c>
      <c r="D10" s="25">
        <v>-5.1917626000000001E-2</v>
      </c>
      <c r="E10" s="25">
        <v>0.14884732000000001</v>
      </c>
      <c r="F10" s="25">
        <v>-0.184598871</v>
      </c>
      <c r="G10" s="23">
        <v>-0.23407412399999999</v>
      </c>
      <c r="H10" s="23">
        <v>-4.4435240000000001E-2</v>
      </c>
      <c r="I10" s="23">
        <v>-0.17831066800000001</v>
      </c>
      <c r="J10" s="23">
        <v>0.48014557000000002</v>
      </c>
      <c r="K10" s="23">
        <v>0.12260985000000001</v>
      </c>
      <c r="L10" s="25">
        <v>-0.15626013</v>
      </c>
      <c r="M10" s="25">
        <v>0.39009064999999998</v>
      </c>
      <c r="N10" s="25">
        <v>5.6956908000000001E-2</v>
      </c>
      <c r="O10" s="25">
        <v>0.10081692</v>
      </c>
      <c r="P10" s="25">
        <v>-8.7443963E-2</v>
      </c>
      <c r="Q10" s="11" t="s">
        <v>26</v>
      </c>
      <c r="R10" s="11" t="s">
        <v>26</v>
      </c>
      <c r="S10" s="11" t="s">
        <v>26</v>
      </c>
      <c r="T10" s="11" t="s">
        <v>26</v>
      </c>
      <c r="U10" s="11" t="s">
        <v>26</v>
      </c>
      <c r="V10" s="23">
        <v>-0.28422436000000001</v>
      </c>
      <c r="W10" s="23">
        <v>0.37048915999999998</v>
      </c>
      <c r="X10" s="23">
        <v>4.6993169000000001E-2</v>
      </c>
      <c r="Y10" s="23">
        <v>0.15845366</v>
      </c>
      <c r="Z10" s="23">
        <v>-0.11281172</v>
      </c>
    </row>
    <row r="11" spans="1:26" ht="24" customHeight="1" x14ac:dyDescent="0.2">
      <c r="A11" s="10" t="s">
        <v>33</v>
      </c>
      <c r="B11" s="25">
        <v>0.26038749999999999</v>
      </c>
      <c r="C11" s="25">
        <v>9.9470505000000001E-2</v>
      </c>
      <c r="D11" s="25">
        <v>0.25831341299999999</v>
      </c>
      <c r="E11" s="25">
        <v>0.35897633000000001</v>
      </c>
      <c r="F11" s="25">
        <v>-0.15027026299999999</v>
      </c>
      <c r="G11" s="23">
        <v>0.22760883100000001</v>
      </c>
      <c r="H11" s="23">
        <v>0.1370876</v>
      </c>
      <c r="I11" s="23">
        <v>-0.44000437100000001</v>
      </c>
      <c r="J11" s="23">
        <v>-4.3631080000000003E-2</v>
      </c>
      <c r="K11" s="23">
        <v>1.996187E-2</v>
      </c>
      <c r="L11" s="25">
        <v>0.26634717000000002</v>
      </c>
      <c r="M11" s="25">
        <v>-9.2903819999999998E-2</v>
      </c>
      <c r="N11" s="25">
        <v>0.16157496700000001</v>
      </c>
      <c r="O11" s="25">
        <v>0.42264522999999998</v>
      </c>
      <c r="P11" s="25">
        <v>-8.8894066999999993E-2</v>
      </c>
      <c r="Q11" s="11" t="s">
        <v>26</v>
      </c>
      <c r="R11" s="11" t="s">
        <v>26</v>
      </c>
      <c r="S11" s="11" t="s">
        <v>26</v>
      </c>
      <c r="T11" s="11" t="s">
        <v>26</v>
      </c>
      <c r="U11" s="11" t="s">
        <v>26</v>
      </c>
      <c r="V11" s="23">
        <v>0.32770859000000002</v>
      </c>
      <c r="W11" s="23">
        <v>9.5859239999999998E-2</v>
      </c>
      <c r="X11" s="23">
        <v>0.43765404099999999</v>
      </c>
      <c r="Y11" s="23">
        <v>5.7564690000000002E-2</v>
      </c>
      <c r="Z11" s="23">
        <v>1.006109E-2</v>
      </c>
    </row>
    <row r="12" spans="1:26" ht="24" customHeight="1" x14ac:dyDescent="0.2">
      <c r="A12" s="10" t="s">
        <v>31</v>
      </c>
      <c r="B12" s="25">
        <v>0.1673935</v>
      </c>
      <c r="C12" s="25">
        <v>7.3401459000000002E-2</v>
      </c>
      <c r="D12" s="25">
        <v>0.26001934399999999</v>
      </c>
      <c r="E12" s="25">
        <v>0.54923491999999996</v>
      </c>
      <c r="F12" s="25">
        <v>3.7764994000000003E-2</v>
      </c>
      <c r="G12" s="23">
        <v>3.0694104E-2</v>
      </c>
      <c r="H12" s="23">
        <v>7.7929470000000001E-2</v>
      </c>
      <c r="I12" s="23">
        <v>-0.59153642200000001</v>
      </c>
      <c r="J12" s="23">
        <v>-0.23411267999999999</v>
      </c>
      <c r="K12" s="23">
        <v>-4.1405539999999998E-2</v>
      </c>
      <c r="L12" s="25">
        <v>0.16512763</v>
      </c>
      <c r="M12" s="25">
        <v>-5.0456849999999998E-2</v>
      </c>
      <c r="N12" s="25">
        <v>0.17857875000000001</v>
      </c>
      <c r="O12" s="25">
        <v>0.62849710999999997</v>
      </c>
      <c r="P12" s="25">
        <v>9.8379552999999995E-2</v>
      </c>
      <c r="Q12" s="11" t="s">
        <v>26</v>
      </c>
      <c r="R12" s="11" t="s">
        <v>26</v>
      </c>
      <c r="S12" s="11" t="s">
        <v>26</v>
      </c>
      <c r="T12" s="11" t="s">
        <v>26</v>
      </c>
      <c r="U12" s="11" t="s">
        <v>26</v>
      </c>
      <c r="V12" s="23">
        <v>0.19931491000000001</v>
      </c>
      <c r="W12" s="23">
        <v>9.5621650000000002E-2</v>
      </c>
      <c r="X12" s="23">
        <v>0.64926889399999999</v>
      </c>
      <c r="Y12" s="23">
        <v>-2.439738E-2</v>
      </c>
      <c r="Z12" s="23">
        <v>0.22977442000000001</v>
      </c>
    </row>
    <row r="13" spans="1:26" ht="24" customHeight="1" x14ac:dyDescent="0.2">
      <c r="A13" s="10" t="s">
        <v>32</v>
      </c>
      <c r="B13" s="25">
        <v>-6.165114E-2</v>
      </c>
      <c r="C13" s="25">
        <v>0.141567528</v>
      </c>
      <c r="D13" s="25">
        <v>-0.13068891299999999</v>
      </c>
      <c r="E13" s="25">
        <v>0.16449469</v>
      </c>
      <c r="F13" s="25">
        <v>-0.72543757200000003</v>
      </c>
      <c r="G13" s="23">
        <v>-0.223693112</v>
      </c>
      <c r="H13" s="23">
        <v>2.924243E-2</v>
      </c>
      <c r="I13" s="23">
        <v>-0.38131045499999999</v>
      </c>
      <c r="J13" s="23">
        <v>0.38866222</v>
      </c>
      <c r="K13" s="23">
        <v>5.0531819999999998E-2</v>
      </c>
      <c r="L13" s="25">
        <v>7.2882799999999998E-2</v>
      </c>
      <c r="M13" s="25">
        <v>0.25686069</v>
      </c>
      <c r="N13" s="25">
        <v>0.15532470600000001</v>
      </c>
      <c r="O13" s="25">
        <v>0.19482125</v>
      </c>
      <c r="P13" s="25">
        <v>-0.55903082100000001</v>
      </c>
      <c r="Q13" s="11" t="s">
        <v>26</v>
      </c>
      <c r="R13" s="11" t="s">
        <v>26</v>
      </c>
      <c r="S13" s="11" t="s">
        <v>26</v>
      </c>
      <c r="T13" s="11" t="s">
        <v>26</v>
      </c>
      <c r="U13" s="11" t="s">
        <v>26</v>
      </c>
      <c r="V13" s="23">
        <v>2.6355050000000001E-2</v>
      </c>
      <c r="W13" s="23">
        <v>0.41040431999999999</v>
      </c>
      <c r="X13" s="23">
        <v>0.13524362100000001</v>
      </c>
      <c r="Y13" s="23">
        <v>0.44445869999999998</v>
      </c>
      <c r="Z13" s="23">
        <v>-0.62755238000000002</v>
      </c>
    </row>
    <row r="14" spans="1:26" ht="24" customHeight="1" x14ac:dyDescent="0.2">
      <c r="A14" s="10" t="s">
        <v>30</v>
      </c>
      <c r="B14" s="25">
        <v>0.15424373999999999</v>
      </c>
      <c r="C14" s="25">
        <v>6.0894731000000001E-2</v>
      </c>
      <c r="D14" s="25">
        <v>-0.56616133800000001</v>
      </c>
      <c r="E14" s="25">
        <v>8.1698190000000004E-2</v>
      </c>
      <c r="F14" s="25">
        <v>-0.19747672799999999</v>
      </c>
      <c r="G14" s="23">
        <v>0.25866451400000001</v>
      </c>
      <c r="H14" s="23">
        <v>-0.10325553</v>
      </c>
      <c r="I14" s="23">
        <v>0.24085500200000001</v>
      </c>
      <c r="J14" s="23">
        <v>0.28645509000000002</v>
      </c>
      <c r="K14" s="23">
        <v>0.29012540999999997</v>
      </c>
      <c r="L14" s="25">
        <v>0.26909825999999998</v>
      </c>
      <c r="M14" s="25">
        <v>9.6313239999999994E-2</v>
      </c>
      <c r="N14" s="25">
        <v>1.3986059999999999E-3</v>
      </c>
      <c r="O14" s="25">
        <v>-0.25272608000000002</v>
      </c>
      <c r="P14" s="25">
        <v>-0.100907022</v>
      </c>
      <c r="Q14" s="11" t="s">
        <v>26</v>
      </c>
      <c r="R14" s="11" t="s">
        <v>26</v>
      </c>
      <c r="S14" s="11" t="s">
        <v>26</v>
      </c>
      <c r="T14" s="11" t="s">
        <v>26</v>
      </c>
      <c r="U14" s="11" t="s">
        <v>26</v>
      </c>
      <c r="V14" s="23">
        <v>0.27208664999999999</v>
      </c>
      <c r="W14" s="23">
        <v>0.28663807000000002</v>
      </c>
      <c r="X14" s="23">
        <v>-0.31911489999999998</v>
      </c>
      <c r="Y14" s="23">
        <v>8.4062209999999998E-2</v>
      </c>
      <c r="Z14" s="23">
        <v>-2.8406609999999999E-2</v>
      </c>
    </row>
    <row r="15" spans="1:26" ht="24" customHeight="1" x14ac:dyDescent="0.2">
      <c r="A15" s="10" t="s">
        <v>16</v>
      </c>
      <c r="B15" s="25">
        <v>-0.35549925999999998</v>
      </c>
      <c r="C15" s="25">
        <v>-1.40035E-2</v>
      </c>
      <c r="D15" s="25">
        <v>-3.1041955999999999E-2</v>
      </c>
      <c r="E15" s="25">
        <v>0.11380244</v>
      </c>
      <c r="F15" s="25">
        <v>7.0101209999999997E-2</v>
      </c>
      <c r="G15" s="23">
        <v>-0.36054030399999998</v>
      </c>
      <c r="H15" s="23">
        <v>-4.2870810000000002E-2</v>
      </c>
      <c r="I15" s="23">
        <v>-1.5762475000000001E-2</v>
      </c>
      <c r="J15" s="23">
        <v>5.3382659999999998E-2</v>
      </c>
      <c r="K15" s="23">
        <v>-4.7120780000000001E-2</v>
      </c>
      <c r="L15" s="25">
        <v>-0.31213638999999999</v>
      </c>
      <c r="M15" s="25">
        <v>0.21169963</v>
      </c>
      <c r="N15" s="25">
        <v>3.7631477000000003E-2</v>
      </c>
      <c r="O15" s="25">
        <v>5.0857079999999999E-2</v>
      </c>
      <c r="P15" s="25">
        <v>9.1457736999999997E-2</v>
      </c>
      <c r="Q15" s="11" t="s">
        <v>26</v>
      </c>
      <c r="R15" s="11" t="s">
        <v>26</v>
      </c>
      <c r="S15" s="11" t="s">
        <v>26</v>
      </c>
      <c r="T15" s="11" t="s">
        <v>26</v>
      </c>
      <c r="U15" s="11" t="s">
        <v>26</v>
      </c>
      <c r="V15" s="23">
        <v>-0.40625649000000003</v>
      </c>
      <c r="W15" s="23">
        <v>8.0904069999999995E-2</v>
      </c>
      <c r="X15" s="23">
        <v>6.3721823999999996E-2</v>
      </c>
      <c r="Y15" s="23">
        <v>-3.5813860000000003E-2</v>
      </c>
      <c r="Z15" s="23">
        <v>3.727718E-2</v>
      </c>
    </row>
    <row r="16" spans="1:26" ht="24" customHeight="1" x14ac:dyDescent="0.2">
      <c r="A16" s="10" t="s">
        <v>17</v>
      </c>
      <c r="B16" s="25">
        <v>-0.19681145999999999</v>
      </c>
      <c r="C16" s="25">
        <v>5.4658830000000004E-3</v>
      </c>
      <c r="D16" s="25">
        <v>-5.2022327E-2</v>
      </c>
      <c r="E16" s="25">
        <v>0.43257565999999997</v>
      </c>
      <c r="F16" s="25">
        <v>0.19791210400000001</v>
      </c>
      <c r="G16" s="23">
        <v>-4.2021619000000003E-2</v>
      </c>
      <c r="H16" s="23">
        <v>0.23699792</v>
      </c>
      <c r="I16" s="23">
        <v>-2.8483161999999999E-2</v>
      </c>
      <c r="J16" s="23">
        <v>0.40107158999999998</v>
      </c>
      <c r="K16" s="23">
        <v>-0.48443827</v>
      </c>
      <c r="L16" s="25">
        <v>-0.11474305</v>
      </c>
      <c r="M16" s="25">
        <v>0.1720594</v>
      </c>
      <c r="N16" s="25">
        <v>0.23119220600000001</v>
      </c>
      <c r="O16" s="25">
        <v>0.14884430000000001</v>
      </c>
      <c r="P16" s="25">
        <v>0.59686793800000004</v>
      </c>
      <c r="Q16" s="11" t="s">
        <v>26</v>
      </c>
      <c r="R16" s="11" t="s">
        <v>26</v>
      </c>
      <c r="S16" s="11" t="s">
        <v>26</v>
      </c>
      <c r="T16" s="11" t="s">
        <v>26</v>
      </c>
      <c r="U16" s="11" t="s">
        <v>26</v>
      </c>
      <c r="V16" s="23">
        <v>-0.17932498999999999</v>
      </c>
      <c r="W16" s="23">
        <v>0.21972718999999999</v>
      </c>
      <c r="X16" s="23">
        <v>0.24156647000000001</v>
      </c>
      <c r="Y16" s="23">
        <v>-0.59014723000000002</v>
      </c>
      <c r="Z16" s="23">
        <v>-0.24379138</v>
      </c>
    </row>
    <row r="17" spans="1:26" ht="24" customHeight="1" x14ac:dyDescent="0.2">
      <c r="A17" s="10" t="s">
        <v>18</v>
      </c>
      <c r="B17" s="25">
        <v>0.30988813999999998</v>
      </c>
      <c r="C17" s="25">
        <v>-1.3113783E-2</v>
      </c>
      <c r="D17" s="25">
        <v>-0.14671927100000001</v>
      </c>
      <c r="E17" s="25">
        <v>-0.25520405000000002</v>
      </c>
      <c r="F17" s="25">
        <v>-3.9226611000000002E-2</v>
      </c>
      <c r="G17" s="23">
        <v>0.33414994799999997</v>
      </c>
      <c r="H17" s="23">
        <v>-4.5886070000000001E-2</v>
      </c>
      <c r="I17" s="23">
        <v>0.198681211</v>
      </c>
      <c r="J17" s="23">
        <v>1.9672149999999999E-2</v>
      </c>
      <c r="K17" s="23">
        <v>2.9085969999999999E-2</v>
      </c>
      <c r="L17" s="25">
        <v>0.29102945000000002</v>
      </c>
      <c r="M17" s="25">
        <v>-0.15843308</v>
      </c>
      <c r="N17" s="25">
        <v>-0.112046334</v>
      </c>
      <c r="O17" s="25">
        <v>-0.26071315</v>
      </c>
      <c r="P17" s="25">
        <v>-0.103569304</v>
      </c>
      <c r="Q17" s="11" t="s">
        <v>26</v>
      </c>
      <c r="R17" s="11" t="s">
        <v>26</v>
      </c>
      <c r="S17" s="11" t="s">
        <v>26</v>
      </c>
      <c r="T17" s="11" t="s">
        <v>26</v>
      </c>
      <c r="U17" s="11" t="s">
        <v>26</v>
      </c>
      <c r="V17" s="23">
        <v>0.36487412000000002</v>
      </c>
      <c r="W17" s="23">
        <v>-5.456809E-2</v>
      </c>
      <c r="X17" s="23">
        <v>-0.30152229000000003</v>
      </c>
      <c r="Y17" s="23">
        <v>6.6217349999999994E-2</v>
      </c>
      <c r="Z17" s="23">
        <v>4.1098379999999997E-2</v>
      </c>
    </row>
    <row r="18" spans="1:26" ht="24" customHeight="1" x14ac:dyDescent="0.2">
      <c r="A18" s="10" t="s">
        <v>19</v>
      </c>
      <c r="B18" s="25">
        <v>0.17776690000000001</v>
      </c>
      <c r="C18" s="25">
        <v>0.15994006299999999</v>
      </c>
      <c r="D18" s="25">
        <v>-0.17436194399999999</v>
      </c>
      <c r="E18" s="25">
        <v>-0.159861</v>
      </c>
      <c r="F18" s="25">
        <v>0.26417816199999999</v>
      </c>
      <c r="G18" s="23">
        <v>0.232444917</v>
      </c>
      <c r="H18" s="23">
        <v>0.23119500000000001</v>
      </c>
      <c r="I18" s="23">
        <v>2.2781777E-2</v>
      </c>
      <c r="J18" s="23">
        <v>0.13790146</v>
      </c>
      <c r="K18" s="23">
        <v>-0.26171074</v>
      </c>
      <c r="L18" s="25">
        <v>0.16058705000000001</v>
      </c>
      <c r="M18" s="25">
        <v>-0.18421377</v>
      </c>
      <c r="N18" s="25">
        <v>0.22381363300000001</v>
      </c>
      <c r="O18" s="25">
        <v>-0.31767203999999999</v>
      </c>
      <c r="P18" s="25">
        <v>0.23158452900000001</v>
      </c>
      <c r="Q18" s="11" t="s">
        <v>26</v>
      </c>
      <c r="R18" s="11" t="s">
        <v>26</v>
      </c>
      <c r="S18" s="11" t="s">
        <v>26</v>
      </c>
      <c r="T18" s="11" t="s">
        <v>26</v>
      </c>
      <c r="U18" s="11" t="s">
        <v>26</v>
      </c>
      <c r="V18" s="23">
        <v>0.23748631000000001</v>
      </c>
      <c r="W18" s="23">
        <v>-4.4496250000000001E-2</v>
      </c>
      <c r="X18" s="23">
        <v>-0.160573043</v>
      </c>
      <c r="Y18" s="23">
        <v>-0.56451547000000002</v>
      </c>
      <c r="Z18" s="23">
        <v>-0.51067847</v>
      </c>
    </row>
    <row r="19" spans="1:26" ht="24" customHeight="1" x14ac:dyDescent="0.2">
      <c r="A19" s="10" t="s">
        <v>20</v>
      </c>
      <c r="B19" s="25">
        <v>-0.26276210999999999</v>
      </c>
      <c r="C19" s="25">
        <v>-0.14042659800000001</v>
      </c>
      <c r="D19" s="25">
        <v>0.21082094600000001</v>
      </c>
      <c r="E19" s="25">
        <v>-0.24254096</v>
      </c>
      <c r="F19" s="25">
        <v>-0.208625693</v>
      </c>
      <c r="G19" s="23">
        <v>-0.244824759</v>
      </c>
      <c r="H19" s="23">
        <v>-0.29249501999999999</v>
      </c>
      <c r="I19" s="23">
        <v>3.334573E-3</v>
      </c>
      <c r="J19" s="23">
        <v>3.8721470000000001E-2</v>
      </c>
      <c r="K19" s="23">
        <v>-9.3070920000000001E-2</v>
      </c>
      <c r="L19" s="25">
        <v>-0.17916939000000001</v>
      </c>
      <c r="M19" s="25">
        <v>0.26280582000000002</v>
      </c>
      <c r="N19" s="25">
        <v>-0.25712972000000001</v>
      </c>
      <c r="O19" s="25">
        <v>2.2314750000000001E-2</v>
      </c>
      <c r="P19" s="25">
        <v>-0.232414286</v>
      </c>
      <c r="Q19" s="1">
        <v>1.3918669999999999E-2</v>
      </c>
      <c r="R19" s="1">
        <v>0.38253557999999999</v>
      </c>
      <c r="S19" s="1">
        <v>-0.86734538999999999</v>
      </c>
      <c r="T19" s="1">
        <v>7.0346660000000005E-2</v>
      </c>
      <c r="U19" s="1">
        <v>-0.14426037</v>
      </c>
      <c r="V19" s="4" t="s">
        <v>26</v>
      </c>
      <c r="W19" s="4" t="s">
        <v>26</v>
      </c>
      <c r="X19" s="4" t="s">
        <v>26</v>
      </c>
      <c r="Y19" s="4" t="s">
        <v>26</v>
      </c>
      <c r="Z19" s="4" t="s">
        <v>26</v>
      </c>
    </row>
    <row r="20" spans="1:26" ht="24" customHeight="1" x14ac:dyDescent="0.2">
      <c r="A20" s="10" t="s">
        <v>21</v>
      </c>
      <c r="B20" s="25">
        <v>-1.554292E-2</v>
      </c>
      <c r="C20" s="25">
        <v>-0.43298274599999997</v>
      </c>
      <c r="D20" s="25">
        <v>9.5541272999999996E-2</v>
      </c>
      <c r="E20" s="25">
        <v>0.11478128999999999</v>
      </c>
      <c r="F20" s="25">
        <v>0.14090593500000001</v>
      </c>
      <c r="G20" s="23">
        <v>0.104697304</v>
      </c>
      <c r="H20" s="23">
        <v>-0.38126064999999998</v>
      </c>
      <c r="I20" s="23">
        <v>-0.13648248299999999</v>
      </c>
      <c r="J20" s="23">
        <v>1.4832629999999999E-2</v>
      </c>
      <c r="K20" s="23">
        <v>-0.12831022</v>
      </c>
      <c r="L20" s="25">
        <v>0.25444420000000001</v>
      </c>
      <c r="M20" s="25">
        <v>0.30629715000000002</v>
      </c>
      <c r="N20" s="25">
        <v>-6.5235688999999999E-2</v>
      </c>
      <c r="O20" s="25">
        <v>3.0180539999999999E-2</v>
      </c>
      <c r="P20" s="25">
        <v>-6.8596839999999996E-3</v>
      </c>
      <c r="Q20" s="1">
        <v>-0.48595863</v>
      </c>
      <c r="R20" s="1">
        <v>-0.14705104999999999</v>
      </c>
      <c r="S20" s="1">
        <v>-0.29394861</v>
      </c>
      <c r="T20" s="1">
        <v>0.11791001</v>
      </c>
      <c r="U20" s="1">
        <v>-6.4218949999999997E-2</v>
      </c>
      <c r="V20" s="4" t="s">
        <v>26</v>
      </c>
      <c r="W20" s="4" t="s">
        <v>26</v>
      </c>
      <c r="X20" s="4" t="s">
        <v>26</v>
      </c>
      <c r="Y20" s="4" t="s">
        <v>26</v>
      </c>
      <c r="Z20" s="4" t="s">
        <v>26</v>
      </c>
    </row>
    <row r="21" spans="1:26" ht="24" customHeight="1" x14ac:dyDescent="0.2">
      <c r="A21" s="10" t="s">
        <v>22</v>
      </c>
      <c r="B21" s="25">
        <v>0.15742555999999999</v>
      </c>
      <c r="C21" s="25">
        <v>-0.39438488300000002</v>
      </c>
      <c r="D21" s="25">
        <v>-0.15728605500000001</v>
      </c>
      <c r="E21" s="25">
        <v>3.8873339999999999E-2</v>
      </c>
      <c r="F21" s="25">
        <v>-3.486252E-3</v>
      </c>
      <c r="G21" s="23">
        <v>0.19374539399999999</v>
      </c>
      <c r="H21" s="23">
        <v>-0.26805876000000001</v>
      </c>
      <c r="I21" s="23">
        <v>-0.19672025000000001</v>
      </c>
      <c r="J21" s="23">
        <v>9.719825E-2</v>
      </c>
      <c r="K21" s="23">
        <v>-0.34085591999999998</v>
      </c>
      <c r="L21" s="25">
        <v>0.27617180000000002</v>
      </c>
      <c r="M21" s="25">
        <v>0.18779919</v>
      </c>
      <c r="N21" s="25">
        <v>-0.26041910899999998</v>
      </c>
      <c r="O21" s="25">
        <v>4.969225E-2</v>
      </c>
      <c r="P21" s="25">
        <v>0.12415677</v>
      </c>
      <c r="Q21" s="1">
        <v>-0.51203646999999997</v>
      </c>
      <c r="R21" s="1">
        <v>6.9955030000000001E-2</v>
      </c>
      <c r="S21" s="1">
        <v>5.3540589999999999E-2</v>
      </c>
      <c r="T21" s="1">
        <v>0.13010821</v>
      </c>
      <c r="U21" s="1">
        <v>-2.1678880000000001E-2</v>
      </c>
      <c r="V21" s="4" t="s">
        <v>26</v>
      </c>
      <c r="W21" s="4" t="s">
        <v>26</v>
      </c>
      <c r="X21" s="4" t="s">
        <v>26</v>
      </c>
      <c r="Y21" s="4" t="s">
        <v>26</v>
      </c>
      <c r="Z21" s="4" t="s">
        <v>26</v>
      </c>
    </row>
    <row r="22" spans="1:26" ht="24" customHeight="1" x14ac:dyDescent="0.2">
      <c r="A22" s="10" t="s">
        <v>29</v>
      </c>
      <c r="B22" s="25">
        <v>4.7887220000000001E-2</v>
      </c>
      <c r="C22" s="25">
        <v>-0.38490495400000002</v>
      </c>
      <c r="D22" s="25">
        <v>-0.18746137099999999</v>
      </c>
      <c r="E22" s="25">
        <v>0.10426924999999999</v>
      </c>
      <c r="F22" s="25">
        <v>-0.188620606</v>
      </c>
      <c r="G22" s="23">
        <v>0.15455940300000001</v>
      </c>
      <c r="H22" s="23">
        <v>-0.36930262000000003</v>
      </c>
      <c r="I22" s="23">
        <v>-8.9480448000000004E-2</v>
      </c>
      <c r="J22" s="23">
        <v>1.017474E-2</v>
      </c>
      <c r="K22" s="23">
        <v>1.3037129999999999E-2</v>
      </c>
      <c r="L22" s="25">
        <v>0.15222103000000001</v>
      </c>
      <c r="M22" s="25">
        <v>0.14364231999999999</v>
      </c>
      <c r="N22" s="25">
        <v>-0.444156995</v>
      </c>
      <c r="O22" s="25">
        <v>9.7420709999999994E-2</v>
      </c>
      <c r="P22" s="25">
        <v>9.8077278000000004E-2</v>
      </c>
      <c r="Q22" s="1">
        <v>-0.38144851000000002</v>
      </c>
      <c r="R22" s="1">
        <v>0.35527397999999999</v>
      </c>
      <c r="S22" s="1">
        <v>0.15008597000000001</v>
      </c>
      <c r="T22" s="1">
        <v>-0.78241700000000003</v>
      </c>
      <c r="U22" s="1">
        <v>-0.25159617000000001</v>
      </c>
      <c r="V22" s="4" t="s">
        <v>26</v>
      </c>
      <c r="W22" s="4" t="s">
        <v>26</v>
      </c>
      <c r="X22" s="4" t="s">
        <v>26</v>
      </c>
      <c r="Y22" s="4" t="s">
        <v>26</v>
      </c>
      <c r="Z22" s="4" t="s">
        <v>26</v>
      </c>
    </row>
    <row r="23" spans="1:26" ht="24" customHeight="1" x14ac:dyDescent="0.2">
      <c r="A23" s="10" t="s">
        <v>23</v>
      </c>
      <c r="B23" s="25">
        <v>-0.13225681</v>
      </c>
      <c r="C23" s="25">
        <v>-0.34267017300000002</v>
      </c>
      <c r="D23" s="25">
        <v>0.20536027600000001</v>
      </c>
      <c r="E23" s="25">
        <v>3.4181179999999999E-2</v>
      </c>
      <c r="F23" s="25">
        <v>-0.159981606</v>
      </c>
      <c r="G23" s="23">
        <v>-0.18284600100000001</v>
      </c>
      <c r="H23" s="23">
        <v>-0.34898270999999997</v>
      </c>
      <c r="I23" s="23">
        <v>8.9117762000000003E-2</v>
      </c>
      <c r="J23" s="23">
        <v>7.5896210000000006E-2</v>
      </c>
      <c r="K23" s="23">
        <v>-0.10439234999999999</v>
      </c>
      <c r="L23" s="25">
        <v>-0.26862549000000002</v>
      </c>
      <c r="M23" s="25">
        <v>-0.13101041999999999</v>
      </c>
      <c r="N23" s="25">
        <v>-0.28795036499999999</v>
      </c>
      <c r="O23" s="25">
        <v>0.13394887</v>
      </c>
      <c r="P23" s="25">
        <v>8.9486486000000004E-2</v>
      </c>
      <c r="Q23" s="1">
        <v>0.30658676000000001</v>
      </c>
      <c r="R23" s="1">
        <v>0.56141887000000001</v>
      </c>
      <c r="S23" s="1">
        <v>4.5474000000000001E-3</v>
      </c>
      <c r="T23" s="1">
        <v>-0.15790418000000001</v>
      </c>
      <c r="U23" s="1">
        <v>0.57277869999999997</v>
      </c>
      <c r="V23" s="4" t="s">
        <v>26</v>
      </c>
      <c r="W23" s="4" t="s">
        <v>26</v>
      </c>
      <c r="X23" s="4" t="s">
        <v>26</v>
      </c>
      <c r="Y23" s="4" t="s">
        <v>26</v>
      </c>
      <c r="Z23" s="4" t="s">
        <v>26</v>
      </c>
    </row>
    <row r="24" spans="1:26" ht="24" customHeight="1" x14ac:dyDescent="0.2">
      <c r="A24" s="10" t="s">
        <v>24</v>
      </c>
      <c r="B24" s="25">
        <v>0.12715058000000001</v>
      </c>
      <c r="C24" s="25">
        <v>-0.37187399500000001</v>
      </c>
      <c r="D24" s="25">
        <v>-4.399381E-3</v>
      </c>
      <c r="E24" s="25">
        <v>-1.5212689999999999E-2</v>
      </c>
      <c r="F24" s="25">
        <v>-9.2389170000000007E-2</v>
      </c>
      <c r="G24" s="23">
        <v>4.686628E-3</v>
      </c>
      <c r="H24" s="23">
        <v>-0.39857314999999999</v>
      </c>
      <c r="I24" s="23">
        <v>3.6389600000000001E-2</v>
      </c>
      <c r="J24" s="23">
        <v>-4.7099340000000003E-2</v>
      </c>
      <c r="K24" s="23">
        <v>-0.20662727</v>
      </c>
      <c r="L24" s="25">
        <v>-7.1612100000000003E-3</v>
      </c>
      <c r="M24" s="25">
        <v>-0.12403808</v>
      </c>
      <c r="N24" s="25">
        <v>-0.51336754900000003</v>
      </c>
      <c r="O24" s="25">
        <v>0.14156481000000001</v>
      </c>
      <c r="P24" s="25">
        <v>0.16107743299999999</v>
      </c>
      <c r="Q24" s="1">
        <v>-7.2694590000000003E-2</v>
      </c>
      <c r="R24" s="1">
        <v>0.61772254000000004</v>
      </c>
      <c r="S24" s="1">
        <v>0.36632722000000001</v>
      </c>
      <c r="T24" s="1">
        <v>0.54526006999999999</v>
      </c>
      <c r="U24" s="1">
        <v>-0.36914508000000001</v>
      </c>
      <c r="V24" s="4" t="s">
        <v>26</v>
      </c>
      <c r="W24" s="4" t="s">
        <v>26</v>
      </c>
      <c r="X24" s="4" t="s">
        <v>26</v>
      </c>
      <c r="Y24" s="4" t="s">
        <v>26</v>
      </c>
      <c r="Z24" s="4" t="s">
        <v>26</v>
      </c>
    </row>
    <row r="25" spans="1:26" ht="24" customHeight="1" thickBot="1" x14ac:dyDescent="0.25">
      <c r="A25" s="12" t="s">
        <v>25</v>
      </c>
      <c r="B25" s="25">
        <v>0.10695976</v>
      </c>
      <c r="C25" s="25">
        <v>-0.39248038099999999</v>
      </c>
      <c r="D25" s="25">
        <v>-0.176080616</v>
      </c>
      <c r="E25" s="25">
        <v>9.9809060000000005E-2</v>
      </c>
      <c r="F25" s="25">
        <v>0.19195730799999999</v>
      </c>
      <c r="G25" s="23">
        <v>0.193794517</v>
      </c>
      <c r="H25" s="23">
        <v>-0.30767537</v>
      </c>
      <c r="I25" s="23">
        <v>-8.2322554000000006E-2</v>
      </c>
      <c r="J25" s="23">
        <v>-2.3626149999999999E-2</v>
      </c>
      <c r="K25" s="23">
        <v>-0.10667368000000001</v>
      </c>
      <c r="L25" s="25">
        <v>0.26234236</v>
      </c>
      <c r="M25" s="25">
        <v>0.21036875999999999</v>
      </c>
      <c r="N25" s="25">
        <v>-0.25735199600000003</v>
      </c>
      <c r="O25" s="25">
        <v>2.616419E-2</v>
      </c>
      <c r="P25" s="25">
        <v>0.18964660799999999</v>
      </c>
      <c r="Q25" s="1">
        <v>-0.50664211000000003</v>
      </c>
      <c r="R25" s="1">
        <v>6.4474240000000002E-2</v>
      </c>
      <c r="S25" s="1">
        <v>4.1200529999999999E-2</v>
      </c>
      <c r="T25" s="1">
        <v>0.17263192999999999</v>
      </c>
      <c r="U25" s="1">
        <v>0.66854374000000005</v>
      </c>
      <c r="V25" s="4" t="s">
        <v>26</v>
      </c>
      <c r="W25" s="4" t="s">
        <v>26</v>
      </c>
      <c r="X25" s="4" t="s">
        <v>26</v>
      </c>
      <c r="Y25" s="4" t="s">
        <v>26</v>
      </c>
      <c r="Z25" s="5" t="s">
        <v>26</v>
      </c>
    </row>
    <row r="26" spans="1:26" ht="24" customHeight="1" thickTop="1" x14ac:dyDescent="0.2">
      <c r="A26" s="13" t="s">
        <v>6</v>
      </c>
      <c r="B26" s="19">
        <v>0.36499999999999999</v>
      </c>
      <c r="C26" s="19">
        <v>0.21</v>
      </c>
      <c r="D26" s="19">
        <v>9.5000000000000001E-2</v>
      </c>
      <c r="E26" s="19">
        <v>8.7999999999999995E-2</v>
      </c>
      <c r="F26" s="19">
        <v>6.6000000000000003E-2</v>
      </c>
      <c r="G26" s="14">
        <v>0.36699999999999999</v>
      </c>
      <c r="H26" s="14">
        <v>0.27400000000000002</v>
      </c>
      <c r="I26" s="14">
        <v>0.10100000000000001</v>
      </c>
      <c r="J26" s="14">
        <v>8.2000000000000003E-2</v>
      </c>
      <c r="K26" s="14">
        <v>6.0999999999999999E-2</v>
      </c>
      <c r="L26" s="19">
        <v>0.38400000000000001</v>
      </c>
      <c r="M26" s="19">
        <v>0.20200000000000001</v>
      </c>
      <c r="N26" s="19">
        <v>0.127</v>
      </c>
      <c r="O26" s="19">
        <v>7.1999999999999995E-2</v>
      </c>
      <c r="P26" s="19">
        <v>5.0999999999999997E-2</v>
      </c>
      <c r="Q26" s="14">
        <v>0.50819999999999999</v>
      </c>
      <c r="R26" s="14">
        <v>0.27489999999999998</v>
      </c>
      <c r="S26" s="14">
        <v>0.1348</v>
      </c>
      <c r="T26" s="14">
        <v>4.87E-2</v>
      </c>
      <c r="U26" s="14">
        <v>1.6400000000000001E-2</v>
      </c>
      <c r="V26" s="19">
        <v>0.43099999999999999</v>
      </c>
      <c r="W26" s="19">
        <v>0.21199999999999999</v>
      </c>
      <c r="X26" s="19">
        <v>0.115</v>
      </c>
      <c r="Y26" s="19">
        <v>7.9000000000000001E-2</v>
      </c>
      <c r="Z26" s="19">
        <v>0.05</v>
      </c>
    </row>
    <row r="27" spans="1:26" ht="24" customHeight="1" thickBot="1" x14ac:dyDescent="0.25">
      <c r="A27" s="15" t="s">
        <v>7</v>
      </c>
      <c r="B27" s="20">
        <f>B26</f>
        <v>0.36499999999999999</v>
      </c>
      <c r="C27" s="20">
        <f>C26+B27</f>
        <v>0.57499999999999996</v>
      </c>
      <c r="D27" s="20">
        <f t="shared" ref="D27:F27" si="0">D26+C27</f>
        <v>0.66999999999999993</v>
      </c>
      <c r="E27" s="20">
        <f t="shared" si="0"/>
        <v>0.7579999999999999</v>
      </c>
      <c r="F27" s="20">
        <f t="shared" si="0"/>
        <v>0.82399999999999984</v>
      </c>
      <c r="G27" s="16">
        <f>G26</f>
        <v>0.36699999999999999</v>
      </c>
      <c r="H27" s="16">
        <f>H26+G27</f>
        <v>0.64100000000000001</v>
      </c>
      <c r="I27" s="16">
        <f t="shared" ref="I27:K27" si="1">I26+H27</f>
        <v>0.74199999999999999</v>
      </c>
      <c r="J27" s="16">
        <f t="shared" si="1"/>
        <v>0.82399999999999995</v>
      </c>
      <c r="K27" s="16">
        <f t="shared" si="1"/>
        <v>0.88500000000000001</v>
      </c>
      <c r="L27" s="20">
        <f>L26</f>
        <v>0.38400000000000001</v>
      </c>
      <c r="M27" s="20">
        <f>M26+L27</f>
        <v>0.58600000000000008</v>
      </c>
      <c r="N27" s="20">
        <f>N26+M27</f>
        <v>0.71300000000000008</v>
      </c>
      <c r="O27" s="20">
        <f t="shared" ref="O27:P27" si="2">O26+N27</f>
        <v>0.78500000000000003</v>
      </c>
      <c r="P27" s="20">
        <f t="shared" si="2"/>
        <v>0.83600000000000008</v>
      </c>
      <c r="Q27" s="16">
        <v>0.50819999999999999</v>
      </c>
      <c r="R27" s="16">
        <v>0.78320000000000001</v>
      </c>
      <c r="S27" s="16">
        <v>0.91800000000000004</v>
      </c>
      <c r="T27" s="16">
        <v>0.9667</v>
      </c>
      <c r="U27" s="16">
        <v>0.98309999999999997</v>
      </c>
      <c r="V27" s="20">
        <f>V26</f>
        <v>0.43099999999999999</v>
      </c>
      <c r="W27" s="20">
        <f>W26+V27</f>
        <v>0.64300000000000002</v>
      </c>
      <c r="X27" s="20">
        <f t="shared" ref="X27:Z27" si="3">X26+W27</f>
        <v>0.75800000000000001</v>
      </c>
      <c r="Y27" s="20">
        <f t="shared" si="3"/>
        <v>0.83699999999999997</v>
      </c>
      <c r="Z27" s="20">
        <f t="shared" si="3"/>
        <v>0.88700000000000001</v>
      </c>
    </row>
    <row r="28" spans="1:26" x14ac:dyDescent="0.2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26" x14ac:dyDescent="0.2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26" x14ac:dyDescent="0.2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  <row r="32" spans="1:26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8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8" x14ac:dyDescent="0.2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8" x14ac:dyDescent="0.2">
      <c r="A35" s="3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8" x14ac:dyDescent="0.2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8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8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8" x14ac:dyDescent="0.2">
      <c r="A39" s="3"/>
      <c r="B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1"/>
      <c r="T39" s="2"/>
      <c r="U39" s="2"/>
      <c r="V39" s="2"/>
      <c r="W39" s="2"/>
      <c r="X39" s="2"/>
      <c r="Y39" s="2"/>
      <c r="Z39" s="2"/>
    </row>
    <row r="40" spans="1:28" x14ac:dyDescent="0.2">
      <c r="A40" s="3"/>
      <c r="B40" s="2"/>
      <c r="C40" s="22"/>
      <c r="I40" s="2"/>
      <c r="J40" s="2"/>
      <c r="K40" s="2"/>
      <c r="L40" s="2"/>
      <c r="M40" s="2"/>
      <c r="N40" s="2"/>
      <c r="O40" s="2"/>
      <c r="P40" s="2"/>
      <c r="Q40" s="2"/>
      <c r="R40" s="2"/>
      <c r="S40" s="21"/>
      <c r="T40" s="2"/>
      <c r="U40" s="2"/>
      <c r="V40" s="2"/>
      <c r="W40" s="2"/>
      <c r="X40" s="2"/>
      <c r="Y40" s="2"/>
      <c r="Z40" s="2"/>
    </row>
    <row r="41" spans="1:28" x14ac:dyDescent="0.2">
      <c r="A41" s="3"/>
      <c r="B41" s="2"/>
      <c r="C41" s="22"/>
      <c r="I41" s="2"/>
      <c r="J41" s="2"/>
      <c r="K41" s="2"/>
      <c r="L41" s="2"/>
      <c r="M41" s="2"/>
      <c r="N41" s="2"/>
      <c r="O41" s="2"/>
      <c r="P41" s="2"/>
      <c r="Q41" s="2"/>
      <c r="R41" s="2"/>
      <c r="S41" s="21"/>
      <c r="T41" s="2"/>
      <c r="U41" s="2"/>
      <c r="V41" s="2"/>
      <c r="W41" s="2"/>
      <c r="X41" s="2"/>
      <c r="Y41" s="2"/>
      <c r="Z41" s="2"/>
    </row>
    <row r="42" spans="1:28" x14ac:dyDescent="0.2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8" x14ac:dyDescent="0.2"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8" x14ac:dyDescent="0.2">
      <c r="B44" s="22"/>
    </row>
    <row r="45" spans="1:28" x14ac:dyDescent="0.2">
      <c r="B45" s="2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1"/>
      <c r="Y45" s="2"/>
      <c r="Z45" s="2"/>
      <c r="AA45" s="2"/>
      <c r="AB45" s="2"/>
    </row>
    <row r="46" spans="1:28" x14ac:dyDescent="0.2">
      <c r="B46" s="22"/>
      <c r="Q46" s="2"/>
      <c r="R46" s="2"/>
      <c r="S46" s="2"/>
      <c r="T46" s="2"/>
      <c r="U46" s="2"/>
      <c r="V46" s="2"/>
      <c r="W46" s="2"/>
      <c r="X46" s="21"/>
      <c r="Y46" s="2"/>
      <c r="Z46" s="2"/>
      <c r="AA46" s="2"/>
      <c r="AB46" s="2"/>
    </row>
    <row r="47" spans="1:28" x14ac:dyDescent="0.2">
      <c r="B47" s="2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1"/>
      <c r="Y47" s="2"/>
      <c r="Z47" s="2"/>
      <c r="AA47" s="2"/>
      <c r="AB47" s="2"/>
    </row>
    <row r="48" spans="1:28" x14ac:dyDescent="0.2">
      <c r="B48" s="22"/>
      <c r="C48" s="2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1"/>
      <c r="Y48" s="2"/>
      <c r="Z48" s="2"/>
      <c r="AA48" s="2"/>
      <c r="AB48" s="2"/>
    </row>
    <row r="49" spans="1:28" x14ac:dyDescent="0.2">
      <c r="B49" s="22"/>
      <c r="C49" s="2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1"/>
      <c r="Y49" s="2"/>
      <c r="Z49" s="2"/>
      <c r="AA49" s="2"/>
      <c r="AB49" s="2"/>
    </row>
    <row r="50" spans="1:28" x14ac:dyDescent="0.2">
      <c r="B50" s="22"/>
      <c r="C50" s="2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1"/>
      <c r="Y50" s="2"/>
      <c r="Z50" s="2"/>
      <c r="AA50" s="2"/>
      <c r="AB50" s="2"/>
    </row>
    <row r="51" spans="1:28" x14ac:dyDescent="0.2">
      <c r="B51" s="22"/>
      <c r="C51" s="2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1"/>
      <c r="Y51" s="2"/>
      <c r="Z51" s="2"/>
      <c r="AA51" s="2"/>
      <c r="AB51" s="2"/>
    </row>
    <row r="52" spans="1:28" x14ac:dyDescent="0.2">
      <c r="B52" s="22"/>
      <c r="C52" s="2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1"/>
      <c r="Y52" s="2"/>
      <c r="Z52" s="2"/>
      <c r="AA52" s="2"/>
      <c r="AB52" s="2"/>
    </row>
    <row r="53" spans="1:28" x14ac:dyDescent="0.2">
      <c r="B53" s="22"/>
      <c r="C53" s="2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1"/>
      <c r="Y53" s="2"/>
      <c r="Z53" s="2"/>
      <c r="AA53" s="2"/>
      <c r="AB53" s="2"/>
    </row>
    <row r="54" spans="1:28" x14ac:dyDescent="0.2">
      <c r="B54" s="22"/>
      <c r="C54" s="2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1"/>
      <c r="Y54" s="2"/>
      <c r="Z54" s="2"/>
      <c r="AA54" s="2"/>
      <c r="AB54" s="2"/>
    </row>
    <row r="55" spans="1:28" x14ac:dyDescent="0.2">
      <c r="B55" s="22"/>
      <c r="C55" s="2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1"/>
      <c r="Y55" s="2"/>
      <c r="Z55" s="2"/>
      <c r="AA55" s="2"/>
      <c r="AB55" s="2"/>
    </row>
    <row r="56" spans="1:28" x14ac:dyDescent="0.2">
      <c r="A56" s="3"/>
      <c r="B56" s="22"/>
      <c r="C56" s="2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1"/>
      <c r="Y56" s="2"/>
      <c r="Z56" s="2"/>
      <c r="AA56" s="2"/>
      <c r="AB56" s="2"/>
    </row>
    <row r="57" spans="1:28" x14ac:dyDescent="0.2">
      <c r="A57" s="3"/>
      <c r="B57" s="22"/>
      <c r="C57" s="2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1"/>
      <c r="Y57" s="2"/>
      <c r="Z57" s="2"/>
      <c r="AA57" s="2"/>
      <c r="AB57" s="2"/>
    </row>
    <row r="58" spans="1:28" x14ac:dyDescent="0.2">
      <c r="A58" s="3"/>
      <c r="B58" s="22"/>
      <c r="C58" s="2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1"/>
      <c r="Y58" s="2"/>
      <c r="Z58" s="2"/>
      <c r="AA58" s="2"/>
      <c r="AB58" s="2"/>
    </row>
    <row r="59" spans="1:28" x14ac:dyDescent="0.2">
      <c r="A59" s="3"/>
      <c r="B59" s="22"/>
      <c r="C59" s="22"/>
      <c r="I59" s="2"/>
      <c r="Q59" s="2"/>
      <c r="R59" s="2"/>
      <c r="S59" s="2"/>
      <c r="T59" s="2"/>
      <c r="U59" s="2"/>
      <c r="V59" s="2"/>
      <c r="W59" s="2"/>
      <c r="X59" s="21"/>
      <c r="Y59" s="2"/>
      <c r="Z59" s="2"/>
      <c r="AA59" s="2"/>
      <c r="AB59" s="2"/>
    </row>
    <row r="60" spans="1:28" x14ac:dyDescent="0.2">
      <c r="A60" s="3"/>
      <c r="B60" s="22"/>
      <c r="H60" s="2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1"/>
      <c r="Y60" s="2"/>
      <c r="Z60" s="2"/>
      <c r="AA60" s="2"/>
      <c r="AB60" s="2"/>
    </row>
    <row r="61" spans="1:28" x14ac:dyDescent="0.2">
      <c r="A61" s="3"/>
      <c r="B61" s="22"/>
      <c r="H61" s="2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1"/>
      <c r="Y61" s="2"/>
      <c r="Z61" s="2"/>
      <c r="AA61" s="2"/>
      <c r="AB61" s="2"/>
    </row>
    <row r="62" spans="1:28" x14ac:dyDescent="0.2">
      <c r="A62" s="3"/>
      <c r="B62" s="22"/>
      <c r="H62" s="2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1"/>
      <c r="Y62" s="2"/>
      <c r="Z62" s="2"/>
      <c r="AA62" s="2"/>
      <c r="AB62" s="2"/>
    </row>
    <row r="63" spans="1:28" x14ac:dyDescent="0.2">
      <c r="H63" s="2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1"/>
      <c r="Y63" s="2"/>
      <c r="Z63" s="2"/>
      <c r="AA63" s="2"/>
      <c r="AB63" s="2"/>
    </row>
    <row r="64" spans="1:28" x14ac:dyDescent="0.2">
      <c r="H64" s="22"/>
      <c r="I64" s="2"/>
      <c r="J64" s="2"/>
      <c r="K64" s="2"/>
      <c r="L64" s="2"/>
      <c r="M64" s="2"/>
      <c r="N64" s="2"/>
    </row>
  </sheetData>
  <mergeCells count="7">
    <mergeCell ref="A2:Z2"/>
    <mergeCell ref="V4:Z4"/>
    <mergeCell ref="A4:A5"/>
    <mergeCell ref="B4:F4"/>
    <mergeCell ref="G4:K4"/>
    <mergeCell ref="L4:P4"/>
    <mergeCell ref="Q4:U4"/>
  </mergeCells>
  <pageMargins left="0.25" right="0.25" top="0.75" bottom="0.75" header="0.3" footer="0.3"/>
  <pageSetup paperSize="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Alexus Roberts</dc:creator>
  <cp:lastModifiedBy>Alexus Roberts Hugghis</cp:lastModifiedBy>
  <cp:lastPrinted>2022-09-14T01:56:15Z</cp:lastPrinted>
  <dcterms:created xsi:type="dcterms:W3CDTF">2019-08-04T07:40:45Z</dcterms:created>
  <dcterms:modified xsi:type="dcterms:W3CDTF">2023-06-07T19:37:13Z</dcterms:modified>
</cp:coreProperties>
</file>