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her Schnettler.LAPTOP-DSL3PPKN\Documents\BNI\Zikalliance\manuscript-rnai-coinfection\submission PlosNtd\revision-plosntd\revision-correctedversion\data\"/>
    </mc:Choice>
  </mc:AlternateContent>
  <bookViews>
    <workbookView xWindow="0" yWindow="0" windowWidth="23040" windowHeight="8592"/>
  </bookViews>
  <sheets>
    <sheet name="LUc read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D44" i="2"/>
  <c r="D45" i="2"/>
  <c r="D46" i="2"/>
  <c r="D43" i="2"/>
  <c r="C42" i="2"/>
  <c r="C43" i="2"/>
  <c r="C44" i="2"/>
  <c r="C41" i="2"/>
  <c r="D36" i="2"/>
  <c r="D37" i="2"/>
  <c r="D38" i="2"/>
  <c r="D35" i="2"/>
  <c r="C34" i="2"/>
  <c r="C35" i="2"/>
  <c r="C33" i="2"/>
  <c r="D24" i="2" l="1"/>
  <c r="C18" i="2"/>
  <c r="D26" i="2"/>
  <c r="D25" i="2"/>
  <c r="D23" i="2"/>
  <c r="C23" i="2"/>
  <c r="D22" i="2"/>
  <c r="C22" i="2"/>
  <c r="D21" i="2"/>
  <c r="C21" i="2"/>
  <c r="C20" i="2"/>
  <c r="C19" i="2"/>
  <c r="D13" i="2"/>
  <c r="D14" i="2"/>
  <c r="D15" i="2"/>
  <c r="D11" i="2"/>
  <c r="D12" i="2"/>
  <c r="D10" i="2"/>
  <c r="C8" i="2"/>
  <c r="C9" i="2"/>
  <c r="C10" i="2"/>
  <c r="C11" i="2"/>
  <c r="C12" i="2"/>
  <c r="C7" i="2"/>
</calcChain>
</file>

<file path=xl/sharedStrings.xml><?xml version="1.0" encoding="utf-8"?>
<sst xmlns="http://schemas.openxmlformats.org/spreadsheetml/2006/main" count="52" uniqueCount="21">
  <si>
    <t>AF5</t>
  </si>
  <si>
    <t>AF525</t>
  </si>
  <si>
    <t>ZIKV-Nluc-A</t>
  </si>
  <si>
    <t>ZIKV-Nluc-B</t>
  </si>
  <si>
    <t>ZIKV-Nluc-C</t>
  </si>
  <si>
    <t>ZIKV-Nluc-A+CHIKV-FF</t>
  </si>
  <si>
    <t>ZIKV-Nluc-B+CHIKV-FF</t>
  </si>
  <si>
    <t>ZIKV-Nluc-C+CHIKV-FF</t>
  </si>
  <si>
    <t>CHIKV-FF-A</t>
  </si>
  <si>
    <t>CHIKV-FF-B</t>
  </si>
  <si>
    <t>CHIKV-FF-C</t>
  </si>
  <si>
    <t>Average Nluc</t>
  </si>
  <si>
    <t>Average Ffluc</t>
  </si>
  <si>
    <t>Nluc-1</t>
  </si>
  <si>
    <t>Nluc-2</t>
  </si>
  <si>
    <t>Nluc-3</t>
  </si>
  <si>
    <t>FF-1</t>
  </si>
  <si>
    <t>FF-2</t>
  </si>
  <si>
    <t>FF-3</t>
  </si>
  <si>
    <t xml:space="preserve">72 hpi, cells were lysed and luciferase measured: Nluc with Nano Glo Luciferase assays (N1110) and Ffluc was measured with Steady Glo Luciferase assay system (E2510)  </t>
  </si>
  <si>
    <t xml:space="preserve">AF5 or AF525 cells were infected with ZIKV-Nluc and/ or CHIKV-2SG-FFLuc (MOI1).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</si>
</sst>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FFFFC9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C7"/>
        <bgColor indexed="64"/>
      </patternFill>
    </fill>
    <fill>
      <patternFill patternType="solid">
        <fgColor rgb="FFFFFFC6"/>
        <bgColor indexed="64"/>
      </patternFill>
    </fill>
    <fill>
      <patternFill patternType="solid">
        <fgColor rgb="FFFFFFCB"/>
        <bgColor indexed="64"/>
      </patternFill>
    </fill>
    <fill>
      <patternFill patternType="solid">
        <fgColor rgb="FFFFFFC3"/>
        <bgColor indexed="64"/>
      </patternFill>
    </fill>
    <fill>
      <patternFill patternType="solid">
        <fgColor rgb="FFFFFFC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FFFFAE"/>
        <bgColor indexed="64"/>
      </patternFill>
    </fill>
    <fill>
      <patternFill patternType="solid">
        <fgColor rgb="FFFFFF2C"/>
        <bgColor indexed="64"/>
      </patternFill>
    </fill>
    <fill>
      <patternFill patternType="solid">
        <fgColor rgb="FFFFFFAC"/>
        <bgColor indexed="64"/>
      </patternFill>
    </fill>
    <fill>
      <patternFill patternType="solid">
        <fgColor rgb="FFFFFFBB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74"/>
        <bgColor indexed="64"/>
      </patternFill>
    </fill>
    <fill>
      <patternFill patternType="solid">
        <fgColor rgb="FFFFFF89"/>
        <bgColor indexed="64"/>
      </patternFill>
    </fill>
    <fill>
      <patternFill patternType="solid">
        <fgColor rgb="FFFFFFA4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FFFFB2"/>
        <bgColor indexed="64"/>
      </patternFill>
    </fill>
    <fill>
      <patternFill patternType="solid">
        <fgColor rgb="FFFFFFBC"/>
        <bgColor indexed="64"/>
      </patternFill>
    </fill>
    <fill>
      <patternFill patternType="solid">
        <fgColor rgb="FFFFFF5C"/>
        <bgColor indexed="64"/>
      </patternFill>
    </fill>
    <fill>
      <patternFill patternType="solid">
        <fgColor rgb="FFFFFFAD"/>
        <bgColor indexed="64"/>
      </patternFill>
    </fill>
    <fill>
      <patternFill patternType="solid">
        <fgColor rgb="FFFFFFBA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rgb="FFFFFFB1"/>
        <bgColor indexed="64"/>
      </patternFill>
    </fill>
    <fill>
      <patternFill patternType="solid">
        <fgColor rgb="FFFFFFB0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rgb="FFFFFFB8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rgb="FFFFFFC2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FFB6"/>
        <bgColor indexed="64"/>
      </patternFill>
    </fill>
    <fill>
      <patternFill patternType="solid">
        <fgColor rgb="FFFFFF92"/>
        <bgColor indexed="64"/>
      </patternFill>
    </fill>
    <fill>
      <patternFill patternType="solid">
        <fgColor rgb="FFFFFF1A"/>
        <bgColor indexed="64"/>
      </patternFill>
    </fill>
    <fill>
      <patternFill patternType="solid">
        <fgColor rgb="FFFFFF58"/>
        <bgColor indexed="64"/>
      </patternFill>
    </fill>
    <fill>
      <patternFill patternType="solid">
        <fgColor rgb="FFFFFFBF"/>
        <bgColor indexed="64"/>
      </patternFill>
    </fill>
    <fill>
      <patternFill patternType="solid">
        <fgColor rgb="FFFFFFB4"/>
        <bgColor indexed="64"/>
      </patternFill>
    </fill>
    <fill>
      <patternFill patternType="solid">
        <fgColor rgb="FFFFFF93"/>
        <bgColor indexed="64"/>
      </patternFill>
    </fill>
    <fill>
      <patternFill patternType="solid">
        <fgColor rgb="FFFFFF75"/>
        <bgColor indexed="64"/>
      </patternFill>
    </fill>
    <fill>
      <patternFill patternType="solid">
        <fgColor rgb="FFFFFF6B"/>
        <bgColor indexed="64"/>
      </patternFill>
    </fill>
    <fill>
      <patternFill patternType="solid">
        <fgColor rgb="FFFFFFA6"/>
        <bgColor indexed="64"/>
      </patternFill>
    </fill>
    <fill>
      <patternFill patternType="solid">
        <fgColor rgb="FFFFFF40"/>
        <bgColor indexed="64"/>
      </patternFill>
    </fill>
    <fill>
      <patternFill patternType="solid">
        <fgColor rgb="FFFFFF60"/>
        <bgColor indexed="64"/>
      </patternFill>
    </fill>
    <fill>
      <patternFill patternType="solid">
        <fgColor rgb="FFFFFFA8"/>
        <bgColor indexed="64"/>
      </patternFill>
    </fill>
    <fill>
      <patternFill patternType="solid">
        <fgColor rgb="FFFFFF4E"/>
        <bgColor indexed="64"/>
      </patternFill>
    </fill>
    <fill>
      <patternFill patternType="solid">
        <fgColor rgb="FFFFFF3A"/>
        <bgColor indexed="64"/>
      </patternFill>
    </fill>
    <fill>
      <patternFill patternType="solid">
        <fgColor rgb="FFFFFF57"/>
        <bgColor indexed="64"/>
      </patternFill>
    </fill>
    <fill>
      <patternFill patternType="solid">
        <fgColor rgb="FFFFFFB5"/>
        <bgColor indexed="64"/>
      </patternFill>
    </fill>
    <fill>
      <patternFill patternType="solid">
        <fgColor rgb="FFFFFF8E"/>
        <bgColor indexed="64"/>
      </patternFill>
    </fill>
    <fill>
      <patternFill patternType="solid">
        <fgColor rgb="FFFFFF5B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 applyBorder="1"/>
    <xf numFmtId="11" fontId="0" fillId="0" borderId="0" xfId="0" applyNumberFormat="1"/>
    <xf numFmtId="0" fontId="1" fillId="0" borderId="0" xfId="0" applyFont="1" applyFill="1" applyBorder="1"/>
    <xf numFmtId="0" fontId="0" fillId="0" borderId="0" xfId="0" applyFill="1" applyBorder="1" applyAlignment="1">
      <alignment wrapText="1"/>
    </xf>
    <xf numFmtId="11" fontId="0" fillId="2" borderId="1" xfId="0" applyNumberFormat="1" applyFill="1" applyBorder="1" applyAlignment="1">
      <alignment horizontal="center" vertical="center"/>
    </xf>
    <xf numFmtId="11" fontId="0" fillId="3" borderId="1" xfId="0" applyNumberFormat="1" applyFill="1" applyBorder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11" fontId="0" fillId="5" borderId="1" xfId="0" applyNumberFormat="1" applyFill="1" applyBorder="1" applyAlignment="1">
      <alignment horizontal="center" vertical="center"/>
    </xf>
    <xf numFmtId="11" fontId="0" fillId="6" borderId="1" xfId="0" applyNumberFormat="1" applyFill="1" applyBorder="1" applyAlignment="1">
      <alignment horizontal="center" vertical="center"/>
    </xf>
    <xf numFmtId="11" fontId="0" fillId="7" borderId="1" xfId="0" applyNumberFormat="1" applyFill="1" applyBorder="1" applyAlignment="1">
      <alignment horizontal="center" vertical="center"/>
    </xf>
    <xf numFmtId="11" fontId="0" fillId="8" borderId="1" xfId="0" applyNumberFormat="1" applyFill="1" applyBorder="1" applyAlignment="1">
      <alignment horizontal="center" vertical="center"/>
    </xf>
    <xf numFmtId="11" fontId="0" fillId="9" borderId="1" xfId="0" applyNumberFormat="1" applyFill="1" applyBorder="1" applyAlignment="1">
      <alignment horizontal="center" vertical="center"/>
    </xf>
    <xf numFmtId="11" fontId="0" fillId="10" borderId="1" xfId="0" applyNumberFormat="1" applyFill="1" applyBorder="1" applyAlignment="1">
      <alignment horizontal="center" vertical="center"/>
    </xf>
    <xf numFmtId="11" fontId="0" fillId="11" borderId="1" xfId="0" applyNumberFormat="1" applyFill="1" applyBorder="1" applyAlignment="1">
      <alignment horizontal="center" vertical="center"/>
    </xf>
    <xf numFmtId="11" fontId="0" fillId="12" borderId="1" xfId="0" applyNumberFormat="1" applyFill="1" applyBorder="1" applyAlignment="1">
      <alignment horizontal="center" vertical="center"/>
    </xf>
    <xf numFmtId="11" fontId="0" fillId="13" borderId="1" xfId="0" applyNumberFormat="1" applyFill="1" applyBorder="1" applyAlignment="1">
      <alignment horizontal="center" vertical="center"/>
    </xf>
    <xf numFmtId="11" fontId="0" fillId="14" borderId="1" xfId="0" applyNumberFormat="1" applyFill="1" applyBorder="1" applyAlignment="1">
      <alignment horizontal="center" vertical="center"/>
    </xf>
    <xf numFmtId="11" fontId="0" fillId="15" borderId="1" xfId="0" applyNumberFormat="1" applyFill="1" applyBorder="1" applyAlignment="1">
      <alignment horizontal="center" vertical="center"/>
    </xf>
    <xf numFmtId="11" fontId="0" fillId="16" borderId="1" xfId="0" applyNumberFormat="1" applyFill="1" applyBorder="1" applyAlignment="1">
      <alignment horizontal="center" vertical="center"/>
    </xf>
    <xf numFmtId="11" fontId="0" fillId="17" borderId="1" xfId="0" applyNumberFormat="1" applyFill="1" applyBorder="1" applyAlignment="1">
      <alignment horizontal="center" vertical="center"/>
    </xf>
    <xf numFmtId="11" fontId="0" fillId="18" borderId="1" xfId="0" applyNumberFormat="1" applyFill="1" applyBorder="1" applyAlignment="1">
      <alignment horizontal="center" vertical="center"/>
    </xf>
    <xf numFmtId="11" fontId="0" fillId="19" borderId="1" xfId="0" applyNumberFormat="1" applyFill="1" applyBorder="1" applyAlignment="1">
      <alignment horizontal="center" vertical="center"/>
    </xf>
    <xf numFmtId="11" fontId="0" fillId="20" borderId="1" xfId="0" applyNumberFormat="1" applyFill="1" applyBorder="1" applyAlignment="1">
      <alignment horizontal="center" vertical="center"/>
    </xf>
    <xf numFmtId="11" fontId="0" fillId="21" borderId="1" xfId="0" applyNumberFormat="1" applyFill="1" applyBorder="1" applyAlignment="1">
      <alignment horizontal="center" vertical="center"/>
    </xf>
    <xf numFmtId="11" fontId="0" fillId="22" borderId="1" xfId="0" applyNumberFormat="1" applyFill="1" applyBorder="1" applyAlignment="1">
      <alignment horizontal="center" vertical="center"/>
    </xf>
    <xf numFmtId="11" fontId="0" fillId="23" borderId="1" xfId="0" applyNumberFormat="1" applyFill="1" applyBorder="1" applyAlignment="1">
      <alignment horizontal="center" vertical="center"/>
    </xf>
    <xf numFmtId="11" fontId="0" fillId="24" borderId="1" xfId="0" applyNumberFormat="1" applyFill="1" applyBorder="1" applyAlignment="1">
      <alignment horizontal="center" vertical="center"/>
    </xf>
    <xf numFmtId="11" fontId="0" fillId="25" borderId="1" xfId="0" applyNumberFormat="1" applyFill="1" applyBorder="1" applyAlignment="1">
      <alignment horizontal="center" vertical="center"/>
    </xf>
    <xf numFmtId="11" fontId="0" fillId="26" borderId="1" xfId="0" applyNumberFormat="1" applyFill="1" applyBorder="1" applyAlignment="1">
      <alignment horizontal="center" vertical="center"/>
    </xf>
    <xf numFmtId="11" fontId="0" fillId="27" borderId="1" xfId="0" applyNumberFormat="1" applyFill="1" applyBorder="1" applyAlignment="1">
      <alignment horizontal="center" vertical="center"/>
    </xf>
    <xf numFmtId="11" fontId="0" fillId="28" borderId="1" xfId="0" applyNumberFormat="1" applyFill="1" applyBorder="1" applyAlignment="1">
      <alignment horizontal="center" vertical="center"/>
    </xf>
    <xf numFmtId="11" fontId="0" fillId="29" borderId="1" xfId="0" applyNumberFormat="1" applyFill="1" applyBorder="1" applyAlignment="1">
      <alignment horizontal="center" vertical="center"/>
    </xf>
    <xf numFmtId="11" fontId="0" fillId="30" borderId="1" xfId="0" applyNumberFormat="1" applyFill="1" applyBorder="1" applyAlignment="1">
      <alignment horizontal="center" vertical="center"/>
    </xf>
    <xf numFmtId="11" fontId="0" fillId="31" borderId="1" xfId="0" applyNumberFormat="1" applyFill="1" applyBorder="1" applyAlignment="1">
      <alignment horizontal="center" vertical="center"/>
    </xf>
    <xf numFmtId="11" fontId="0" fillId="32" borderId="1" xfId="0" applyNumberFormat="1" applyFill="1" applyBorder="1" applyAlignment="1">
      <alignment horizontal="center" vertical="center"/>
    </xf>
    <xf numFmtId="11" fontId="0" fillId="33" borderId="1" xfId="0" applyNumberFormat="1" applyFill="1" applyBorder="1" applyAlignment="1">
      <alignment horizontal="center" vertical="center"/>
    </xf>
    <xf numFmtId="11" fontId="0" fillId="34" borderId="1" xfId="0" applyNumberFormat="1" applyFill="1" applyBorder="1" applyAlignment="1">
      <alignment horizontal="center" vertical="center"/>
    </xf>
    <xf numFmtId="11" fontId="0" fillId="35" borderId="1" xfId="0" applyNumberFormat="1" applyFill="1" applyBorder="1" applyAlignment="1">
      <alignment horizontal="center" vertical="center"/>
    </xf>
    <xf numFmtId="11" fontId="0" fillId="36" borderId="1" xfId="0" applyNumberFormat="1" applyFill="1" applyBorder="1" applyAlignment="1">
      <alignment horizontal="center" vertical="center"/>
    </xf>
    <xf numFmtId="14" fontId="0" fillId="0" borderId="0" xfId="0" applyNumberFormat="1"/>
    <xf numFmtId="11" fontId="0" fillId="37" borderId="1" xfId="0" applyNumberFormat="1" applyFill="1" applyBorder="1" applyAlignment="1">
      <alignment horizontal="center" vertical="center"/>
    </xf>
    <xf numFmtId="11" fontId="0" fillId="38" borderId="1" xfId="0" applyNumberFormat="1" applyFill="1" applyBorder="1" applyAlignment="1">
      <alignment horizontal="center" vertical="center"/>
    </xf>
    <xf numFmtId="11" fontId="0" fillId="39" borderId="1" xfId="0" applyNumberFormat="1" applyFill="1" applyBorder="1" applyAlignment="1">
      <alignment horizontal="center" vertical="center"/>
    </xf>
    <xf numFmtId="11" fontId="0" fillId="40" borderId="1" xfId="0" applyNumberFormat="1" applyFill="1" applyBorder="1" applyAlignment="1">
      <alignment horizontal="center" vertical="center"/>
    </xf>
    <xf numFmtId="11" fontId="0" fillId="41" borderId="1" xfId="0" applyNumberFormat="1" applyFill="1" applyBorder="1" applyAlignment="1">
      <alignment horizontal="center" vertical="center"/>
    </xf>
    <xf numFmtId="11" fontId="0" fillId="42" borderId="1" xfId="0" applyNumberFormat="1" applyFill="1" applyBorder="1" applyAlignment="1">
      <alignment horizontal="center" vertical="center"/>
    </xf>
    <xf numFmtId="11" fontId="0" fillId="43" borderId="1" xfId="0" applyNumberFormat="1" applyFill="1" applyBorder="1" applyAlignment="1">
      <alignment horizontal="center" vertical="center"/>
    </xf>
    <xf numFmtId="11" fontId="0" fillId="44" borderId="1" xfId="0" applyNumberFormat="1" applyFill="1" applyBorder="1" applyAlignment="1">
      <alignment horizontal="center" vertical="center"/>
    </xf>
    <xf numFmtId="11" fontId="0" fillId="45" borderId="1" xfId="0" applyNumberFormat="1" applyFill="1" applyBorder="1" applyAlignment="1">
      <alignment horizontal="center" vertical="center"/>
    </xf>
    <xf numFmtId="11" fontId="0" fillId="46" borderId="1" xfId="0" applyNumberFormat="1" applyFill="1" applyBorder="1" applyAlignment="1">
      <alignment horizontal="center" vertical="center"/>
    </xf>
    <xf numFmtId="11" fontId="0" fillId="47" borderId="1" xfId="0" applyNumberFormat="1" applyFill="1" applyBorder="1" applyAlignment="1">
      <alignment horizontal="center" vertical="center"/>
    </xf>
    <xf numFmtId="11" fontId="0" fillId="48" borderId="1" xfId="0" applyNumberFormat="1" applyFill="1" applyBorder="1" applyAlignment="1">
      <alignment horizontal="center" vertical="center"/>
    </xf>
    <xf numFmtId="11" fontId="0" fillId="49" borderId="1" xfId="0" applyNumberFormat="1" applyFill="1" applyBorder="1" applyAlignment="1">
      <alignment horizontal="center" vertical="center"/>
    </xf>
    <xf numFmtId="11" fontId="0" fillId="50" borderId="1" xfId="0" applyNumberFormat="1" applyFill="1" applyBorder="1" applyAlignment="1">
      <alignment horizontal="center" vertical="center"/>
    </xf>
    <xf numFmtId="11" fontId="0" fillId="51" borderId="1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workbookViewId="0">
      <selection activeCell="O28" sqref="O28"/>
    </sheetView>
  </sheetViews>
  <sheetFormatPr baseColWidth="10" defaultRowHeight="14.4" x14ac:dyDescent="0.3"/>
  <cols>
    <col min="2" max="2" width="19.21875" bestFit="1" customWidth="1"/>
    <col min="11" max="11" width="13" bestFit="1" customWidth="1"/>
    <col min="12" max="12" width="12.88671875" bestFit="1" customWidth="1"/>
    <col min="13" max="13" width="17.109375" bestFit="1" customWidth="1"/>
  </cols>
  <sheetData>
    <row r="1" spans="1:18" x14ac:dyDescent="0.3">
      <c r="A1" t="s">
        <v>20</v>
      </c>
    </row>
    <row r="2" spans="1:18" x14ac:dyDescent="0.3">
      <c r="A2" t="s">
        <v>19</v>
      </c>
    </row>
    <row r="5" spans="1:18" x14ac:dyDescent="0.3">
      <c r="A5" s="40">
        <v>45002</v>
      </c>
      <c r="M5" s="58"/>
      <c r="N5" s="58"/>
      <c r="O5" s="58"/>
      <c r="P5" s="58"/>
      <c r="Q5" s="58"/>
      <c r="R5" s="58"/>
    </row>
    <row r="6" spans="1:18" x14ac:dyDescent="0.3">
      <c r="C6" t="s">
        <v>11</v>
      </c>
      <c r="D6" t="s">
        <v>12</v>
      </c>
      <c r="E6" t="s">
        <v>13</v>
      </c>
      <c r="F6" t="s">
        <v>14</v>
      </c>
      <c r="G6" t="s">
        <v>15</v>
      </c>
      <c r="H6" t="s">
        <v>16</v>
      </c>
      <c r="I6" t="s">
        <v>17</v>
      </c>
      <c r="J6" t="s">
        <v>18</v>
      </c>
    </row>
    <row r="7" spans="1:18" x14ac:dyDescent="0.3">
      <c r="A7" s="58" t="s">
        <v>0</v>
      </c>
      <c r="B7" t="s">
        <v>2</v>
      </c>
      <c r="C7" s="2">
        <f>AVERAGE(E7:G7)</f>
        <v>48710</v>
      </c>
      <c r="E7" s="5">
        <v>45100</v>
      </c>
      <c r="F7" s="6">
        <v>56790</v>
      </c>
      <c r="G7" s="5">
        <v>44240</v>
      </c>
      <c r="M7" s="2"/>
      <c r="N7" s="2"/>
      <c r="O7" s="2"/>
    </row>
    <row r="8" spans="1:18" x14ac:dyDescent="0.3">
      <c r="A8" s="58"/>
      <c r="B8" t="s">
        <v>3</v>
      </c>
      <c r="C8" s="2">
        <f t="shared" ref="C8:C12" si="0">AVERAGE(E8:G8)</f>
        <v>41000</v>
      </c>
      <c r="E8" s="5">
        <v>47100</v>
      </c>
      <c r="F8" s="9">
        <v>20040</v>
      </c>
      <c r="G8" s="6">
        <v>55860</v>
      </c>
    </row>
    <row r="9" spans="1:18" x14ac:dyDescent="0.3">
      <c r="A9" s="58"/>
      <c r="B9" t="s">
        <v>4</v>
      </c>
      <c r="C9" s="2">
        <f t="shared" si="0"/>
        <v>42346.666666666664</v>
      </c>
      <c r="E9" s="6">
        <v>53800</v>
      </c>
      <c r="F9" s="5">
        <v>41020</v>
      </c>
      <c r="G9" s="11">
        <v>32220</v>
      </c>
    </row>
    <row r="10" spans="1:18" x14ac:dyDescent="0.3">
      <c r="A10" s="58"/>
      <c r="B10" t="s">
        <v>5</v>
      </c>
      <c r="C10" s="2">
        <f t="shared" si="0"/>
        <v>39470</v>
      </c>
      <c r="D10" s="2">
        <f>AVERAGE(H10:J10)</f>
        <v>108756.66666666667</v>
      </c>
      <c r="E10" s="6">
        <v>48550</v>
      </c>
      <c r="F10" s="11">
        <v>32540</v>
      </c>
      <c r="G10" s="5">
        <v>37320</v>
      </c>
      <c r="H10" s="28">
        <v>79170</v>
      </c>
      <c r="I10" s="22">
        <v>106000</v>
      </c>
      <c r="J10" s="29">
        <v>141100</v>
      </c>
    </row>
    <row r="11" spans="1:18" x14ac:dyDescent="0.3">
      <c r="A11" s="58"/>
      <c r="B11" t="s">
        <v>6</v>
      </c>
      <c r="C11" s="2">
        <f t="shared" si="0"/>
        <v>42440</v>
      </c>
      <c r="D11" s="2">
        <f t="shared" ref="D11:D15" si="1">AVERAGE(H11:J11)</f>
        <v>65970</v>
      </c>
      <c r="E11" s="11">
        <v>33490</v>
      </c>
      <c r="F11" s="5">
        <v>40590</v>
      </c>
      <c r="G11" s="6">
        <v>53240</v>
      </c>
      <c r="H11" s="33">
        <v>69750</v>
      </c>
      <c r="I11" s="28">
        <v>77510</v>
      </c>
      <c r="J11" s="34">
        <v>50650</v>
      </c>
    </row>
    <row r="12" spans="1:18" x14ac:dyDescent="0.3">
      <c r="A12" s="58"/>
      <c r="B12" t="s">
        <v>7</v>
      </c>
      <c r="C12" s="2">
        <f t="shared" si="0"/>
        <v>21780</v>
      </c>
      <c r="D12" s="2">
        <f t="shared" si="1"/>
        <v>153013.33333333334</v>
      </c>
      <c r="E12" s="11">
        <v>30170</v>
      </c>
      <c r="F12" s="5">
        <v>35040</v>
      </c>
      <c r="G12" s="12">
        <v>130</v>
      </c>
      <c r="H12" s="34">
        <v>49640</v>
      </c>
      <c r="I12" s="36">
        <v>113700</v>
      </c>
      <c r="J12" s="37">
        <v>295700</v>
      </c>
    </row>
    <row r="13" spans="1:18" x14ac:dyDescent="0.3">
      <c r="A13" s="58"/>
      <c r="B13" t="s">
        <v>8</v>
      </c>
      <c r="D13" s="2">
        <f>AVERAGE(H13:J13)</f>
        <v>92446.666666666672</v>
      </c>
      <c r="H13" s="7">
        <v>26490</v>
      </c>
      <c r="I13" s="13">
        <v>96650</v>
      </c>
      <c r="J13" s="14">
        <v>154200</v>
      </c>
    </row>
    <row r="14" spans="1:18" x14ac:dyDescent="0.3">
      <c r="A14" s="58"/>
      <c r="B14" t="s">
        <v>9</v>
      </c>
      <c r="D14" s="2">
        <f t="shared" si="1"/>
        <v>69853.333333333328</v>
      </c>
      <c r="H14" s="18">
        <v>60900</v>
      </c>
      <c r="I14" s="17">
        <v>89270</v>
      </c>
      <c r="J14" s="18">
        <v>59390</v>
      </c>
    </row>
    <row r="15" spans="1:18" x14ac:dyDescent="0.3">
      <c r="A15" s="58"/>
      <c r="B15" t="s">
        <v>10</v>
      </c>
      <c r="D15" s="2">
        <f t="shared" si="1"/>
        <v>107573.33333333333</v>
      </c>
      <c r="H15" s="22">
        <v>108700</v>
      </c>
      <c r="I15" s="23">
        <v>133800</v>
      </c>
      <c r="J15" s="24">
        <v>80220</v>
      </c>
    </row>
    <row r="18" spans="1:10" x14ac:dyDescent="0.3">
      <c r="A18" s="58" t="s">
        <v>1</v>
      </c>
      <c r="B18" t="s">
        <v>2</v>
      </c>
      <c r="C18" s="2">
        <f>AVERAGE(E18:G18)</f>
        <v>71410</v>
      </c>
      <c r="E18" s="7">
        <v>64850</v>
      </c>
      <c r="F18" s="7">
        <v>69440</v>
      </c>
      <c r="G18" s="8">
        <v>79940</v>
      </c>
    </row>
    <row r="19" spans="1:10" x14ac:dyDescent="0.3">
      <c r="A19" s="58"/>
      <c r="B19" t="s">
        <v>3</v>
      </c>
      <c r="C19" s="2">
        <f t="shared" ref="C19:C23" si="2">AVERAGE(E19:G19)</f>
        <v>85693.333333333328</v>
      </c>
      <c r="E19" s="8">
        <v>76810</v>
      </c>
      <c r="F19" s="10">
        <v>114800</v>
      </c>
      <c r="G19" s="7">
        <v>65470</v>
      </c>
    </row>
    <row r="20" spans="1:10" x14ac:dyDescent="0.3">
      <c r="A20" s="58"/>
      <c r="B20" t="s">
        <v>4</v>
      </c>
      <c r="C20" s="2">
        <f t="shared" si="2"/>
        <v>47483.333333333336</v>
      </c>
      <c r="E20" s="6">
        <v>59090</v>
      </c>
      <c r="F20" s="5">
        <v>39890</v>
      </c>
      <c r="G20" s="5">
        <v>43470</v>
      </c>
    </row>
    <row r="21" spans="1:10" x14ac:dyDescent="0.3">
      <c r="A21" s="58"/>
      <c r="B21" t="s">
        <v>5</v>
      </c>
      <c r="C21" s="2">
        <f t="shared" si="2"/>
        <v>49606.666666666664</v>
      </c>
      <c r="D21" s="2">
        <f>AVERAGE(H21:J21)</f>
        <v>137900</v>
      </c>
      <c r="E21" s="6">
        <v>52330</v>
      </c>
      <c r="F21" s="6">
        <v>53160</v>
      </c>
      <c r="G21" s="5">
        <v>43330</v>
      </c>
      <c r="H21" s="30">
        <v>141700</v>
      </c>
      <c r="I21" s="31">
        <v>168100</v>
      </c>
      <c r="J21" s="32">
        <v>103900</v>
      </c>
    </row>
    <row r="22" spans="1:10" x14ac:dyDescent="0.3">
      <c r="A22" s="58"/>
      <c r="B22" t="s">
        <v>6</v>
      </c>
      <c r="C22" s="2">
        <f t="shared" si="2"/>
        <v>39800</v>
      </c>
      <c r="D22" s="2">
        <f t="shared" ref="D22:D23" si="3">AVERAGE(H22:J22)</f>
        <v>147800</v>
      </c>
      <c r="E22" s="6">
        <v>50150</v>
      </c>
      <c r="F22" s="11">
        <v>33310</v>
      </c>
      <c r="G22" s="5">
        <v>35940</v>
      </c>
      <c r="H22" s="26">
        <v>159600</v>
      </c>
      <c r="I22" s="22">
        <v>108700</v>
      </c>
      <c r="J22" s="35">
        <v>175100</v>
      </c>
    </row>
    <row r="23" spans="1:10" x14ac:dyDescent="0.3">
      <c r="A23" s="58"/>
      <c r="B23" t="s">
        <v>7</v>
      </c>
      <c r="C23" s="2">
        <f t="shared" si="2"/>
        <v>36210</v>
      </c>
      <c r="D23" s="2">
        <f t="shared" si="3"/>
        <v>536163.33333333337</v>
      </c>
      <c r="E23" s="11">
        <v>30540</v>
      </c>
      <c r="F23" s="5">
        <v>43970</v>
      </c>
      <c r="G23" s="5">
        <v>34120</v>
      </c>
      <c r="H23" s="38">
        <v>917200</v>
      </c>
      <c r="I23" s="39">
        <v>596500</v>
      </c>
      <c r="J23" s="27">
        <v>94790</v>
      </c>
    </row>
    <row r="24" spans="1:10" x14ac:dyDescent="0.3">
      <c r="A24" s="58"/>
      <c r="B24" t="s">
        <v>8</v>
      </c>
      <c r="D24" s="2">
        <f>AVERAGE(H24:J24)</f>
        <v>355813.33333333331</v>
      </c>
      <c r="H24" s="15">
        <v>819700</v>
      </c>
      <c r="I24" s="16">
        <v>162800</v>
      </c>
      <c r="J24" s="17">
        <v>84940</v>
      </c>
    </row>
    <row r="25" spans="1:10" x14ac:dyDescent="0.3">
      <c r="A25" s="58"/>
      <c r="B25" t="s">
        <v>9</v>
      </c>
      <c r="D25" s="2">
        <f t="shared" ref="D25:D26" si="4">AVERAGE(H25:J25)</f>
        <v>333166.66666666669</v>
      </c>
      <c r="H25" s="19">
        <v>452400</v>
      </c>
      <c r="I25" s="20">
        <v>342100</v>
      </c>
      <c r="J25" s="21">
        <v>205000</v>
      </c>
    </row>
    <row r="26" spans="1:10" x14ac:dyDescent="0.3">
      <c r="A26" s="58"/>
      <c r="B26" t="s">
        <v>10</v>
      </c>
      <c r="D26" s="2">
        <f t="shared" si="4"/>
        <v>275610</v>
      </c>
      <c r="H26" s="25">
        <v>576300</v>
      </c>
      <c r="I26" s="26">
        <v>160100</v>
      </c>
      <c r="J26" s="27">
        <v>90430</v>
      </c>
    </row>
    <row r="31" spans="1:10" x14ac:dyDescent="0.3">
      <c r="A31" s="40">
        <v>45009</v>
      </c>
    </row>
    <row r="32" spans="1:10" x14ac:dyDescent="0.3">
      <c r="C32" t="s">
        <v>11</v>
      </c>
      <c r="D32" t="s">
        <v>12</v>
      </c>
      <c r="E32" t="s">
        <v>13</v>
      </c>
      <c r="F32" t="s">
        <v>14</v>
      </c>
      <c r="G32" t="s">
        <v>15</v>
      </c>
      <c r="H32" t="s">
        <v>16</v>
      </c>
      <c r="I32" t="s">
        <v>17</v>
      </c>
      <c r="J32" t="s">
        <v>18</v>
      </c>
    </row>
    <row r="33" spans="1:11" x14ac:dyDescent="0.3">
      <c r="A33" s="58" t="s">
        <v>0</v>
      </c>
      <c r="B33" t="s">
        <v>2</v>
      </c>
      <c r="C33" s="2">
        <f>AVERAGE(E33:G33)</f>
        <v>86000</v>
      </c>
      <c r="E33" s="12">
        <v>73040</v>
      </c>
      <c r="F33" s="12">
        <v>80460</v>
      </c>
      <c r="G33" s="12">
        <v>104500</v>
      </c>
      <c r="H33" s="1"/>
      <c r="I33" s="1"/>
      <c r="J33" s="1"/>
    </row>
    <row r="34" spans="1:11" x14ac:dyDescent="0.3">
      <c r="A34" s="58"/>
      <c r="B34" t="s">
        <v>3</v>
      </c>
      <c r="C34" s="2">
        <f t="shared" ref="C34:C35" si="5">AVERAGE(E34:G34)</f>
        <v>85963.333333333328</v>
      </c>
      <c r="E34" s="12">
        <v>77310</v>
      </c>
      <c r="F34" s="12">
        <v>93110</v>
      </c>
      <c r="G34" s="12">
        <v>87470</v>
      </c>
      <c r="H34" s="1"/>
      <c r="I34" s="1"/>
      <c r="J34" s="1"/>
    </row>
    <row r="35" spans="1:11" x14ac:dyDescent="0.3">
      <c r="A35" s="58"/>
      <c r="B35" t="s">
        <v>5</v>
      </c>
      <c r="C35" s="2">
        <f t="shared" si="5"/>
        <v>80150</v>
      </c>
      <c r="D35" s="2">
        <f>AVERAGE(H35:J35)</f>
        <v>3565333.3333333335</v>
      </c>
      <c r="E35" s="12">
        <v>69950</v>
      </c>
      <c r="F35" s="12">
        <v>83360</v>
      </c>
      <c r="G35" s="12">
        <v>87140</v>
      </c>
      <c r="H35" s="32">
        <v>2858000</v>
      </c>
      <c r="I35" s="13">
        <v>2719000</v>
      </c>
      <c r="J35" s="49">
        <v>5119000</v>
      </c>
    </row>
    <row r="36" spans="1:11" x14ac:dyDescent="0.3">
      <c r="A36" s="58"/>
      <c r="B36" t="s">
        <v>6</v>
      </c>
      <c r="C36" s="2">
        <f>AVERAGE(E36:G36)</f>
        <v>103616.66666666667</v>
      </c>
      <c r="D36" s="2">
        <f t="shared" ref="D36:D38" si="6">AVERAGE(H36:J36)</f>
        <v>2957333.3333333335</v>
      </c>
      <c r="E36" s="12">
        <v>90030</v>
      </c>
      <c r="F36" s="12">
        <v>92320</v>
      </c>
      <c r="G36" s="12">
        <v>128500</v>
      </c>
      <c r="H36" s="27">
        <v>2549000</v>
      </c>
      <c r="I36" s="53">
        <v>3382000</v>
      </c>
      <c r="J36" s="32">
        <v>2941000</v>
      </c>
    </row>
    <row r="37" spans="1:11" x14ac:dyDescent="0.3">
      <c r="A37" s="58"/>
      <c r="B37" t="s">
        <v>8</v>
      </c>
      <c r="D37" s="2">
        <f t="shared" si="6"/>
        <v>3090666.6666666665</v>
      </c>
      <c r="E37" s="1"/>
      <c r="F37" s="1"/>
      <c r="G37" s="1"/>
      <c r="H37" s="29">
        <v>3913000</v>
      </c>
      <c r="I37" s="41">
        <v>1869000</v>
      </c>
      <c r="J37" s="42">
        <v>3490000</v>
      </c>
    </row>
    <row r="38" spans="1:11" x14ac:dyDescent="0.3">
      <c r="A38" s="58"/>
      <c r="B38" t="s">
        <v>9</v>
      </c>
      <c r="D38" s="2">
        <f t="shared" si="6"/>
        <v>3654666.6666666665</v>
      </c>
      <c r="E38" s="1"/>
      <c r="F38" s="1"/>
      <c r="G38" s="1"/>
      <c r="H38" s="41">
        <v>1835000</v>
      </c>
      <c r="I38" s="23">
        <v>3756000</v>
      </c>
      <c r="J38" s="46">
        <v>5373000</v>
      </c>
    </row>
    <row r="41" spans="1:11" x14ac:dyDescent="0.3">
      <c r="A41" s="58" t="s">
        <v>1</v>
      </c>
      <c r="B41" t="s">
        <v>2</v>
      </c>
      <c r="C41" s="2">
        <f>AVERAGE(E41:G41)</f>
        <v>146033.33333333334</v>
      </c>
      <c r="E41" s="9">
        <v>149200</v>
      </c>
      <c r="F41" s="9">
        <v>169500</v>
      </c>
      <c r="G41" s="12">
        <v>119400</v>
      </c>
      <c r="H41" s="1"/>
      <c r="I41" s="1"/>
      <c r="J41" s="1"/>
      <c r="K41" s="1"/>
    </row>
    <row r="42" spans="1:11" x14ac:dyDescent="0.3">
      <c r="A42" s="58"/>
      <c r="B42" t="s">
        <v>3</v>
      </c>
      <c r="C42" s="2">
        <f t="shared" ref="C42:C44" si="7">AVERAGE(E42:G42)</f>
        <v>166233.33333333334</v>
      </c>
      <c r="E42" s="9">
        <v>166400</v>
      </c>
      <c r="F42" s="9">
        <v>163100</v>
      </c>
      <c r="G42" s="9">
        <v>169200</v>
      </c>
      <c r="H42" s="1"/>
      <c r="I42" s="1"/>
      <c r="J42" s="1"/>
      <c r="K42" s="1"/>
    </row>
    <row r="43" spans="1:11" x14ac:dyDescent="0.3">
      <c r="A43" s="58"/>
      <c r="B43" t="s">
        <v>5</v>
      </c>
      <c r="C43" s="2">
        <f t="shared" si="7"/>
        <v>172666.66666666666</v>
      </c>
      <c r="D43" s="2">
        <f>AVERAGE(H43:J43)</f>
        <v>18363333.333333332</v>
      </c>
      <c r="E43" s="9">
        <v>192800</v>
      </c>
      <c r="F43" s="9">
        <v>206500</v>
      </c>
      <c r="G43" s="12">
        <v>118700</v>
      </c>
      <c r="H43" s="50">
        <v>17900000</v>
      </c>
      <c r="I43" s="51">
        <v>20610000</v>
      </c>
      <c r="J43" s="52">
        <v>16580000</v>
      </c>
      <c r="K43" s="1"/>
    </row>
    <row r="44" spans="1:11" x14ac:dyDescent="0.3">
      <c r="A44" s="58"/>
      <c r="B44" t="s">
        <v>6</v>
      </c>
      <c r="C44" s="2">
        <f t="shared" si="7"/>
        <v>136500</v>
      </c>
      <c r="D44" s="2">
        <f t="shared" ref="D44:D46" si="8">AVERAGE(H44:J44)</f>
        <v>16689666.666666666</v>
      </c>
      <c r="E44" s="9">
        <v>154000</v>
      </c>
      <c r="F44" s="12">
        <v>129800</v>
      </c>
      <c r="G44" s="12">
        <v>125700</v>
      </c>
      <c r="H44" s="54">
        <v>8869000</v>
      </c>
      <c r="I44" s="55">
        <v>15960000</v>
      </c>
      <c r="J44" s="38">
        <v>25240000</v>
      </c>
      <c r="K44" s="1"/>
    </row>
    <row r="45" spans="1:11" x14ac:dyDescent="0.3">
      <c r="A45" s="58"/>
      <c r="B45" t="s">
        <v>8</v>
      </c>
      <c r="D45" s="2">
        <f t="shared" si="8"/>
        <v>11354000</v>
      </c>
      <c r="E45" s="1"/>
      <c r="F45" s="1"/>
      <c r="G45" s="1"/>
      <c r="H45" s="43">
        <v>8042000</v>
      </c>
      <c r="I45" s="44">
        <v>12320000</v>
      </c>
      <c r="J45" s="45">
        <v>13700000</v>
      </c>
      <c r="K45" s="1"/>
    </row>
    <row r="46" spans="1:11" x14ac:dyDescent="0.3">
      <c r="A46" s="58"/>
      <c r="B46" t="s">
        <v>9</v>
      </c>
      <c r="D46" s="2">
        <f t="shared" si="8"/>
        <v>17213333.333333332</v>
      </c>
      <c r="E46" s="1"/>
      <c r="F46" s="1"/>
      <c r="G46" s="1"/>
      <c r="H46" s="47">
        <v>19820000</v>
      </c>
      <c r="I46" s="39">
        <v>16470000</v>
      </c>
      <c r="J46" s="48">
        <v>15350000</v>
      </c>
      <c r="K46" s="1"/>
    </row>
    <row r="50" spans="1:14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3">
      <c r="B51" s="1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1:14" x14ac:dyDescent="0.3">
      <c r="B52" s="5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3">
      <c r="H53" s="58"/>
      <c r="I53" s="58"/>
      <c r="K53" s="1"/>
      <c r="L53" s="1"/>
      <c r="M53" s="1"/>
      <c r="N53" s="1"/>
    </row>
    <row r="54" spans="1:14" x14ac:dyDescent="0.3">
      <c r="M54" s="1"/>
      <c r="N54" s="1"/>
    </row>
    <row r="55" spans="1:14" x14ac:dyDescent="0.3">
      <c r="A55" s="58"/>
      <c r="B55" s="58"/>
      <c r="M55" s="1"/>
      <c r="N55" s="1"/>
    </row>
    <row r="56" spans="1:14" x14ac:dyDescent="0.3">
      <c r="A56" s="58"/>
      <c r="B56" s="58"/>
      <c r="M56" s="1"/>
      <c r="N56" s="1"/>
    </row>
    <row r="57" spans="1:14" x14ac:dyDescent="0.3">
      <c r="A57" s="58"/>
      <c r="B57" s="58"/>
      <c r="M57" s="1"/>
      <c r="N57" s="1"/>
    </row>
    <row r="58" spans="1:14" x14ac:dyDescent="0.3">
      <c r="A58" s="58"/>
      <c r="B58" s="58"/>
      <c r="M58" s="57"/>
      <c r="N58" s="57"/>
    </row>
    <row r="59" spans="1:14" x14ac:dyDescent="0.3">
      <c r="M59" s="3"/>
      <c r="N59" s="3"/>
    </row>
    <row r="60" spans="1:14" x14ac:dyDescent="0.3">
      <c r="H60" s="58"/>
      <c r="I60" s="58"/>
      <c r="M60" s="4"/>
      <c r="N60" s="4"/>
    </row>
    <row r="61" spans="1:14" x14ac:dyDescent="0.3">
      <c r="M61" s="4"/>
      <c r="N61" s="4"/>
    </row>
    <row r="62" spans="1:14" x14ac:dyDescent="0.3">
      <c r="A62" s="58"/>
      <c r="B62" s="58"/>
      <c r="M62" s="4"/>
      <c r="N62" s="4"/>
    </row>
    <row r="63" spans="1:14" x14ac:dyDescent="0.3">
      <c r="A63" s="58"/>
      <c r="B63" s="58"/>
      <c r="M63" s="4"/>
      <c r="N63" s="4"/>
    </row>
    <row r="64" spans="1:14" x14ac:dyDescent="0.3">
      <c r="A64" s="58"/>
      <c r="B64" s="58"/>
      <c r="M64" s="1"/>
      <c r="N64" s="1"/>
    </row>
    <row r="65" spans="1:14" x14ac:dyDescent="0.3">
      <c r="A65" s="58"/>
      <c r="B65" s="58"/>
      <c r="M65" s="1"/>
      <c r="N65" s="1"/>
    </row>
  </sheetData>
  <mergeCells count="14">
    <mergeCell ref="B62:B63"/>
    <mergeCell ref="B64:B65"/>
    <mergeCell ref="A55:A58"/>
    <mergeCell ref="A62:A65"/>
    <mergeCell ref="M5:O5"/>
    <mergeCell ref="P5:R5"/>
    <mergeCell ref="H53:I53"/>
    <mergeCell ref="H60:I60"/>
    <mergeCell ref="A33:A38"/>
    <mergeCell ref="A41:A46"/>
    <mergeCell ref="A7:A15"/>
    <mergeCell ref="A18:A26"/>
    <mergeCell ref="B55:B56"/>
    <mergeCell ref="B57:B5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LUc reads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Schnettler</dc:creator>
  <cp:lastModifiedBy>Esther Schnettler</cp:lastModifiedBy>
  <dcterms:created xsi:type="dcterms:W3CDTF">2023-03-13T11:32:06Z</dcterms:created>
  <dcterms:modified xsi:type="dcterms:W3CDTF">2023-06-15T15:03:37Z</dcterms:modified>
</cp:coreProperties>
</file>