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binary" PartName="/xl/metadata"/>
  <Override ContentType="application/vnd.openxmlformats-officedocument.spreadsheetml.sharedStrings+xml" PartName="/xl/sharedStrings.xml"/>
  <Override ContentType="application/vnd.openxmlformats-officedocument.drawing+xml" PartName="/xl/drawings/drawing3.xml"/>
  <Override ContentType="application/vnd.openxmlformats-officedocument.drawing+xml" PartName="/xl/drawings/drawing1.xml"/>
  <Override ContentType="application/vnd.openxmlformats-officedocument.drawing+xml" PartName="/xl/drawings/drawing2.xml"/>
  <Override ContentType="application/vnd.openxmlformats-package.core-properties+xml" PartName="/docProps/core.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package/2006/relationships/metadata/core-properties" Target="docProps/core.xml"/><Relationship Id="rId2"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Raw data" sheetId="1" r:id="rId4"/>
    <sheet state="visible" name="Techn_knowledge" sheetId="2" r:id="rId5"/>
    <sheet state="visible" name="Score" sheetId="3" r:id="rId6"/>
  </sheets>
  <definedNames>
    <definedName hidden="1" localSheetId="0" name="_xlnm._FilterDatabase">'Raw data'!$A$1:$AS$34</definedName>
  </definedNames>
  <calcPr/>
  <extLst>
    <ext uri="GoogleSheetsCustomDataVersion1">
      <go:sheetsCustomData xmlns:go="http://customooxmlschemas.google.com/" r:id="rId7" roundtripDataSignature="AMtx7mivKBUlnkILEJudDquj4PianmuWrw=="/>
    </ext>
  </extLst>
</workbook>
</file>

<file path=xl/sharedStrings.xml><?xml version="1.0" encoding="utf-8"?>
<sst xmlns="http://schemas.openxmlformats.org/spreadsheetml/2006/main" count="2512" uniqueCount="328">
  <si>
    <t>Index</t>
  </si>
  <si>
    <t>Please state the Country, State and City that you work?Por favor, informe o seu País, Estado e Cidade que você trabalha?</t>
  </si>
  <si>
    <t>What is your gender?Qual o seu gênero?</t>
  </si>
  <si>
    <t>What is your age range?Qual sua faixa de idade?</t>
  </si>
  <si>
    <t>What is your level of education?Qual o seu nível de educação?</t>
  </si>
  <si>
    <t>What is your employment status?Qual a sua situação profissional?</t>
  </si>
  <si>
    <t>How many years of experience do you have in Software Development? Quantos anos de experiência você tem em Desenvolvimento de Software?</t>
  </si>
  <si>
    <t>Do you work or is involved with Agile Projects? Você trabalha ou está envolvido em Projetos Ágeis?</t>
  </si>
  <si>
    <t>What is your main area of expertise (or main role) ? Qual a sua maior área de envolvimento ou experiência?</t>
  </si>
  <si>
    <t>How difficult do you consider gathering or elicit the correct requirements for a project, system or application? Quão difícil você considera ser a tarefa de elicitar ou coletar requisitos corretos de um projeto, sistema ou aplicação?</t>
  </si>
  <si>
    <t>[Please state which of the following tools and practices you are familiar and the level of knowledge Por favor selecione quais as práticas abaixo você tem conhecimento e qual o nível] Analysis of Legacy systems / Análise de sistemas legados</t>
  </si>
  <si>
    <t>[Please state which of the following tools and practices you are familiar and the level of knowledge Por favor selecione quais as práticas abaixo você tem conhecimento e qual o nível] Blueprint</t>
  </si>
  <si>
    <t>[Please state which of the following tools and practices you are familiar and the level of knowledge Por favor selecione quais as práticas abaixo você tem conhecimento e qual o nível] Brainstorming</t>
  </si>
  <si>
    <t>[Please state which of the following tools and practices you are familiar and the level of knowledge Por favor selecione quais as práticas abaixo você tem conhecimento e qual o nível] Design Thinking</t>
  </si>
  <si>
    <t>[Please state which of the following tools and practices you are familiar and the level of knowledge Por favor selecione quais as práticas abaixo você tem conhecimento e qual o nível] Documentation or Data Analysis / Análise de dados ou documentos</t>
  </si>
  <si>
    <t>[Please state which of the following tools and practices you are familiar and the level of knowledge Por favor selecione quais as práticas abaixo você tem conhecimento e qual o nível] Empathy Map / Mapa de empatia</t>
  </si>
  <si>
    <t>[Please state which of the following tools and practices you are familiar and the level of knowledge Por favor selecione quais as práticas abaixo você tem conhecimento e qual o nível] Ethnography / Etnografia</t>
  </si>
  <si>
    <t>[Please state which of the following tools and practices you are familiar and the level of knowledge Por favor selecione quais as práticas abaixo você tem conhecimento e qual o nível] Exploratory Research / Pesquisa exploratória</t>
  </si>
  <si>
    <t>[Please state which of the following tools and practices you are familiar and the level of knowledge Por favor selecione quais as práticas abaixo você tem conhecimento e qual o nível] Feature-Driven Design</t>
  </si>
  <si>
    <t>[Please state which of the following tools and practices you are familiar and the level of knowledge Por favor selecione quais as práticas abaixo você tem conhecimento e qual o nível] Focus Groups / Grupos focais</t>
  </si>
  <si>
    <t>[Please state which of the following tools and practices you are familiar and the level of knowledge Por favor selecione quais as práticas abaixo você tem conhecimento e qual o nível] Interview / Entrevistas</t>
  </si>
  <si>
    <t>[Please state which of the following tools and practices you are familiar and the level of knowledge Por favor selecione quais as práticas abaixo você tem conhecimento e qual o nível] JAD (Joint Application Development)</t>
  </si>
  <si>
    <t>[Please state which of the following tools and practices you are familiar and the level of knowledge Por favor selecione quais as práticas abaixo você tem conhecimento e qual o nível] Laddering / Escada</t>
  </si>
  <si>
    <t>[Please state which of the following tools and practices you are familiar and the level of knowledge Por favor selecione quais as práticas abaixo você tem conhecimento e qual o nível] Mind Mapping / mapa mental</t>
  </si>
  <si>
    <t>[Please state which of the following tools and practices you are familiar and the level of knowledge Por favor selecione quais as práticas abaixo você tem conhecimento e qual o nível] Observation / Observação</t>
  </si>
  <si>
    <t>[Please state which of the following tools and practices you are familiar and the level of knowledge Por favor selecione quais as práticas abaixo você tem conhecimento e qual o nível] Persona</t>
  </si>
  <si>
    <t>[Please state which of the following tools and practices you are familiar and the level of knowledge Por favor selecione quais as práticas abaixo você tem conhecimento e qual o nível] Prototyping / Prototipação</t>
  </si>
  <si>
    <t>[Please state which of the following tools and practices you are familiar and the level of knowledge Por favor selecione quais as práticas abaixo você tem conhecimento e qual o nível] Questionnaires / Questionários</t>
  </si>
  <si>
    <t>[Please state which of the following tools and practices you are familiar and the level of knowledge Por favor selecione quais as práticas abaixo você tem conhecimento e qual o nível] QFD (Quality Function Deployment)</t>
  </si>
  <si>
    <t>[Please state which of the following tools and practices you are familiar and the level of knowledge Por favor selecione quais as práticas abaixo você tem conhecimento e qual o nível] Scenarios / Cenários</t>
  </si>
  <si>
    <t>[Please state which of the following tools and practices you are familiar and the level of knowledge Por favor selecione quais as práticas abaixo você tem conhecimento e qual o nível] Stakeholder Analysis / Análise de partes interessadas</t>
  </si>
  <si>
    <t>[Please state which of the following tools and practices you are familiar and the level of knowledge Por favor selecione quais as práticas abaixo você tem conhecimento e qual o nível] Story Boarding</t>
  </si>
  <si>
    <t>[Please state which of the following tools and practices you are familiar and the level of knowledge Por favor selecione quais as práticas abaixo você tem conhecimento e qual o nível] Test-Driven Design</t>
  </si>
  <si>
    <t>[Please state which of the following tools and practices you are familiar and the level of knowledge Por favor selecione quais as práticas abaixo você tem conhecimento e qual o nível] Use Cases / Casos de uso</t>
  </si>
  <si>
    <t>[Please state which of the following tools and practices you are familiar and the level of knowledge Por favor selecione quais as práticas abaixo você tem conhecimento e qual o nível] User-Centered Design </t>
  </si>
  <si>
    <t>[Please state which of the following tools and practices you are familiar and the level of knowledge Por favor selecione quais as práticas abaixo você tem conhecimento e qual o nível] User Journey / Jornada de usuário</t>
  </si>
  <si>
    <t>[Please state which of the following tools and practices you are familiar and the level of knowledge Por favor selecione quais as práticas abaixo você tem conhecimento e qual o nível] User Stories / Estórias de usuário</t>
  </si>
  <si>
    <t>[Please state which of the following tools and practices you are familiar and the level of knowledge Por favor selecione quais as práticas abaixo você tem conhecimento e qual o nível] Workshop</t>
  </si>
  <si>
    <t>What are the main challenges on requirements specification / gathering / elicitation phase ?Para você, quais são os principais desafios na fase de especificação / coleta / elicitação de requisitos?</t>
  </si>
  <si>
    <t>From your knowledge, please state the pros and cons of the tools, practices or techniques you most use? A partir do seu conhecimento, por favor descreva prós e contras das ferramentas, práticas ou técnicas que você mais usa.</t>
  </si>
  <si>
    <t>Do you use or is familiar with any technique, tool or practice not listed? Please describe the pros and cons of it. Você usa ou tem conhecimento que alguma técnica, ferramenta ou prática não listada? Por favor informe a técnicas e descreva os prós e contras.</t>
  </si>
  <si>
    <t>Based on your answers, is there any tool, practice ou technique that your knowledge is not good or excellent and you would like to learn and use? Baseado nas suas respostas, existe alguma técnica, ferramenta ou prática que seu conhecimento não seja bom ou excelente e que você gostaria de aprender e usar?</t>
  </si>
  <si>
    <t>Submitter</t>
  </si>
  <si>
    <t>Submission Date</t>
  </si>
  <si>
    <t>Submission ID</t>
  </si>
  <si>
    <t>Brasil</t>
  </si>
  <si>
    <t>Male</t>
  </si>
  <si>
    <t>26 to 30 years</t>
  </si>
  <si>
    <t>High school / secondary or equivalent</t>
  </si>
  <si>
    <t>Full time employed</t>
  </si>
  <si>
    <t>more than 3 to 6 years</t>
  </si>
  <si>
    <t>Yes</t>
  </si>
  <si>
    <t>Management (manager)</t>
  </si>
  <si>
    <t>8</t>
  </si>
  <si>
    <t>Good</t>
  </si>
  <si>
    <t>Average</t>
  </si>
  <si>
    <t>Excellent</t>
  </si>
  <si>
    <t>My challenges.</t>
  </si>
  <si>
    <t>Techniques.</t>
  </si>
  <si>
    <t>Tool for familiar.</t>
  </si>
  <si>
    <t>Practice your knowledge.</t>
  </si>
  <si>
    <t/>
  </si>
  <si>
    <t>4/26/2022, 9:06:53 AM</t>
  </si>
  <si>
    <t>8edce882</t>
  </si>
  <si>
    <t>Brasilia, Brazil</t>
  </si>
  <si>
    <t>37 to 42 years</t>
  </si>
  <si>
    <t>Bachelor's degree</t>
  </si>
  <si>
    <t>more than 10 years</t>
  </si>
  <si>
    <t>6</t>
  </si>
  <si>
    <t>Poor</t>
  </si>
  <si>
    <t>1) Usually client doesn`t know exactly what need. 2) In the interview, the client explores irrelevant matters and does not provide what is needed for the job</t>
  </si>
  <si>
    <t>In the case of use, the customer validates and signs the document. When he receives the application, if he indicates any pending issues, we can check what he requested and authorized to be done.</t>
  </si>
  <si>
    <t>Interview, questionnaire, use case.</t>
  </si>
  <si>
    <t>Mind Mapping</t>
  </si>
  <si>
    <t>4/26/2022, 9:41:04 AM</t>
  </si>
  <si>
    <t>5349540e</t>
  </si>
  <si>
    <t>Brasil, DF, Brasília</t>
  </si>
  <si>
    <t>Female</t>
  </si>
  <si>
    <t>21 to 25 years</t>
  </si>
  <si>
    <t>Student</t>
  </si>
  <si>
    <t>Less than 1 year</t>
  </si>
  <si>
    <t>Agreement between users and stakeholders expectations.</t>
  </si>
  <si>
    <t xml:space="preserve">Interviews can take a long time and wander around about the main topic. </t>
  </si>
  <si>
    <t>No.</t>
  </si>
  <si>
    <t>Analysis of legacy sistems, JAD and Stakeholders Analysis.</t>
  </si>
  <si>
    <t>4/26/2022, 9:55:14 AM</t>
  </si>
  <si>
    <t>3ef34c4f</t>
  </si>
  <si>
    <t>Brasil, Brasília, Distrito Federal</t>
  </si>
  <si>
    <t>43 to 47 years</t>
  </si>
  <si>
    <t>Analyst / Engineer (requirements)</t>
  </si>
  <si>
    <t>Obter a informação correta e completa do usuário O engajamento do usuário para uma solução mais assertiva</t>
  </si>
  <si>
    <t>As ferramentas muitas vezes limitam o trabalho, porém ajuda a organizar e a padronizar.</t>
  </si>
  <si>
    <t>Aprender mais sobre Agilidade</t>
  </si>
  <si>
    <t>4/26/2022, 1:36:51 PM</t>
  </si>
  <si>
    <t>131be24d</t>
  </si>
  <si>
    <t>Brazil, Federal District, Brasília</t>
  </si>
  <si>
    <t>more than 1 to 3 years</t>
  </si>
  <si>
    <t>Development (developer)</t>
  </si>
  <si>
    <t>7</t>
  </si>
  <si>
    <t>People forgetting to mention small details that make all the difference in terms of implementation, either because they think you already know or just flat out forget, if they just wrote things down on the tickets (i.e.: Jira) this would be much less frequent (this happens a lot when picking up someone else's tasks). Scoping the size of tasks and subtasks, and estimating the time it will take to complete them.</t>
  </si>
  <si>
    <t>Test-driven design is great for making sure there is documentation about the task in the future, the test itself. User journey is great for quick visualization, catching potential dead-ends or loopholes, and demonstrate all cases that need to be covered by QAs/testers. I find user stories to be quite time consuming and repetitive, I much rather use any other strategy. I used to be a QA and my collegue insisted on writing as many user stories as we could, we ended up doing that much more than anything else sometimes and no one ever really looked at them again... I don't ever want to write one of those again, actually...</t>
  </si>
  <si>
    <t>4/26/2022, 1:51:01 PM</t>
  </si>
  <si>
    <t>469297d0</t>
  </si>
  <si>
    <t>Brasilia - DF, Brasil</t>
  </si>
  <si>
    <t>5</t>
  </si>
  <si>
    <t xml:space="preserve">Prioritization; communication; stakeholders involvement; Lack of Knowledge from all involved. </t>
  </si>
  <si>
    <t>Questionnaires - pros: simple and rapid; focus on the problem; cons: difficult to change the course to take advantage of the answers and go deep</t>
  </si>
  <si>
    <t>Persona; User's journey; Laddering; Blueprint</t>
  </si>
  <si>
    <t>4/26/2022, 3:41:55 PM</t>
  </si>
  <si>
    <t>db86d8ff</t>
  </si>
  <si>
    <t>Brasilia</t>
  </si>
  <si>
    <t>Master's degree</t>
  </si>
  <si>
    <t>more than 6 to 10 years</t>
  </si>
  <si>
    <t>User knowledge about his needs; User availability for the project;</t>
  </si>
  <si>
    <t xml:space="preserve">Azure Devops has many boards and it's a little confusing. </t>
  </si>
  <si>
    <t>Jira</t>
  </si>
  <si>
    <t>4/26/2022, 3:57:20 PM</t>
  </si>
  <si>
    <t>4c4398cb</t>
  </si>
  <si>
    <t>Texas</t>
  </si>
  <si>
    <t>31 to 36 years</t>
  </si>
  <si>
    <t>The user doesn't know exactly what wants; The user has no knowledge of systems; user availability</t>
  </si>
  <si>
    <t>We make a war room, calling all involved to explain problems e suggest solutions.</t>
  </si>
  <si>
    <t>Devops - its a complete end to end tool</t>
  </si>
  <si>
    <t>4/26/2022, 4:00:46 PM</t>
  </si>
  <si>
    <t>a0312760</t>
  </si>
  <si>
    <t>Salvador</t>
  </si>
  <si>
    <t>3</t>
  </si>
  <si>
    <t>4/28/2022, 11:20:53 AM</t>
  </si>
  <si>
    <t>e9f32228</t>
  </si>
  <si>
    <t>Porto</t>
  </si>
  <si>
    <t>4/28/2022, 11:23:44 AM</t>
  </si>
  <si>
    <t>7cbbe5be</t>
  </si>
  <si>
    <t>Interview: user isn't clear; Prototyping: user thinks it is done before it really is; User Stories: user doesn't understand IT domain to help with the story; General: priorities keep chaging and people are not available</t>
  </si>
  <si>
    <t xml:space="preserve">Scrum, kanbam </t>
  </si>
  <si>
    <t>Scrapping. We scrap the documentation and it's helpful to get an initial knowledge before reaching the stakeholder.</t>
  </si>
  <si>
    <t>No</t>
  </si>
  <si>
    <t>4/28/2022, 10:05:27 PM</t>
  </si>
  <si>
    <t>e4c0ab97</t>
  </si>
  <si>
    <t xml:space="preserve">Brasil, Distrito Federal, Brasília </t>
  </si>
  <si>
    <t>Prototipagem.1 - Capturar a real necessidade do usuário de forma objetiva. 2 - chegar na profundidade correta do protótipo, equilíbrio entre uma funcionalidade muito superficial ou muito detalhada.</t>
  </si>
  <si>
    <t>Entrevista: tem a vantagem de ser objetiva e ir direto ao ponto do que precisa ser feito, se o usuário realmente entende do negócio. Caso não entenda, essa técnica se torna desastrosa, pois existe o risco de desenvolver soluções que não atendem ou que são insuficientes para o problema em questão.</t>
  </si>
  <si>
    <t xml:space="preserve">Não </t>
  </si>
  <si>
    <t>QFD</t>
  </si>
  <si>
    <t>4/28/2022, 10:07:06 PM</t>
  </si>
  <si>
    <t>bc61521d</t>
  </si>
  <si>
    <t xml:space="preserve">Brasilia </t>
  </si>
  <si>
    <t>Clareza e alinhamento com a necessidade do usuário. Difícil de explicar método ou técnica para o usuário.</t>
  </si>
  <si>
    <t xml:space="preserve">Manter a integridade do que foi requisitado com o que foi projetado, implementado, testado e homologado. Geralmente há um ator (analista de negócio, auxiliar de PO, PO) para fazer esse alinhamento e garantir uma entrega adequada. Menos documentação e mais interação. Mas esse ator tem que atuar bem. Quando há muito volume de trabalho, a qualidade da entrega cai </t>
  </si>
  <si>
    <t xml:space="preserve">Elevator statement - auxiliar na definição de visão. Mas precisa ter a visão do produto.  Product Vision Box - legal para materializar o produto. Contra: a equipe precisa comprar a idea  </t>
  </si>
  <si>
    <t xml:space="preserve">Test driven  Design Thinking </t>
  </si>
  <si>
    <t>4/28/2022, 10:14:20 PM</t>
  </si>
  <si>
    <t>cf3b965f</t>
  </si>
  <si>
    <t xml:space="preserve">Brazil, DF, Brasília </t>
  </si>
  <si>
    <t>48 to 54 years</t>
  </si>
  <si>
    <t>10</t>
  </si>
  <si>
    <t>Fazer levantamento de requisitos de uma solução pronta ao invés de desenvolver a solução. Falta de produteiros</t>
  </si>
  <si>
    <t>Design thinking, difícil envolver todos os stakeholders</t>
  </si>
  <si>
    <t>Fit for purpose</t>
  </si>
  <si>
    <t>Focus grouo</t>
  </si>
  <si>
    <t>4/29/2022, 8:39:37 AM</t>
  </si>
  <si>
    <t>d0d84682</t>
  </si>
  <si>
    <t>Brasil, Distrito Federal, Brasília</t>
  </si>
  <si>
    <t>Average,Good</t>
  </si>
  <si>
    <t>Good,Excellent</t>
  </si>
  <si>
    <t>Good,Average</t>
  </si>
  <si>
    <t>Comprometimento dos gestores de negócio; Entendimento dos gestores de negócio do processo de desenvolvimento de software; Nível de maturidade da equipe de analista de negócio; Nível de maturidade da equipe de desenvolvimento;</t>
  </si>
  <si>
    <t>As reuniões de levantamento de requisitos (entrevistas) podem ser cansativas e, no início, frequentes o que traz ansiedade, cansaço e desânimo para os gestores de negócio; Inceptions trazem uma maior proximidade entre a equipe e os gestores de negócio (desde que estes estejam realmente comprometidos); A análise de softwares legados permite o levantamento de regras de negócios mais facilmente (o que manter, o que modificar/melhorar e o que descartar); A prototipação traz de forma mais concreta para o gestor de negócio o entendimento e evolução do sistema, permitindo detectar erros de entendimento dos requisitos, melhorias, amadurecimento dos requisitos de maneira antecipada; A prototipação pode trazer um certo nível de ansiedade dos gestores de negócio de pensarem que o software está paraticamente pronto; A observação permite uma maior clareza por parte da equipe de quais as necessidades a serem atendidas pelo sistema e a possibilidade de vislumbrar melhorias no processo; Os casos de uso proporcionam uma boa documentação do sistema; Os casos de uso podem trazer excesso de detalhes, tornando-se uma documentação pesada, demorada, complexa para os gestores de negócio e correndo o risco de não serem devidamente atualizadas de modo a acompanhar a evolução do sistema; As histórias de usuários são uma forma de documentação leve e de fácil entendimento; Quando elebaordos por equipes com pouca experiência, a história de usuário pode se tornanr uma documentação pobre e sem correspondência com o que foi implementada.</t>
  </si>
  <si>
    <t>Não.</t>
  </si>
  <si>
    <t>Design Thinking; User-Centered Design</t>
  </si>
  <si>
    <t>4/29/2022, 10:34:46 AM</t>
  </si>
  <si>
    <t>345a184c</t>
  </si>
  <si>
    <t xml:space="preserve">Brasília </t>
  </si>
  <si>
    <t>Others</t>
  </si>
  <si>
    <t xml:space="preserve">Interview = desafio maior é conseguir elicitar o conhecimento implícito, tácito e intuitivo (muitas vezes os usuários não têm noção desse conhecimento tácito). Outros desafios são a demora da execução dessa técnica (entrevistas levam muito tempo, principalmente quando é necessário transcrever); conseguir conciliar requisitos de usuários que sejam conflitantes; e há o risco de analistas interpretarem diferentemente as necessidades dos usuários (usuários diz algo e o analista entende outra). Documentation/data analysis = desafios são o tempo para a elaboração da documentação que costuma ser demorada; a dificuldade de se ter documentação completa que inclua todos os detalhes do contexto de cada situação </t>
  </si>
  <si>
    <t>Use cases  (most used):  Pros: ferramenta simples e fácil de usar, intuitiva, de fácil comunicação entre analistas e usuarios Cons: não adequado para sistemas complexos, onde é necessário especificar mais características de contexto (que não caberiam em um documento de caso de uso</t>
  </si>
  <si>
    <t>Sim, várias. Não trabalho com análise de requisitos, mas tenho curiosidade em entender melhor o Design Thinking.</t>
  </si>
  <si>
    <t>4/29/2022, 5:16:14 PM</t>
  </si>
  <si>
    <t>c2bb1862</t>
  </si>
  <si>
    <t>Brazil, SP, Campinas</t>
  </si>
  <si>
    <t>Find out what customer *really* wants since not rarely it is not what it requests Also it is.often  incomplete and miss alternative scenarios.</t>
  </si>
  <si>
    <t>There is no silver bullet. A set of tools should be selected to fit each case.</t>
  </si>
  <si>
    <t>MVP driven - build a functionality, expose to users, collect feedback, build next step based on this.</t>
  </si>
  <si>
    <t>4/29/2022, 8:03:33 PM</t>
  </si>
  <si>
    <t>22789754</t>
  </si>
  <si>
    <t>Part time employed</t>
  </si>
  <si>
    <t>Extrair os requisitos do cliente. Por vezes, eles não abordam tudo o que precisam no sistema, ou não são claros o suficiente. Isso gera retrabalho em cima das funcionalidades desenvolvidas.</t>
  </si>
  <si>
    <t>Brainstorming e mind map - sua forma livre e não estruturada produz um volume maior de requisitos. User story - seu formato simples ajuda na hora de documentar e na hora do requisito ser compreendido pelo time. Use case e scenarios - é oneroso documentar requisitos dessa forma, consome muito tempo na sua modelagem.</t>
  </si>
  <si>
    <t>Design Thinking, Laddering e JAD</t>
  </si>
  <si>
    <t>5/2/2022, 9:42:53 AM</t>
  </si>
  <si>
    <t>1b13c313</t>
  </si>
  <si>
    <t>Brasil, Santa Catarina, Capivari de Baixo</t>
  </si>
  <si>
    <t xml:space="preserve">Entendimento da regra de negócio; Legibilidade na transição da informação. </t>
  </si>
  <si>
    <t>Maior complexibilidade inicial; Burocratização das etapas projeto; Resultados com maior nível de acertos.</t>
  </si>
  <si>
    <t>Lean</t>
  </si>
  <si>
    <t>Maioria das ferramentas e técnicas citadas a cima, se enquadram na rotina de meu trabalho. Precisando apenas me aprofundar mais em suas funcionalidades</t>
  </si>
  <si>
    <t>5/2/2022, 4:30:08 PM</t>
  </si>
  <si>
    <t>b0fef0b6</t>
  </si>
  <si>
    <t>Campinas, SP, Brazil</t>
  </si>
  <si>
    <t>Average,Poor</t>
  </si>
  <si>
    <t>Understand the problem to be solved. Have a common understanding about the requirements from the various stakeholders.</t>
  </si>
  <si>
    <t>Design thinking is the most powerful tool to make sure that objectives are aligned but it still depends on people engagement.</t>
  </si>
  <si>
    <t>Research with real users.</t>
  </si>
  <si>
    <t>Many of them like mind mapping and persona identification.</t>
  </si>
  <si>
    <t>5/5/2022, 9:35:34 PM</t>
  </si>
  <si>
    <t>ea52eac0</t>
  </si>
  <si>
    <t>Distrito Federal, Brasília</t>
  </si>
  <si>
    <t>4</t>
  </si>
  <si>
    <t>Elicitação de requisitos - um dos desafios é tentar identificar o que o cliente não informa; Outro desafio é o tempo quanto a reproduzir de forma clara informações complexas ao time de desenvolvimento.</t>
  </si>
  <si>
    <t>histórias de usuário são formas rápidas e diretas de descrever as necessidades dos clientes. Contras quando não bem escritas, por serem breves podem não ser claras.</t>
  </si>
  <si>
    <t>Design Thinking</t>
  </si>
  <si>
    <t>5/10/2022, 10:29:39 AM</t>
  </si>
  <si>
    <t>1876f9b9</t>
  </si>
  <si>
    <t>Understand the business problem, which data is relevant for the project, and identify where the data is settled and how to access it.</t>
  </si>
  <si>
    <t>BPM, Minda Mapping - Makes the process easier and transparent.</t>
  </si>
  <si>
    <t>All I use are here</t>
  </si>
  <si>
    <t>Feature-Driven Design and User-Centered Design</t>
  </si>
  <si>
    <t>5/12/2022, 11:21:52 AM</t>
  </si>
  <si>
    <t>8ce5a3e0</t>
  </si>
  <si>
    <t>Br</t>
  </si>
  <si>
    <t>Pra fazer uma entrevista/questionário preciso entender do negócio, pra entender do negócio preciso saber o que perguntar no questionário/entrevista
Extrair xo usuário qual problema deseja resolver. Otimizar o fluxo de trabalho a ser implementado</t>
  </si>
  <si>
    <t>Entrevista: depende de conhecimento mínimo do negócio; Questionário: a maioria não responde; Scrum: confuso pro usuário; Estória do USUário: muito superficial; Protótipo: se o cliente ajudar a desenhar é muito útil</t>
  </si>
  <si>
    <t>BPM</t>
  </si>
  <si>
    <t>5/13/2022, 12:25:17 PM</t>
  </si>
  <si>
    <t>eb5b49a6</t>
  </si>
  <si>
    <t>5/13/2022, 12:29:50 PM</t>
  </si>
  <si>
    <t>1a1032da</t>
  </si>
  <si>
    <t>Brasília/Brasil</t>
  </si>
  <si>
    <t>O método ágil trouxe maior velocidade nos requisitos, mas as histórias de usuário são pobres comparadas há outros modelos de elicitacao e a qualidade do documento acaba por corresponder diretamente a experiência do analista (s) que está presente durante o levantamento e desenvolvimento.</t>
  </si>
  <si>
    <t>Usamos o método ágil, scrum. As histórias ainda são problemáticas por não apresentarem todas as definições necessárias, mas a experiência da galera e o alinhamento sobre entender as necessidades do gestor acabam por ajudar a transpor esta dificuldade.</t>
  </si>
  <si>
    <t>Entre utilizar um UC e histórias de usuário, optamos ainda pelas histórias de usuário. Para um time novo, talvez o UC seja mais interessante. Mas, para um time que já está junto há algum tempo e tem bom alinhamento entre dev’s e PO o método de histórias de usuário são as melhores opções pela velocidade que se ganha.</t>
  </si>
  <si>
    <t>5/13/2022, 2:39:45 PM</t>
  </si>
  <si>
    <t>dea78363</t>
  </si>
  <si>
    <t>Brasil, SP, Campinas</t>
  </si>
  <si>
    <t>Scrum, KANBAN.</t>
  </si>
  <si>
    <t>LEAN</t>
  </si>
  <si>
    <t>5/13/2022, 9:41:51 PM</t>
  </si>
  <si>
    <t>29ef46c0</t>
  </si>
  <si>
    <t xml:space="preserve">Brazil, São Paulo, Campinas </t>
  </si>
  <si>
    <t xml:space="preserve">Look for people with knowledge about the requirements and know the expertise of the teams to decide what is applicable </t>
  </si>
  <si>
    <t>With Jira tool and others tools as this one, you can register the requirements and organize them</t>
  </si>
  <si>
    <t xml:space="preserve">I would like lean all them </t>
  </si>
  <si>
    <t>5/14/2022, 12:52:08 AM</t>
  </si>
  <si>
    <t>da72591b</t>
  </si>
  <si>
    <t>Male / Masculino</t>
  </si>
  <si>
    <t>43 to 47 years / 43 a 47 anos</t>
  </si>
  <si>
    <t>Bachelor's degree / Bacharel (universitário completo)</t>
  </si>
  <si>
    <t>Full time employed  /  Empregado em tempo integral</t>
  </si>
  <si>
    <t>more than 10 years  /  mais de 10 anos</t>
  </si>
  <si>
    <t>Yes  /  Sim</t>
  </si>
  <si>
    <t>Database (administration or data modeler)  / Banco de dados (DBA ou administrador de dados)</t>
  </si>
  <si>
    <t>Excellent / Excelente</t>
  </si>
  <si>
    <t>Average / Médio conhecimento</t>
  </si>
  <si>
    <t>Good / Bom conhecimento</t>
  </si>
  <si>
    <t>Poor / Pouco ou nenhum </t>
  </si>
  <si>
    <t>1) Compreender a necessidade do cliente, que normalmente nem ele mesmo sabe; 2) Captar as regras e o fluxo negocial possível de ser implementado.</t>
  </si>
  <si>
    <t>Gosto muito da prototipação, facilita a  compreensão de todos, entretanto, evito o protótipo funcional porque o cliente sempre acha que é só ligar ao banco de dados e está funcionando.</t>
  </si>
  <si>
    <t>Não</t>
  </si>
  <si>
    <t>5/24/2022, 10:39:50 AM</t>
  </si>
  <si>
    <t>cc08f25d</t>
  </si>
  <si>
    <t>Brazil, Brasíília, DF</t>
  </si>
  <si>
    <t>55 years or more / 55 anos ou mais</t>
  </si>
  <si>
    <t>Management (manager)  /  Gerenciamento (Gerente ou Gestão)</t>
  </si>
  <si>
    <t>Conhecimento incompleto do processo de trabalho  em função de especialização em determinada(s) atividade(s),  tendência a pensar na solução como uma imitação informatizada do processo manual.</t>
  </si>
  <si>
    <t>Ferramentas Low-Code, PRO: o desenvolvimento é realizado principalmente por meio de ferramentas gráficas, abstraindo e/ou diminuindo a necessidade de codificação e acelerando o tempo de desenvolvimento; CON: plataformas com (ainda) pouca disseminação, sendo difícil encontrar profissionais qualificados no mercado para utilizá-las.</t>
  </si>
  <si>
    <t>Mapeamento de processos, PRO: permite o detalhamento mais efetivo do escopo a automatizar, eliminando retrabalho; CON: não há consenso sobre quais os processos de trabalho relevantes para mapeamento e qual o nível de detalhamento que o mapeamento deve chegar. Automação de processos(BPM). PRO:  por permitir o desenvolvimento de uma aplicação aderente ao processo de trabalho, é desnecessário desenvolver regras de negócio para o controle da precedência de atividades, e o tempo de desenvolvimento diminui de forma significativa; a ordem de execução das atividades do processo de trabalho é gerenciada pelo sistema, não sendo necessário o prévio conhecimento do processo pelo usuário. CON: não recomendada para processos de trabalho nos quais muitas das atividades são desempenhadas manualmente e/ou não há ordem precisa na execução.</t>
  </si>
  <si>
    <t>Aplicações que permitem o Aprendizado de Máquina (Machine Learning).</t>
  </si>
  <si>
    <t>5/25/2022, 10:25:37 AM</t>
  </si>
  <si>
    <t>501a046f</t>
  </si>
  <si>
    <t>Sobradinho</t>
  </si>
  <si>
    <t>26 to 30 years / 26 a 30 anos</t>
  </si>
  <si>
    <t>High school or secondary technical or equivalent / Ensino médio ou técnico ou equivalente</t>
  </si>
  <si>
    <t>Self-employed or freelancer  /  Autônomo ou Auto-empregado</t>
  </si>
  <si>
    <t>more than 1 to 3 years  / entre 1 e 3 anos</t>
  </si>
  <si>
    <t>9</t>
  </si>
  <si>
    <t>Requisitos; falta de conhecimento; Traduzir a necessidade do cliente</t>
  </si>
  <si>
    <t>Kanban, scrum, xp</t>
  </si>
  <si>
    <t>Scrum</t>
  </si>
  <si>
    <t>User case Test driven design</t>
  </si>
  <si>
    <t>5/27/2022, 3:23:46 PM</t>
  </si>
  <si>
    <t>f31d23c5</t>
  </si>
  <si>
    <t>Development (developer)  /  Desenvolvedor</t>
  </si>
  <si>
    <t>6/11/2022, 11:17:29 AM</t>
  </si>
  <si>
    <t>310d75b1</t>
  </si>
  <si>
    <t>Brazil</t>
  </si>
  <si>
    <t>48 to 54 years / 48 a 54 anos</t>
  </si>
  <si>
    <t>Average / Médio conhecimento,Excellent / Excelente</t>
  </si>
  <si>
    <t>Excellent / Excelente,Good / Bom conhecimento</t>
  </si>
  <si>
    <t>Good / Bom conhecimento,Average / Médio conhecimento</t>
  </si>
  <si>
    <t>7/1/2022, 2:41:59 PM</t>
  </si>
  <si>
    <t>d05c507c</t>
  </si>
  <si>
    <t>Brasil, Brasília-DF</t>
  </si>
  <si>
    <t>31 to 36 years / 31 a 36 anos</t>
  </si>
  <si>
    <t>more than 3 to 6 years  /  entre 3 e 6 anos</t>
  </si>
  <si>
    <t>Others (data science, etc.)  / Outros (Ciência de dados, etc.)</t>
  </si>
  <si>
    <t>Incosistência entre o que o cliente quer e o os dados que ele acredita que tem e euforia demasiada devida ao desconhecimento das capacidades da tecnologia. ter apoio do sponsor</t>
  </si>
  <si>
    <t>Passei a solicitar do cliente, na fase de negociação, um entendimento dos dados, para poder compreender a real viabilidade da demanda.</t>
  </si>
  <si>
    <t>Não conheço. seria interessante um  métrica melhor para calcular o custo do desenvolvimento por requisito.</t>
  </si>
  <si>
    <t>7/1/2022, 2:54:55 PM</t>
  </si>
  <si>
    <t>b4f4495d</t>
  </si>
  <si>
    <t>Analysis of Legacy Systems</t>
  </si>
  <si>
    <t>Blueprint</t>
  </si>
  <si>
    <t>Brainstorming</t>
  </si>
  <si>
    <t>Data Analysis</t>
  </si>
  <si>
    <t>Empathy Map</t>
  </si>
  <si>
    <t>Ethnography</t>
  </si>
  <si>
    <t>Exploratory Research</t>
  </si>
  <si>
    <t>Feature-Driven Design</t>
  </si>
  <si>
    <t>Focus Groups</t>
  </si>
  <si>
    <t>Interview</t>
  </si>
  <si>
    <t>Joint Application Development</t>
  </si>
  <si>
    <t xml:space="preserve"> Laddering</t>
  </si>
  <si>
    <t>Observation</t>
  </si>
  <si>
    <t>Persona</t>
  </si>
  <si>
    <t>Prototyping</t>
  </si>
  <si>
    <t>Questionnaires</t>
  </si>
  <si>
    <t>Quality Function Deployment</t>
  </si>
  <si>
    <t>Scenarios</t>
  </si>
  <si>
    <t>Stakeholder Analysis</t>
  </si>
  <si>
    <t xml:space="preserve"> Story Boarding</t>
  </si>
  <si>
    <t xml:space="preserve"> Test-Driven Design</t>
  </si>
  <si>
    <t>Use Cases</t>
  </si>
  <si>
    <t>User-Centered Design </t>
  </si>
  <si>
    <t>User Journey</t>
  </si>
  <si>
    <t xml:space="preserve"> User Stories</t>
  </si>
  <si>
    <t>Workshop</t>
  </si>
  <si>
    <t>Total</t>
  </si>
  <si>
    <t>N/A</t>
  </si>
  <si>
    <t>Points</t>
  </si>
</sst>
</file>

<file path=xl/styles.xml><?xml version="1.0" encoding="utf-8"?>
<styleSheet xmlns="http://schemas.openxmlformats.org/spreadsheetml/2006/main" xmlns:x14ac="http://schemas.microsoft.com/office/spreadsheetml/2009/9/ac" xmlns:mc="http://schemas.openxmlformats.org/markup-compatibility/2006">
  <numFmts count="1">
    <numFmt numFmtId="164" formatCode="0.0"/>
  </numFmts>
  <fonts count="2">
    <font>
      <sz val="11.0"/>
      <color theme="1"/>
      <name val="Calibri"/>
      <scheme val="minor"/>
    </font>
    <font>
      <color theme="1"/>
      <name val="Calibri"/>
      <scheme val="minor"/>
    </font>
  </fonts>
  <fills count="6">
    <fill>
      <patternFill patternType="none"/>
    </fill>
    <fill>
      <patternFill patternType="lightGray"/>
    </fill>
    <fill>
      <patternFill patternType="solid">
        <fgColor rgb="FFB7B7B7"/>
        <bgColor rgb="FFB7B7B7"/>
      </patternFill>
    </fill>
    <fill>
      <patternFill patternType="solid">
        <fgColor rgb="FFC9DAF8"/>
        <bgColor rgb="FFC9DAF8"/>
      </patternFill>
    </fill>
    <fill>
      <patternFill patternType="solid">
        <fgColor rgb="FF999999"/>
        <bgColor rgb="FF999999"/>
      </patternFill>
    </fill>
    <fill>
      <patternFill patternType="solid">
        <fgColor rgb="FFB6D7A8"/>
        <bgColor rgb="FFB6D7A8"/>
      </patternFill>
    </fill>
  </fills>
  <borders count="1">
    <border/>
  </borders>
  <cellStyleXfs count="1">
    <xf borderId="0" fillId="0" fontId="0" numFmtId="0" applyAlignment="1" applyFont="1"/>
  </cellStyleXfs>
  <cellXfs count="14">
    <xf borderId="0" fillId="0" fontId="0" numFmtId="0" xfId="0" applyAlignment="1" applyFont="1">
      <alignment readingOrder="0" shrinkToFit="0" vertical="bottom" wrapText="0"/>
    </xf>
    <xf borderId="0" fillId="0" fontId="1" numFmtId="0" xfId="0" applyFont="1"/>
    <xf borderId="0" fillId="2" fontId="1" numFmtId="0" xfId="0" applyAlignment="1" applyFill="1" applyFont="1">
      <alignment readingOrder="0" shrinkToFit="0" wrapText="1"/>
    </xf>
    <xf borderId="0" fillId="3" fontId="1" numFmtId="0" xfId="0" applyAlignment="1" applyFill="1" applyFont="1">
      <alignment readingOrder="0"/>
    </xf>
    <xf borderId="0" fillId="3" fontId="1" numFmtId="0" xfId="0" applyFont="1"/>
    <xf borderId="0" fillId="3" fontId="1" numFmtId="164" xfId="0" applyAlignment="1" applyFont="1" applyNumberFormat="1">
      <alignment readingOrder="0"/>
    </xf>
    <xf borderId="0" fillId="4" fontId="1" numFmtId="0" xfId="0" applyAlignment="1" applyFill="1" applyFont="1">
      <alignment readingOrder="0" shrinkToFit="0" wrapText="1"/>
    </xf>
    <xf borderId="0" fillId="0" fontId="1" numFmtId="164" xfId="0" applyFont="1" applyNumberFormat="1"/>
    <xf borderId="0" fillId="3" fontId="1" numFmtId="164" xfId="0" applyFont="1" applyNumberFormat="1"/>
    <xf borderId="0" fillId="0" fontId="1" numFmtId="164" xfId="0" applyAlignment="1" applyFont="1" applyNumberFormat="1">
      <alignment readingOrder="0"/>
    </xf>
    <xf borderId="0" fillId="0" fontId="1" numFmtId="0" xfId="0" applyAlignment="1" applyFont="1">
      <alignment readingOrder="0"/>
    </xf>
    <xf borderId="0" fillId="4" fontId="1" numFmtId="0" xfId="0" applyFont="1"/>
    <xf borderId="0" fillId="4" fontId="1" numFmtId="0" xfId="0" applyAlignment="1" applyFont="1">
      <alignment readingOrder="0"/>
    </xf>
    <xf borderId="0" fillId="5" fontId="1" numFmtId="164" xfId="0" applyFill="1" applyFont="1" applyNumberFormat="1"/>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 Id="rId6" Type="http://schemas.openxmlformats.org/officeDocument/2006/relationships/worksheet" Target="worksheets/sheet3.xml"/><Relationship Id="rId7" Type="http://customschemas.google.com/relationships/workbookmetadata" Target="metadata"/></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4.43" defaultRowHeight="15.0"/>
  <cols>
    <col customWidth="1" min="1" max="2" width="8.86"/>
    <col customWidth="1" min="3" max="3" width="7.86"/>
    <col customWidth="1" min="4" max="4" width="33.14"/>
    <col customWidth="1" min="5" max="38" width="8.86"/>
    <col customWidth="1" min="39" max="39" width="81.86"/>
    <col customWidth="1" min="40" max="45" width="8.86"/>
  </cols>
  <sheetData>
    <row r="1">
      <c r="A1" s="1" t="s">
        <v>0</v>
      </c>
      <c r="B1" s="1" t="s">
        <v>1</v>
      </c>
      <c r="C1" s="1" t="s">
        <v>2</v>
      </c>
      <c r="D1" s="1" t="s">
        <v>3</v>
      </c>
      <c r="E1" s="1" t="s">
        <v>4</v>
      </c>
      <c r="F1" s="1" t="s">
        <v>5</v>
      </c>
      <c r="G1" s="1" t="s">
        <v>6</v>
      </c>
      <c r="H1" s="1" t="s">
        <v>7</v>
      </c>
      <c r="I1" s="1" t="s">
        <v>8</v>
      </c>
      <c r="J1" s="1" t="s">
        <v>9</v>
      </c>
      <c r="K1" s="1" t="s">
        <v>10</v>
      </c>
      <c r="L1" s="1" t="s">
        <v>11</v>
      </c>
      <c r="M1" s="1" t="s">
        <v>12</v>
      </c>
      <c r="N1" s="1" t="s">
        <v>13</v>
      </c>
      <c r="O1" s="1" t="s">
        <v>14</v>
      </c>
      <c r="P1" s="1" t="s">
        <v>15</v>
      </c>
      <c r="Q1" s="1" t="s">
        <v>16</v>
      </c>
      <c r="R1" s="1" t="s">
        <v>17</v>
      </c>
      <c r="S1" s="1" t="s">
        <v>18</v>
      </c>
      <c r="T1" s="1" t="s">
        <v>19</v>
      </c>
      <c r="U1" s="1" t="s">
        <v>20</v>
      </c>
      <c r="V1" s="1" t="s">
        <v>21</v>
      </c>
      <c r="W1" s="1" t="s">
        <v>22</v>
      </c>
      <c r="X1" s="1" t="s">
        <v>23</v>
      </c>
      <c r="Y1" s="1" t="s">
        <v>24</v>
      </c>
      <c r="Z1" s="1" t="s">
        <v>25</v>
      </c>
      <c r="AA1" s="1" t="s">
        <v>26</v>
      </c>
      <c r="AB1" s="1" t="s">
        <v>27</v>
      </c>
      <c r="AC1" s="1" t="s">
        <v>28</v>
      </c>
      <c r="AD1" s="1" t="s">
        <v>29</v>
      </c>
      <c r="AE1" s="1" t="s">
        <v>30</v>
      </c>
      <c r="AF1" s="1" t="s">
        <v>31</v>
      </c>
      <c r="AG1" s="1" t="s">
        <v>32</v>
      </c>
      <c r="AH1" s="1" t="s">
        <v>33</v>
      </c>
      <c r="AI1" s="1" t="s">
        <v>34</v>
      </c>
      <c r="AJ1" s="1" t="s">
        <v>35</v>
      </c>
      <c r="AK1" s="1" t="s">
        <v>36</v>
      </c>
      <c r="AL1" s="1" t="s">
        <v>37</v>
      </c>
      <c r="AM1" s="1" t="s">
        <v>38</v>
      </c>
      <c r="AN1" s="1" t="s">
        <v>39</v>
      </c>
      <c r="AO1" s="1" t="s">
        <v>40</v>
      </c>
      <c r="AP1" s="1" t="s">
        <v>41</v>
      </c>
      <c r="AQ1" s="1" t="s">
        <v>42</v>
      </c>
      <c r="AR1" s="1" t="s">
        <v>43</v>
      </c>
      <c r="AS1" s="1" t="s">
        <v>44</v>
      </c>
    </row>
    <row r="2">
      <c r="A2" s="1">
        <v>1.0</v>
      </c>
      <c r="B2" s="1" t="s">
        <v>45</v>
      </c>
      <c r="C2" s="1" t="s">
        <v>46</v>
      </c>
      <c r="D2" s="1" t="s">
        <v>47</v>
      </c>
      <c r="E2" s="1" t="s">
        <v>48</v>
      </c>
      <c r="F2" s="1" t="s">
        <v>49</v>
      </c>
      <c r="G2" s="1" t="s">
        <v>50</v>
      </c>
      <c r="H2" s="1" t="s">
        <v>51</v>
      </c>
      <c r="I2" s="1" t="s">
        <v>52</v>
      </c>
      <c r="J2" s="1" t="s">
        <v>53</v>
      </c>
      <c r="K2" s="1" t="s">
        <v>54</v>
      </c>
      <c r="L2" s="1" t="s">
        <v>54</v>
      </c>
      <c r="M2" s="1" t="s">
        <v>55</v>
      </c>
      <c r="N2" s="1" t="s">
        <v>54</v>
      </c>
      <c r="O2" s="1" t="s">
        <v>54</v>
      </c>
      <c r="P2" s="1" t="s">
        <v>54</v>
      </c>
      <c r="Q2" s="1" t="s">
        <v>54</v>
      </c>
      <c r="R2" s="1" t="s">
        <v>54</v>
      </c>
      <c r="S2" s="1" t="s">
        <v>56</v>
      </c>
      <c r="T2" s="1" t="s">
        <v>55</v>
      </c>
      <c r="U2" s="1" t="s">
        <v>54</v>
      </c>
      <c r="V2" s="1" t="s">
        <v>54</v>
      </c>
      <c r="W2" s="1" t="s">
        <v>54</v>
      </c>
      <c r="X2" s="1" t="s">
        <v>56</v>
      </c>
      <c r="Y2" s="1" t="s">
        <v>56</v>
      </c>
      <c r="Z2" s="1" t="s">
        <v>56</v>
      </c>
      <c r="AA2" s="1" t="s">
        <v>56</v>
      </c>
      <c r="AB2" s="1" t="s">
        <v>56</v>
      </c>
      <c r="AC2" s="1" t="s">
        <v>56</v>
      </c>
      <c r="AD2" s="1" t="s">
        <v>56</v>
      </c>
      <c r="AE2" s="1" t="s">
        <v>56</v>
      </c>
      <c r="AF2" s="1" t="s">
        <v>54</v>
      </c>
      <c r="AG2" s="1" t="s">
        <v>54</v>
      </c>
      <c r="AH2" s="1" t="s">
        <v>54</v>
      </c>
      <c r="AI2" s="1" t="s">
        <v>54</v>
      </c>
      <c r="AJ2" s="1" t="s">
        <v>54</v>
      </c>
      <c r="AK2" s="1" t="s">
        <v>54</v>
      </c>
      <c r="AL2" s="1" t="s">
        <v>54</v>
      </c>
      <c r="AM2" s="1" t="s">
        <v>57</v>
      </c>
      <c r="AN2" s="1" t="s">
        <v>58</v>
      </c>
      <c r="AO2" s="1" t="s">
        <v>59</v>
      </c>
      <c r="AP2" s="1" t="s">
        <v>60</v>
      </c>
      <c r="AQ2" s="1" t="s">
        <v>61</v>
      </c>
      <c r="AR2" s="1" t="s">
        <v>62</v>
      </c>
      <c r="AS2" s="1" t="s">
        <v>63</v>
      </c>
    </row>
    <row r="3">
      <c r="A3" s="1">
        <v>2.0</v>
      </c>
      <c r="B3" s="1" t="s">
        <v>64</v>
      </c>
      <c r="C3" s="1" t="s">
        <v>46</v>
      </c>
      <c r="D3" s="1" t="s">
        <v>65</v>
      </c>
      <c r="E3" s="1" t="s">
        <v>66</v>
      </c>
      <c r="F3" s="1" t="s">
        <v>49</v>
      </c>
      <c r="G3" s="1" t="s">
        <v>67</v>
      </c>
      <c r="H3" s="1" t="s">
        <v>51</v>
      </c>
      <c r="I3" s="1" t="s">
        <v>52</v>
      </c>
      <c r="J3" s="1" t="s">
        <v>68</v>
      </c>
      <c r="K3" s="1" t="s">
        <v>54</v>
      </c>
      <c r="L3" s="1" t="s">
        <v>69</v>
      </c>
      <c r="M3" s="1" t="s">
        <v>56</v>
      </c>
      <c r="N3" s="1" t="s">
        <v>54</v>
      </c>
      <c r="O3" s="1" t="s">
        <v>56</v>
      </c>
      <c r="P3" s="1" t="s">
        <v>54</v>
      </c>
      <c r="Q3" s="1" t="s">
        <v>69</v>
      </c>
      <c r="R3" s="1" t="s">
        <v>54</v>
      </c>
      <c r="S3" s="1" t="s">
        <v>55</v>
      </c>
      <c r="T3" s="1" t="s">
        <v>55</v>
      </c>
      <c r="U3" s="1" t="s">
        <v>56</v>
      </c>
      <c r="V3" s="1" t="s">
        <v>54</v>
      </c>
      <c r="W3" s="1" t="s">
        <v>69</v>
      </c>
      <c r="X3" s="1" t="s">
        <v>69</v>
      </c>
      <c r="Y3" s="1" t="s">
        <v>54</v>
      </c>
      <c r="Z3" s="1" t="s">
        <v>56</v>
      </c>
      <c r="AA3" s="1" t="s">
        <v>54</v>
      </c>
      <c r="AB3" s="1" t="s">
        <v>56</v>
      </c>
      <c r="AC3" s="1" t="s">
        <v>54</v>
      </c>
      <c r="AD3" s="1" t="s">
        <v>56</v>
      </c>
      <c r="AE3" s="1" t="s">
        <v>56</v>
      </c>
      <c r="AF3" s="1" t="s">
        <v>56</v>
      </c>
      <c r="AG3" s="1" t="s">
        <v>54</v>
      </c>
      <c r="AH3" s="1" t="s">
        <v>56</v>
      </c>
      <c r="AI3" s="1" t="s">
        <v>54</v>
      </c>
      <c r="AJ3" s="1" t="s">
        <v>54</v>
      </c>
      <c r="AK3" s="1" t="s">
        <v>55</v>
      </c>
      <c r="AL3" s="1" t="s">
        <v>55</v>
      </c>
      <c r="AM3" s="1" t="s">
        <v>70</v>
      </c>
      <c r="AN3" s="1" t="s">
        <v>71</v>
      </c>
      <c r="AO3" s="1" t="s">
        <v>72</v>
      </c>
      <c r="AP3" s="1" t="s">
        <v>73</v>
      </c>
      <c r="AQ3" s="1" t="s">
        <v>61</v>
      </c>
      <c r="AR3" s="1" t="s">
        <v>74</v>
      </c>
      <c r="AS3" s="1" t="s">
        <v>75</v>
      </c>
    </row>
    <row r="4">
      <c r="A4" s="1">
        <v>3.0</v>
      </c>
      <c r="B4" s="1" t="s">
        <v>76</v>
      </c>
      <c r="C4" s="1" t="s">
        <v>77</v>
      </c>
      <c r="D4" s="1" t="s">
        <v>78</v>
      </c>
      <c r="E4" s="1" t="s">
        <v>66</v>
      </c>
      <c r="F4" s="1" t="s">
        <v>79</v>
      </c>
      <c r="G4" s="1" t="s">
        <v>80</v>
      </c>
      <c r="H4" s="1" t="s">
        <v>51</v>
      </c>
      <c r="I4" s="1" t="s">
        <v>52</v>
      </c>
      <c r="J4" s="1" t="s">
        <v>53</v>
      </c>
      <c r="K4" s="1" t="s">
        <v>69</v>
      </c>
      <c r="L4" s="1" t="s">
        <v>69</v>
      </c>
      <c r="M4" s="1" t="s">
        <v>54</v>
      </c>
      <c r="N4" s="1" t="s">
        <v>54</v>
      </c>
      <c r="O4" s="1" t="s">
        <v>54</v>
      </c>
      <c r="P4" s="1" t="s">
        <v>54</v>
      </c>
      <c r="Q4" s="1" t="s">
        <v>55</v>
      </c>
      <c r="R4" s="1" t="s">
        <v>54</v>
      </c>
      <c r="S4" s="1" t="s">
        <v>55</v>
      </c>
      <c r="T4" s="1" t="s">
        <v>69</v>
      </c>
      <c r="U4" s="1" t="s">
        <v>54</v>
      </c>
      <c r="V4" s="1" t="s">
        <v>69</v>
      </c>
      <c r="W4" s="1" t="s">
        <v>69</v>
      </c>
      <c r="X4" s="1" t="s">
        <v>54</v>
      </c>
      <c r="Y4" s="1" t="s">
        <v>55</v>
      </c>
      <c r="Z4" s="1" t="s">
        <v>56</v>
      </c>
      <c r="AA4" s="1" t="s">
        <v>54</v>
      </c>
      <c r="AB4" s="1" t="s">
        <v>54</v>
      </c>
      <c r="AC4" s="1" t="s">
        <v>69</v>
      </c>
      <c r="AD4" s="1" t="s">
        <v>69</v>
      </c>
      <c r="AE4" s="1" t="s">
        <v>69</v>
      </c>
      <c r="AF4" s="1" t="s">
        <v>69</v>
      </c>
      <c r="AG4" s="1" t="s">
        <v>69</v>
      </c>
      <c r="AH4" s="1" t="s">
        <v>55</v>
      </c>
      <c r="AI4" s="1" t="s">
        <v>54</v>
      </c>
      <c r="AJ4" s="1" t="s">
        <v>54</v>
      </c>
      <c r="AK4" s="1" t="s">
        <v>54</v>
      </c>
      <c r="AL4" s="1" t="s">
        <v>55</v>
      </c>
      <c r="AM4" s="1" t="s">
        <v>81</v>
      </c>
      <c r="AN4" s="1" t="s">
        <v>82</v>
      </c>
      <c r="AO4" s="1" t="s">
        <v>83</v>
      </c>
      <c r="AP4" s="1" t="s">
        <v>84</v>
      </c>
      <c r="AQ4" s="1" t="s">
        <v>61</v>
      </c>
      <c r="AR4" s="1" t="s">
        <v>85</v>
      </c>
      <c r="AS4" s="1" t="s">
        <v>86</v>
      </c>
    </row>
    <row r="5">
      <c r="A5" s="1">
        <v>4.0</v>
      </c>
      <c r="B5" s="1" t="s">
        <v>87</v>
      </c>
      <c r="C5" s="1" t="s">
        <v>46</v>
      </c>
      <c r="D5" s="1" t="s">
        <v>88</v>
      </c>
      <c r="E5" s="1" t="s">
        <v>66</v>
      </c>
      <c r="F5" s="1" t="s">
        <v>49</v>
      </c>
      <c r="G5" s="1" t="s">
        <v>67</v>
      </c>
      <c r="H5" s="1" t="s">
        <v>51</v>
      </c>
      <c r="I5" s="1" t="s">
        <v>89</v>
      </c>
      <c r="J5" s="1" t="s">
        <v>53</v>
      </c>
      <c r="K5" s="1" t="s">
        <v>54</v>
      </c>
      <c r="L5" s="1" t="s">
        <v>69</v>
      </c>
      <c r="M5" s="1" t="s">
        <v>69</v>
      </c>
      <c r="N5" s="1" t="s">
        <v>55</v>
      </c>
      <c r="O5" s="1" t="s">
        <v>55</v>
      </c>
      <c r="P5" s="1" t="s">
        <v>69</v>
      </c>
      <c r="Q5" s="1" t="s">
        <v>69</v>
      </c>
      <c r="R5" s="1" t="s">
        <v>69</v>
      </c>
      <c r="S5" s="1" t="s">
        <v>69</v>
      </c>
      <c r="T5" s="1" t="s">
        <v>69</v>
      </c>
      <c r="U5" s="1" t="s">
        <v>54</v>
      </c>
      <c r="V5" s="1" t="s">
        <v>69</v>
      </c>
      <c r="W5" s="1" t="s">
        <v>69</v>
      </c>
      <c r="X5" s="1" t="s">
        <v>69</v>
      </c>
      <c r="Y5" s="1" t="s">
        <v>54</v>
      </c>
      <c r="Z5" s="1" t="s">
        <v>54</v>
      </c>
      <c r="AA5" s="1" t="s">
        <v>56</v>
      </c>
      <c r="AB5" s="1" t="s">
        <v>54</v>
      </c>
      <c r="AC5" s="1" t="s">
        <v>69</v>
      </c>
      <c r="AD5" s="1" t="s">
        <v>55</v>
      </c>
      <c r="AE5" s="1" t="s">
        <v>54</v>
      </c>
      <c r="AF5" s="1" t="s">
        <v>55</v>
      </c>
      <c r="AG5" s="1" t="s">
        <v>55</v>
      </c>
      <c r="AH5" s="1" t="s">
        <v>56</v>
      </c>
      <c r="AI5" s="1" t="s">
        <v>54</v>
      </c>
      <c r="AJ5" s="1" t="s">
        <v>69</v>
      </c>
      <c r="AK5" s="1" t="s">
        <v>56</v>
      </c>
      <c r="AL5" s="1" t="s">
        <v>69</v>
      </c>
      <c r="AM5" s="1" t="s">
        <v>90</v>
      </c>
      <c r="AN5" s="1" t="s">
        <v>91</v>
      </c>
      <c r="AO5" s="1" t="s">
        <v>61</v>
      </c>
      <c r="AP5" s="1" t="s">
        <v>92</v>
      </c>
      <c r="AQ5" s="1" t="s">
        <v>61</v>
      </c>
      <c r="AR5" s="1" t="s">
        <v>93</v>
      </c>
      <c r="AS5" s="1" t="s">
        <v>94</v>
      </c>
    </row>
    <row r="6">
      <c r="A6" s="1">
        <v>5.0</v>
      </c>
      <c r="B6" s="1" t="s">
        <v>95</v>
      </c>
      <c r="C6" s="1" t="s">
        <v>77</v>
      </c>
      <c r="D6" s="1" t="s">
        <v>47</v>
      </c>
      <c r="E6" s="1" t="s">
        <v>66</v>
      </c>
      <c r="F6" s="1" t="s">
        <v>49</v>
      </c>
      <c r="G6" s="1" t="s">
        <v>96</v>
      </c>
      <c r="H6" s="1" t="s">
        <v>51</v>
      </c>
      <c r="I6" s="1" t="s">
        <v>97</v>
      </c>
      <c r="J6" s="1" t="s">
        <v>98</v>
      </c>
      <c r="K6" s="1" t="s">
        <v>61</v>
      </c>
      <c r="L6" s="1" t="s">
        <v>61</v>
      </c>
      <c r="M6" s="1" t="s">
        <v>55</v>
      </c>
      <c r="N6" s="1" t="s">
        <v>61</v>
      </c>
      <c r="O6" s="1" t="s">
        <v>56</v>
      </c>
      <c r="P6" s="1" t="s">
        <v>61</v>
      </c>
      <c r="Q6" s="1" t="s">
        <v>61</v>
      </c>
      <c r="R6" s="1" t="s">
        <v>61</v>
      </c>
      <c r="S6" s="1" t="s">
        <v>61</v>
      </c>
      <c r="T6" s="1" t="s">
        <v>61</v>
      </c>
      <c r="U6" s="1" t="s">
        <v>56</v>
      </c>
      <c r="V6" s="1" t="s">
        <v>61</v>
      </c>
      <c r="W6" s="1" t="s">
        <v>61</v>
      </c>
      <c r="X6" s="1" t="s">
        <v>55</v>
      </c>
      <c r="Y6" s="1" t="s">
        <v>61</v>
      </c>
      <c r="Z6" s="1" t="s">
        <v>61</v>
      </c>
      <c r="AA6" s="1" t="s">
        <v>55</v>
      </c>
      <c r="AB6" s="1" t="s">
        <v>61</v>
      </c>
      <c r="AC6" s="1" t="s">
        <v>61</v>
      </c>
      <c r="AD6" s="1" t="s">
        <v>54</v>
      </c>
      <c r="AE6" s="1" t="s">
        <v>61</v>
      </c>
      <c r="AF6" s="1" t="s">
        <v>54</v>
      </c>
      <c r="AG6" s="1" t="s">
        <v>56</v>
      </c>
      <c r="AH6" s="1" t="s">
        <v>54</v>
      </c>
      <c r="AI6" s="1" t="s">
        <v>61</v>
      </c>
      <c r="AJ6" s="1" t="s">
        <v>54</v>
      </c>
      <c r="AK6" s="1" t="s">
        <v>54</v>
      </c>
      <c r="AL6" s="1" t="s">
        <v>61</v>
      </c>
      <c r="AM6" s="1" t="s">
        <v>99</v>
      </c>
      <c r="AN6" s="1" t="s">
        <v>100</v>
      </c>
      <c r="AO6" s="1" t="s">
        <v>61</v>
      </c>
      <c r="AQ6" s="1" t="s">
        <v>61</v>
      </c>
      <c r="AR6" s="1" t="s">
        <v>101</v>
      </c>
      <c r="AS6" s="1" t="s">
        <v>102</v>
      </c>
    </row>
    <row r="7">
      <c r="A7" s="1">
        <v>6.0</v>
      </c>
      <c r="B7" s="1" t="s">
        <v>103</v>
      </c>
      <c r="C7" s="1" t="s">
        <v>46</v>
      </c>
      <c r="D7" s="1" t="s">
        <v>88</v>
      </c>
      <c r="E7" s="1" t="s">
        <v>66</v>
      </c>
      <c r="F7" s="1" t="s">
        <v>49</v>
      </c>
      <c r="G7" s="1" t="s">
        <v>67</v>
      </c>
      <c r="H7" s="1" t="s">
        <v>51</v>
      </c>
      <c r="I7" s="1" t="s">
        <v>52</v>
      </c>
      <c r="J7" s="1" t="s">
        <v>104</v>
      </c>
      <c r="K7" s="1" t="s">
        <v>56</v>
      </c>
      <c r="L7" s="1" t="s">
        <v>69</v>
      </c>
      <c r="M7" s="1" t="s">
        <v>54</v>
      </c>
      <c r="N7" s="1" t="s">
        <v>55</v>
      </c>
      <c r="O7" s="1" t="s">
        <v>54</v>
      </c>
      <c r="P7" s="1" t="s">
        <v>69</v>
      </c>
      <c r="Q7" s="1" t="s">
        <v>55</v>
      </c>
      <c r="R7" s="1" t="s">
        <v>69</v>
      </c>
      <c r="S7" s="1" t="s">
        <v>69</v>
      </c>
      <c r="T7" s="1" t="s">
        <v>69</v>
      </c>
      <c r="U7" s="1" t="s">
        <v>56</v>
      </c>
      <c r="V7" s="1" t="s">
        <v>55</v>
      </c>
      <c r="W7" s="1" t="s">
        <v>69</v>
      </c>
      <c r="X7" s="1" t="s">
        <v>56</v>
      </c>
      <c r="Y7" s="1" t="s">
        <v>56</v>
      </c>
      <c r="Z7" s="1" t="s">
        <v>55</v>
      </c>
      <c r="AA7" s="1" t="s">
        <v>56</v>
      </c>
      <c r="AB7" s="1" t="s">
        <v>56</v>
      </c>
      <c r="AC7" s="1" t="s">
        <v>69</v>
      </c>
      <c r="AD7" s="1" t="s">
        <v>56</v>
      </c>
      <c r="AE7" s="1" t="s">
        <v>54</v>
      </c>
      <c r="AF7" s="1" t="s">
        <v>54</v>
      </c>
      <c r="AG7" s="1" t="s">
        <v>55</v>
      </c>
      <c r="AH7" s="1" t="s">
        <v>54</v>
      </c>
      <c r="AI7" s="1" t="s">
        <v>54</v>
      </c>
      <c r="AJ7" s="1" t="s">
        <v>69</v>
      </c>
      <c r="AK7" s="1" t="s">
        <v>56</v>
      </c>
      <c r="AL7" s="1" t="s">
        <v>55</v>
      </c>
      <c r="AM7" s="1" t="s">
        <v>105</v>
      </c>
      <c r="AN7" s="1" t="s">
        <v>106</v>
      </c>
      <c r="AO7" s="1" t="s">
        <v>61</v>
      </c>
      <c r="AP7" s="1" t="s">
        <v>107</v>
      </c>
      <c r="AQ7" s="1" t="s">
        <v>61</v>
      </c>
      <c r="AR7" s="1" t="s">
        <v>108</v>
      </c>
      <c r="AS7" s="1" t="s">
        <v>109</v>
      </c>
    </row>
    <row r="8">
      <c r="A8" s="1">
        <v>7.0</v>
      </c>
      <c r="B8" s="1" t="s">
        <v>110</v>
      </c>
      <c r="C8" s="1" t="s">
        <v>46</v>
      </c>
      <c r="D8" s="1" t="s">
        <v>78</v>
      </c>
      <c r="E8" s="1" t="s">
        <v>111</v>
      </c>
      <c r="F8" s="1" t="s">
        <v>49</v>
      </c>
      <c r="G8" s="1" t="s">
        <v>112</v>
      </c>
      <c r="H8" s="1" t="s">
        <v>51</v>
      </c>
      <c r="I8" s="1" t="s">
        <v>97</v>
      </c>
      <c r="J8" s="1" t="s">
        <v>68</v>
      </c>
      <c r="K8" s="1" t="s">
        <v>56</v>
      </c>
      <c r="L8" s="1" t="s">
        <v>55</v>
      </c>
      <c r="M8" s="1" t="s">
        <v>56</v>
      </c>
      <c r="N8" s="1" t="s">
        <v>54</v>
      </c>
      <c r="O8" s="1" t="s">
        <v>55</v>
      </c>
      <c r="P8" s="1" t="s">
        <v>55</v>
      </c>
      <c r="Q8" s="1" t="s">
        <v>55</v>
      </c>
      <c r="R8" s="1" t="s">
        <v>61</v>
      </c>
      <c r="S8" s="1" t="s">
        <v>61</v>
      </c>
      <c r="T8" s="1" t="s">
        <v>61</v>
      </c>
      <c r="U8" s="1" t="s">
        <v>54</v>
      </c>
      <c r="V8" s="1" t="s">
        <v>61</v>
      </c>
      <c r="W8" s="1" t="s">
        <v>61</v>
      </c>
      <c r="X8" s="1" t="s">
        <v>61</v>
      </c>
      <c r="Y8" s="1" t="s">
        <v>55</v>
      </c>
      <c r="Z8" s="1" t="s">
        <v>54</v>
      </c>
      <c r="AA8" s="1" t="s">
        <v>54</v>
      </c>
      <c r="AB8" s="1" t="s">
        <v>55</v>
      </c>
      <c r="AC8" s="1" t="s">
        <v>61</v>
      </c>
      <c r="AD8" s="1" t="s">
        <v>61</v>
      </c>
      <c r="AE8" s="1" t="s">
        <v>61</v>
      </c>
      <c r="AF8" s="1" t="s">
        <v>54</v>
      </c>
      <c r="AG8" s="1" t="s">
        <v>56</v>
      </c>
      <c r="AH8" s="1" t="s">
        <v>56</v>
      </c>
      <c r="AI8" s="1" t="s">
        <v>61</v>
      </c>
      <c r="AJ8" s="1" t="s">
        <v>56</v>
      </c>
      <c r="AK8" s="1" t="s">
        <v>56</v>
      </c>
      <c r="AL8" s="1" t="s">
        <v>54</v>
      </c>
      <c r="AM8" s="1" t="s">
        <v>113</v>
      </c>
      <c r="AN8" s="1" t="s">
        <v>114</v>
      </c>
      <c r="AO8" s="1" t="s">
        <v>61</v>
      </c>
      <c r="AP8" s="1" t="s">
        <v>115</v>
      </c>
      <c r="AQ8" s="1" t="s">
        <v>61</v>
      </c>
      <c r="AR8" s="1" t="s">
        <v>116</v>
      </c>
      <c r="AS8" s="1" t="s">
        <v>117</v>
      </c>
    </row>
    <row r="9">
      <c r="A9" s="1">
        <v>8.0</v>
      </c>
      <c r="B9" s="1" t="s">
        <v>118</v>
      </c>
      <c r="C9" s="1" t="s">
        <v>46</v>
      </c>
      <c r="D9" s="1" t="s">
        <v>119</v>
      </c>
      <c r="E9" s="1" t="s">
        <v>66</v>
      </c>
      <c r="F9" s="1" t="s">
        <v>49</v>
      </c>
      <c r="G9" s="1" t="s">
        <v>67</v>
      </c>
      <c r="H9" s="1" t="s">
        <v>51</v>
      </c>
      <c r="I9" s="1" t="s">
        <v>97</v>
      </c>
      <c r="J9" s="1" t="s">
        <v>53</v>
      </c>
      <c r="K9" s="1" t="s">
        <v>69</v>
      </c>
      <c r="L9" s="1" t="s">
        <v>61</v>
      </c>
      <c r="M9" s="1" t="s">
        <v>56</v>
      </c>
      <c r="N9" s="1" t="s">
        <v>56</v>
      </c>
      <c r="O9" s="1" t="s">
        <v>69</v>
      </c>
      <c r="P9" s="1" t="s">
        <v>61</v>
      </c>
      <c r="Q9" s="1" t="s">
        <v>61</v>
      </c>
      <c r="R9" s="1" t="s">
        <v>61</v>
      </c>
      <c r="S9" s="1" t="s">
        <v>54</v>
      </c>
      <c r="T9" s="1" t="s">
        <v>61</v>
      </c>
      <c r="U9" s="1" t="s">
        <v>54</v>
      </c>
      <c r="V9" s="1" t="s">
        <v>61</v>
      </c>
      <c r="W9" s="1" t="s">
        <v>61</v>
      </c>
      <c r="X9" s="1" t="s">
        <v>61</v>
      </c>
      <c r="Y9" s="1" t="s">
        <v>61</v>
      </c>
      <c r="Z9" s="1" t="s">
        <v>69</v>
      </c>
      <c r="AA9" s="1" t="s">
        <v>56</v>
      </c>
      <c r="AB9" s="1" t="s">
        <v>56</v>
      </c>
      <c r="AC9" s="1" t="s">
        <v>61</v>
      </c>
      <c r="AD9" s="1" t="s">
        <v>61</v>
      </c>
      <c r="AE9" s="1" t="s">
        <v>61</v>
      </c>
      <c r="AF9" s="1" t="s">
        <v>56</v>
      </c>
      <c r="AG9" s="1" t="s">
        <v>56</v>
      </c>
      <c r="AH9" s="1" t="s">
        <v>56</v>
      </c>
      <c r="AI9" s="1" t="s">
        <v>61</v>
      </c>
      <c r="AJ9" s="1" t="s">
        <v>54</v>
      </c>
      <c r="AK9" s="1" t="s">
        <v>55</v>
      </c>
      <c r="AL9" s="1" t="s">
        <v>61</v>
      </c>
      <c r="AM9" s="1" t="s">
        <v>120</v>
      </c>
      <c r="AN9" s="1" t="s">
        <v>121</v>
      </c>
      <c r="AO9" s="1" t="s">
        <v>122</v>
      </c>
      <c r="AP9" s="1" t="s">
        <v>61</v>
      </c>
      <c r="AQ9" s="1" t="s">
        <v>61</v>
      </c>
      <c r="AR9" s="1" t="s">
        <v>123</v>
      </c>
      <c r="AS9" s="1" t="s">
        <v>124</v>
      </c>
    </row>
    <row r="10">
      <c r="A10" s="1">
        <v>9.0</v>
      </c>
      <c r="B10" s="1" t="s">
        <v>125</v>
      </c>
      <c r="C10" s="1" t="s">
        <v>46</v>
      </c>
      <c r="D10" s="1" t="s">
        <v>78</v>
      </c>
      <c r="E10" s="1" t="s">
        <v>66</v>
      </c>
      <c r="F10" s="1" t="s">
        <v>49</v>
      </c>
      <c r="G10" s="1" t="s">
        <v>50</v>
      </c>
      <c r="H10" s="1" t="s">
        <v>51</v>
      </c>
      <c r="I10" s="1" t="s">
        <v>97</v>
      </c>
      <c r="J10" s="1" t="s">
        <v>126</v>
      </c>
      <c r="K10" s="1" t="s">
        <v>54</v>
      </c>
      <c r="L10" s="1" t="s">
        <v>61</v>
      </c>
      <c r="M10" s="1" t="s">
        <v>54</v>
      </c>
      <c r="N10" s="1" t="s">
        <v>54</v>
      </c>
      <c r="O10" s="1" t="s">
        <v>69</v>
      </c>
      <c r="P10" s="1" t="s">
        <v>69</v>
      </c>
      <c r="Q10" s="1" t="s">
        <v>55</v>
      </c>
      <c r="R10" s="1" t="s">
        <v>61</v>
      </c>
      <c r="S10" s="1" t="s">
        <v>54</v>
      </c>
      <c r="T10" s="1" t="s">
        <v>61</v>
      </c>
      <c r="U10" s="1" t="s">
        <v>54</v>
      </c>
      <c r="V10" s="1" t="s">
        <v>69</v>
      </c>
      <c r="W10" s="1" t="s">
        <v>61</v>
      </c>
      <c r="X10" s="1" t="s">
        <v>61</v>
      </c>
      <c r="Y10" s="1" t="s">
        <v>61</v>
      </c>
      <c r="Z10" s="1" t="s">
        <v>54</v>
      </c>
      <c r="AA10" s="1" t="s">
        <v>54</v>
      </c>
      <c r="AB10" s="1" t="s">
        <v>54</v>
      </c>
      <c r="AC10" s="1" t="s">
        <v>55</v>
      </c>
      <c r="AD10" s="1" t="s">
        <v>55</v>
      </c>
      <c r="AE10" s="1" t="s">
        <v>61</v>
      </c>
      <c r="AF10" s="1" t="s">
        <v>55</v>
      </c>
      <c r="AG10" s="1" t="s">
        <v>61</v>
      </c>
      <c r="AH10" s="1" t="s">
        <v>54</v>
      </c>
      <c r="AI10" s="1" t="s">
        <v>61</v>
      </c>
      <c r="AJ10" s="1" t="s">
        <v>56</v>
      </c>
      <c r="AK10" s="1" t="s">
        <v>56</v>
      </c>
      <c r="AL10" s="1" t="s">
        <v>55</v>
      </c>
      <c r="AN10" s="1" t="s">
        <v>61</v>
      </c>
      <c r="AO10" s="1" t="s">
        <v>61</v>
      </c>
      <c r="AP10" s="1" t="s">
        <v>61</v>
      </c>
      <c r="AQ10" s="1" t="s">
        <v>61</v>
      </c>
      <c r="AR10" s="1" t="s">
        <v>127</v>
      </c>
      <c r="AS10" s="1" t="s">
        <v>128</v>
      </c>
    </row>
    <row r="11">
      <c r="A11" s="1">
        <v>10.0</v>
      </c>
      <c r="B11" s="1" t="s">
        <v>129</v>
      </c>
      <c r="C11" s="1" t="s">
        <v>46</v>
      </c>
      <c r="D11" s="1" t="s">
        <v>65</v>
      </c>
      <c r="E11" s="1" t="s">
        <v>66</v>
      </c>
      <c r="F11" s="1" t="s">
        <v>49</v>
      </c>
      <c r="G11" s="1" t="s">
        <v>67</v>
      </c>
      <c r="H11" s="1" t="s">
        <v>51</v>
      </c>
      <c r="I11" s="1" t="s">
        <v>97</v>
      </c>
      <c r="J11" s="1" t="s">
        <v>104</v>
      </c>
      <c r="K11" s="1" t="s">
        <v>55</v>
      </c>
      <c r="L11" s="1" t="s">
        <v>61</v>
      </c>
      <c r="M11" s="1" t="s">
        <v>55</v>
      </c>
      <c r="N11" s="1" t="s">
        <v>55</v>
      </c>
      <c r="O11" s="1" t="s">
        <v>69</v>
      </c>
      <c r="P11" s="1" t="s">
        <v>69</v>
      </c>
      <c r="Q11" s="1" t="s">
        <v>69</v>
      </c>
      <c r="R11" s="1" t="s">
        <v>61</v>
      </c>
      <c r="S11" s="1" t="s">
        <v>61</v>
      </c>
      <c r="T11" s="1" t="s">
        <v>61</v>
      </c>
      <c r="U11" s="1" t="s">
        <v>54</v>
      </c>
      <c r="V11" s="1" t="s">
        <v>61</v>
      </c>
      <c r="W11" s="1" t="s">
        <v>61</v>
      </c>
      <c r="X11" s="1" t="s">
        <v>61</v>
      </c>
      <c r="Y11" s="1" t="s">
        <v>61</v>
      </c>
      <c r="Z11" s="1" t="s">
        <v>54</v>
      </c>
      <c r="AA11" s="1" t="s">
        <v>54</v>
      </c>
      <c r="AB11" s="1" t="s">
        <v>54</v>
      </c>
      <c r="AC11" s="1" t="s">
        <v>55</v>
      </c>
      <c r="AD11" s="1" t="s">
        <v>61</v>
      </c>
      <c r="AE11" s="1" t="s">
        <v>55</v>
      </c>
      <c r="AF11" s="1" t="s">
        <v>55</v>
      </c>
      <c r="AG11" s="1" t="s">
        <v>55</v>
      </c>
      <c r="AH11" s="1" t="s">
        <v>55</v>
      </c>
      <c r="AI11" s="1" t="s">
        <v>61</v>
      </c>
      <c r="AJ11" s="1" t="s">
        <v>55</v>
      </c>
      <c r="AK11" s="1" t="s">
        <v>55</v>
      </c>
      <c r="AL11" s="1" t="s">
        <v>61</v>
      </c>
      <c r="AN11" s="1" t="s">
        <v>61</v>
      </c>
      <c r="AP11" s="1" t="s">
        <v>61</v>
      </c>
      <c r="AQ11" s="1" t="s">
        <v>61</v>
      </c>
      <c r="AR11" s="1" t="s">
        <v>130</v>
      </c>
      <c r="AS11" s="1" t="s">
        <v>131</v>
      </c>
    </row>
    <row r="12">
      <c r="A12" s="1">
        <v>11.0</v>
      </c>
      <c r="B12" s="1" t="s">
        <v>45</v>
      </c>
      <c r="C12" s="1" t="s">
        <v>77</v>
      </c>
      <c r="D12" s="1" t="s">
        <v>119</v>
      </c>
      <c r="E12" s="1" t="s">
        <v>66</v>
      </c>
      <c r="F12" s="1" t="s">
        <v>49</v>
      </c>
      <c r="G12" s="1" t="s">
        <v>67</v>
      </c>
      <c r="H12" s="1" t="s">
        <v>51</v>
      </c>
      <c r="I12" s="1" t="s">
        <v>97</v>
      </c>
      <c r="J12" s="1" t="s">
        <v>53</v>
      </c>
      <c r="K12" s="1" t="s">
        <v>61</v>
      </c>
      <c r="L12" s="1" t="s">
        <v>61</v>
      </c>
      <c r="M12" s="1" t="s">
        <v>55</v>
      </c>
      <c r="N12" s="1" t="s">
        <v>55</v>
      </c>
      <c r="O12" s="1" t="s">
        <v>55</v>
      </c>
      <c r="P12" s="1" t="s">
        <v>61</v>
      </c>
      <c r="Q12" s="1" t="s">
        <v>61</v>
      </c>
      <c r="R12" s="1" t="s">
        <v>61</v>
      </c>
      <c r="S12" s="1" t="s">
        <v>55</v>
      </c>
      <c r="T12" s="1" t="s">
        <v>61</v>
      </c>
      <c r="U12" s="1" t="s">
        <v>61</v>
      </c>
      <c r="V12" s="1" t="s">
        <v>61</v>
      </c>
      <c r="W12" s="1" t="s">
        <v>61</v>
      </c>
      <c r="X12" s="1" t="s">
        <v>61</v>
      </c>
      <c r="Y12" s="1" t="s">
        <v>61</v>
      </c>
      <c r="Z12" s="1" t="s">
        <v>61</v>
      </c>
      <c r="AA12" s="1" t="s">
        <v>55</v>
      </c>
      <c r="AB12" s="1" t="s">
        <v>61</v>
      </c>
      <c r="AC12" s="1" t="s">
        <v>61</v>
      </c>
      <c r="AD12" s="1" t="s">
        <v>61</v>
      </c>
      <c r="AE12" s="1" t="s">
        <v>61</v>
      </c>
      <c r="AF12" s="1" t="s">
        <v>61</v>
      </c>
      <c r="AG12" s="1" t="s">
        <v>61</v>
      </c>
      <c r="AH12" s="1" t="s">
        <v>55</v>
      </c>
      <c r="AI12" s="1" t="s">
        <v>61</v>
      </c>
      <c r="AJ12" s="1" t="s">
        <v>61</v>
      </c>
      <c r="AK12" s="1" t="s">
        <v>55</v>
      </c>
      <c r="AL12" s="1" t="s">
        <v>55</v>
      </c>
      <c r="AM12" s="1" t="s">
        <v>132</v>
      </c>
      <c r="AN12" s="1" t="s">
        <v>133</v>
      </c>
      <c r="AO12" s="1" t="s">
        <v>134</v>
      </c>
      <c r="AP12" s="1" t="s">
        <v>135</v>
      </c>
      <c r="AQ12" s="1" t="s">
        <v>61</v>
      </c>
      <c r="AR12" s="1" t="s">
        <v>136</v>
      </c>
      <c r="AS12" s="1" t="s">
        <v>137</v>
      </c>
    </row>
    <row r="13">
      <c r="A13" s="1">
        <v>12.0</v>
      </c>
      <c r="B13" s="1" t="s">
        <v>138</v>
      </c>
      <c r="C13" s="1" t="s">
        <v>46</v>
      </c>
      <c r="D13" s="1" t="s">
        <v>65</v>
      </c>
      <c r="E13" s="1" t="s">
        <v>66</v>
      </c>
      <c r="F13" s="1" t="s">
        <v>49</v>
      </c>
      <c r="G13" s="1" t="s">
        <v>67</v>
      </c>
      <c r="H13" s="1" t="s">
        <v>51</v>
      </c>
      <c r="I13" s="1" t="s">
        <v>52</v>
      </c>
      <c r="J13" s="1" t="s">
        <v>53</v>
      </c>
      <c r="K13" s="1" t="s">
        <v>55</v>
      </c>
      <c r="L13" s="1" t="s">
        <v>61</v>
      </c>
      <c r="M13" s="1" t="s">
        <v>55</v>
      </c>
      <c r="N13" s="1" t="s">
        <v>54</v>
      </c>
      <c r="O13" s="1" t="s">
        <v>55</v>
      </c>
      <c r="P13" s="1" t="s">
        <v>61</v>
      </c>
      <c r="Q13" s="1" t="s">
        <v>61</v>
      </c>
      <c r="R13" s="1" t="s">
        <v>54</v>
      </c>
      <c r="S13" s="1" t="s">
        <v>61</v>
      </c>
      <c r="T13" s="1" t="s">
        <v>54</v>
      </c>
      <c r="U13" s="1" t="s">
        <v>54</v>
      </c>
      <c r="V13" s="1" t="s">
        <v>61</v>
      </c>
      <c r="W13" s="1" t="s">
        <v>61</v>
      </c>
      <c r="X13" s="1" t="s">
        <v>61</v>
      </c>
      <c r="Y13" s="1" t="s">
        <v>55</v>
      </c>
      <c r="Z13" s="1" t="s">
        <v>61</v>
      </c>
      <c r="AA13" s="1" t="s">
        <v>56</v>
      </c>
      <c r="AB13" s="1" t="s">
        <v>69</v>
      </c>
      <c r="AC13" s="1" t="s">
        <v>61</v>
      </c>
      <c r="AD13" s="1" t="s">
        <v>54</v>
      </c>
      <c r="AE13" s="1" t="s">
        <v>54</v>
      </c>
      <c r="AF13" s="1" t="s">
        <v>54</v>
      </c>
      <c r="AG13" s="1" t="s">
        <v>56</v>
      </c>
      <c r="AH13" s="1" t="s">
        <v>69</v>
      </c>
      <c r="AI13" s="1" t="s">
        <v>61</v>
      </c>
      <c r="AJ13" s="1" t="s">
        <v>61</v>
      </c>
      <c r="AK13" s="1" t="s">
        <v>54</v>
      </c>
      <c r="AL13" s="1" t="s">
        <v>55</v>
      </c>
      <c r="AM13" s="1" t="s">
        <v>139</v>
      </c>
      <c r="AN13" s="1" t="s">
        <v>140</v>
      </c>
      <c r="AO13" s="1" t="s">
        <v>141</v>
      </c>
      <c r="AP13" s="1" t="s">
        <v>142</v>
      </c>
      <c r="AQ13" s="1" t="s">
        <v>61</v>
      </c>
      <c r="AR13" s="1" t="s">
        <v>143</v>
      </c>
      <c r="AS13" s="1" t="s">
        <v>144</v>
      </c>
    </row>
    <row r="14">
      <c r="A14" s="1">
        <v>13.0</v>
      </c>
      <c r="B14" s="1" t="s">
        <v>145</v>
      </c>
      <c r="C14" s="1" t="s">
        <v>77</v>
      </c>
      <c r="D14" s="1" t="s">
        <v>88</v>
      </c>
      <c r="E14" s="1" t="s">
        <v>111</v>
      </c>
      <c r="F14" s="1" t="s">
        <v>49</v>
      </c>
      <c r="G14" s="1" t="s">
        <v>67</v>
      </c>
      <c r="H14" s="1" t="s">
        <v>51</v>
      </c>
      <c r="I14" s="1" t="s">
        <v>52</v>
      </c>
      <c r="J14" s="1" t="s">
        <v>98</v>
      </c>
      <c r="K14" s="1" t="s">
        <v>54</v>
      </c>
      <c r="L14" s="1" t="s">
        <v>61</v>
      </c>
      <c r="M14" s="1" t="s">
        <v>56</v>
      </c>
      <c r="N14" s="1" t="s">
        <v>55</v>
      </c>
      <c r="O14" s="1" t="s">
        <v>56</v>
      </c>
      <c r="P14" s="1" t="s">
        <v>54</v>
      </c>
      <c r="Q14" s="1" t="s">
        <v>55</v>
      </c>
      <c r="R14" s="1" t="s">
        <v>54</v>
      </c>
      <c r="S14" s="1" t="s">
        <v>54</v>
      </c>
      <c r="T14" s="1" t="s">
        <v>54</v>
      </c>
      <c r="U14" s="1" t="s">
        <v>56</v>
      </c>
      <c r="V14" s="1" t="s">
        <v>55</v>
      </c>
      <c r="W14" s="1" t="s">
        <v>55</v>
      </c>
      <c r="X14" s="1" t="s">
        <v>56</v>
      </c>
      <c r="Y14" s="1" t="s">
        <v>54</v>
      </c>
      <c r="Z14" s="1" t="s">
        <v>56</v>
      </c>
      <c r="AA14" s="1" t="s">
        <v>54</v>
      </c>
      <c r="AB14" s="1" t="s">
        <v>56</v>
      </c>
      <c r="AC14" s="1" t="s">
        <v>55</v>
      </c>
      <c r="AD14" s="1" t="s">
        <v>55</v>
      </c>
      <c r="AE14" s="1" t="s">
        <v>54</v>
      </c>
      <c r="AF14" s="1" t="s">
        <v>54</v>
      </c>
      <c r="AG14" s="1" t="s">
        <v>55</v>
      </c>
      <c r="AH14" s="1" t="s">
        <v>56</v>
      </c>
      <c r="AI14" s="1" t="s">
        <v>54</v>
      </c>
      <c r="AJ14" s="1" t="s">
        <v>54</v>
      </c>
      <c r="AK14" s="1" t="s">
        <v>56</v>
      </c>
      <c r="AL14" s="1" t="s">
        <v>56</v>
      </c>
      <c r="AM14" s="1" t="s">
        <v>146</v>
      </c>
      <c r="AN14" s="1" t="s">
        <v>147</v>
      </c>
      <c r="AO14" s="1" t="s">
        <v>148</v>
      </c>
      <c r="AP14" s="1" t="s">
        <v>149</v>
      </c>
      <c r="AQ14" s="1" t="s">
        <v>61</v>
      </c>
      <c r="AR14" s="1" t="s">
        <v>150</v>
      </c>
      <c r="AS14" s="1" t="s">
        <v>151</v>
      </c>
    </row>
    <row r="15">
      <c r="A15" s="1">
        <v>14.0</v>
      </c>
      <c r="B15" s="1" t="s">
        <v>152</v>
      </c>
      <c r="C15" s="1" t="s">
        <v>46</v>
      </c>
      <c r="D15" s="1" t="s">
        <v>153</v>
      </c>
      <c r="E15" s="1" t="s">
        <v>111</v>
      </c>
      <c r="F15" s="1" t="s">
        <v>49</v>
      </c>
      <c r="G15" s="1" t="s">
        <v>50</v>
      </c>
      <c r="H15" s="1" t="s">
        <v>51</v>
      </c>
      <c r="I15" s="1" t="s">
        <v>52</v>
      </c>
      <c r="J15" s="1" t="s">
        <v>154</v>
      </c>
      <c r="K15" s="1" t="s">
        <v>69</v>
      </c>
      <c r="L15" s="1" t="s">
        <v>69</v>
      </c>
      <c r="M15" s="1" t="s">
        <v>54</v>
      </c>
      <c r="N15" s="1" t="s">
        <v>56</v>
      </c>
      <c r="O15" s="1" t="s">
        <v>56</v>
      </c>
      <c r="P15" s="1" t="s">
        <v>54</v>
      </c>
      <c r="Q15" s="1" t="s">
        <v>54</v>
      </c>
      <c r="R15" s="1" t="s">
        <v>54</v>
      </c>
      <c r="S15" s="1" t="s">
        <v>54</v>
      </c>
      <c r="T15" s="1" t="s">
        <v>54</v>
      </c>
      <c r="U15" s="1" t="s">
        <v>54</v>
      </c>
      <c r="V15" s="1" t="s">
        <v>69</v>
      </c>
      <c r="W15" s="1" t="s">
        <v>69</v>
      </c>
      <c r="X15" s="1" t="s">
        <v>55</v>
      </c>
      <c r="Y15" s="1" t="s">
        <v>54</v>
      </c>
      <c r="Z15" s="1" t="s">
        <v>54</v>
      </c>
      <c r="AA15" s="1" t="s">
        <v>55</v>
      </c>
      <c r="AB15" s="1" t="s">
        <v>56</v>
      </c>
      <c r="AC15" s="1" t="s">
        <v>69</v>
      </c>
      <c r="AD15" s="1" t="s">
        <v>55</v>
      </c>
      <c r="AE15" s="1" t="s">
        <v>54</v>
      </c>
      <c r="AF15" s="1" t="s">
        <v>54</v>
      </c>
      <c r="AG15" s="1" t="s">
        <v>55</v>
      </c>
      <c r="AH15" s="1" t="s">
        <v>55</v>
      </c>
      <c r="AI15" s="1" t="s">
        <v>54</v>
      </c>
      <c r="AJ15" s="1" t="s">
        <v>54</v>
      </c>
      <c r="AK15" s="1" t="s">
        <v>54</v>
      </c>
      <c r="AL15" s="1" t="s">
        <v>54</v>
      </c>
      <c r="AM15" s="1" t="s">
        <v>155</v>
      </c>
      <c r="AN15" s="1" t="s">
        <v>156</v>
      </c>
      <c r="AO15" s="1" t="s">
        <v>157</v>
      </c>
      <c r="AP15" s="1" t="s">
        <v>158</v>
      </c>
      <c r="AQ15" s="1" t="s">
        <v>61</v>
      </c>
      <c r="AR15" s="1" t="s">
        <v>159</v>
      </c>
      <c r="AS15" s="1" t="s">
        <v>160</v>
      </c>
    </row>
    <row r="16">
      <c r="A16" s="1">
        <v>15.0</v>
      </c>
      <c r="B16" s="1" t="s">
        <v>161</v>
      </c>
      <c r="C16" s="1" t="s">
        <v>46</v>
      </c>
      <c r="D16" s="1" t="s">
        <v>153</v>
      </c>
      <c r="E16" s="1" t="s">
        <v>111</v>
      </c>
      <c r="F16" s="1" t="s">
        <v>49</v>
      </c>
      <c r="G16" s="1" t="s">
        <v>67</v>
      </c>
      <c r="H16" s="1" t="s">
        <v>51</v>
      </c>
      <c r="I16" s="1" t="s">
        <v>52</v>
      </c>
      <c r="J16" s="1" t="s">
        <v>98</v>
      </c>
      <c r="K16" s="1" t="s">
        <v>56</v>
      </c>
      <c r="L16" s="1" t="s">
        <v>54</v>
      </c>
      <c r="M16" s="1" t="s">
        <v>54</v>
      </c>
      <c r="N16" s="1" t="s">
        <v>61</v>
      </c>
      <c r="O16" s="1" t="s">
        <v>54</v>
      </c>
      <c r="P16" s="1" t="s">
        <v>61</v>
      </c>
      <c r="Q16" s="1" t="s">
        <v>61</v>
      </c>
      <c r="R16" s="1" t="s">
        <v>61</v>
      </c>
      <c r="S16" s="1" t="s">
        <v>54</v>
      </c>
      <c r="T16" s="1" t="s">
        <v>61</v>
      </c>
      <c r="U16" s="1" t="s">
        <v>54</v>
      </c>
      <c r="V16" s="1" t="s">
        <v>61</v>
      </c>
      <c r="W16" s="1" t="s">
        <v>61</v>
      </c>
      <c r="X16" s="1" t="s">
        <v>55</v>
      </c>
      <c r="Y16" s="1" t="s">
        <v>56</v>
      </c>
      <c r="Z16" s="1" t="s">
        <v>162</v>
      </c>
      <c r="AA16" s="1" t="s">
        <v>163</v>
      </c>
      <c r="AB16" s="1" t="s">
        <v>164</v>
      </c>
      <c r="AC16" s="1" t="s">
        <v>61</v>
      </c>
      <c r="AD16" s="1" t="s">
        <v>61</v>
      </c>
      <c r="AE16" s="1" t="s">
        <v>54</v>
      </c>
      <c r="AF16" s="1" t="s">
        <v>61</v>
      </c>
      <c r="AG16" s="1" t="s">
        <v>54</v>
      </c>
      <c r="AH16" s="1" t="s">
        <v>55</v>
      </c>
      <c r="AI16" s="1" t="s">
        <v>61</v>
      </c>
      <c r="AJ16" s="1" t="s">
        <v>56</v>
      </c>
      <c r="AK16" s="1" t="s">
        <v>54</v>
      </c>
      <c r="AL16" s="1" t="s">
        <v>61</v>
      </c>
      <c r="AM16" s="1" t="s">
        <v>165</v>
      </c>
      <c r="AN16" s="1" t="s">
        <v>166</v>
      </c>
      <c r="AO16" s="1" t="s">
        <v>167</v>
      </c>
      <c r="AP16" s="1" t="s">
        <v>168</v>
      </c>
      <c r="AQ16" s="1" t="s">
        <v>61</v>
      </c>
      <c r="AR16" s="1" t="s">
        <v>169</v>
      </c>
      <c r="AS16" s="1" t="s">
        <v>170</v>
      </c>
    </row>
    <row r="17">
      <c r="A17" s="1">
        <v>16.0</v>
      </c>
      <c r="B17" s="1" t="s">
        <v>171</v>
      </c>
      <c r="C17" s="1" t="s">
        <v>77</v>
      </c>
      <c r="D17" s="1" t="s">
        <v>153</v>
      </c>
      <c r="E17" s="1" t="s">
        <v>111</v>
      </c>
      <c r="F17" s="1" t="s">
        <v>49</v>
      </c>
      <c r="G17" s="1" t="s">
        <v>96</v>
      </c>
      <c r="H17" s="1" t="s">
        <v>135</v>
      </c>
      <c r="I17" s="1" t="s">
        <v>172</v>
      </c>
      <c r="J17" s="1" t="s">
        <v>98</v>
      </c>
      <c r="K17" s="1" t="s">
        <v>61</v>
      </c>
      <c r="L17" s="1" t="s">
        <v>61</v>
      </c>
      <c r="M17" s="1" t="s">
        <v>55</v>
      </c>
      <c r="N17" s="1" t="s">
        <v>61</v>
      </c>
      <c r="O17" s="1" t="s">
        <v>54</v>
      </c>
      <c r="P17" s="1" t="s">
        <v>61</v>
      </c>
      <c r="Q17" s="1" t="s">
        <v>55</v>
      </c>
      <c r="R17" s="1" t="s">
        <v>61</v>
      </c>
      <c r="S17" s="1" t="s">
        <v>69</v>
      </c>
      <c r="T17" s="1" t="s">
        <v>61</v>
      </c>
      <c r="U17" s="1" t="s">
        <v>56</v>
      </c>
      <c r="V17" s="1" t="s">
        <v>61</v>
      </c>
      <c r="W17" s="1" t="s">
        <v>61</v>
      </c>
      <c r="X17" s="1" t="s">
        <v>54</v>
      </c>
      <c r="Y17" s="1" t="s">
        <v>54</v>
      </c>
      <c r="Z17" s="1" t="s">
        <v>61</v>
      </c>
      <c r="AA17" s="1" t="s">
        <v>61</v>
      </c>
      <c r="AB17" s="1" t="s">
        <v>61</v>
      </c>
      <c r="AC17" s="1" t="s">
        <v>61</v>
      </c>
      <c r="AD17" s="1" t="s">
        <v>61</v>
      </c>
      <c r="AE17" s="1" t="s">
        <v>61</v>
      </c>
      <c r="AF17" s="1" t="s">
        <v>61</v>
      </c>
      <c r="AG17" s="1" t="s">
        <v>61</v>
      </c>
      <c r="AH17" s="1" t="s">
        <v>55</v>
      </c>
      <c r="AI17" s="1" t="s">
        <v>61</v>
      </c>
      <c r="AJ17" s="1" t="s">
        <v>61</v>
      </c>
      <c r="AK17" s="1" t="s">
        <v>61</v>
      </c>
      <c r="AL17" s="1" t="s">
        <v>61</v>
      </c>
      <c r="AM17" s="1" t="s">
        <v>173</v>
      </c>
      <c r="AN17" s="1" t="s">
        <v>174</v>
      </c>
      <c r="AO17" s="1" t="s">
        <v>141</v>
      </c>
      <c r="AP17" s="1" t="s">
        <v>175</v>
      </c>
      <c r="AQ17" s="1" t="s">
        <v>61</v>
      </c>
      <c r="AR17" s="1" t="s">
        <v>176</v>
      </c>
      <c r="AS17" s="1" t="s">
        <v>177</v>
      </c>
    </row>
    <row r="18">
      <c r="A18" s="1">
        <v>17.0</v>
      </c>
      <c r="B18" s="1" t="s">
        <v>178</v>
      </c>
      <c r="C18" s="1" t="s">
        <v>46</v>
      </c>
      <c r="D18" s="1" t="s">
        <v>88</v>
      </c>
      <c r="E18" s="1" t="s">
        <v>66</v>
      </c>
      <c r="F18" s="1" t="s">
        <v>49</v>
      </c>
      <c r="G18" s="1" t="s">
        <v>67</v>
      </c>
      <c r="H18" s="1" t="s">
        <v>51</v>
      </c>
      <c r="I18" s="1" t="s">
        <v>52</v>
      </c>
      <c r="J18" s="1" t="s">
        <v>68</v>
      </c>
      <c r="K18" s="1" t="s">
        <v>54</v>
      </c>
      <c r="L18" s="1" t="s">
        <v>69</v>
      </c>
      <c r="M18" s="1" t="s">
        <v>55</v>
      </c>
      <c r="N18" s="1" t="s">
        <v>69</v>
      </c>
      <c r="O18" s="1" t="s">
        <v>54</v>
      </c>
      <c r="P18" s="1" t="s">
        <v>69</v>
      </c>
      <c r="Q18" s="1" t="s">
        <v>69</v>
      </c>
      <c r="R18" s="1" t="s">
        <v>55</v>
      </c>
      <c r="S18" s="1" t="s">
        <v>56</v>
      </c>
      <c r="T18" s="1" t="s">
        <v>69</v>
      </c>
      <c r="U18" s="1" t="s">
        <v>55</v>
      </c>
      <c r="V18" s="1" t="s">
        <v>54</v>
      </c>
      <c r="W18" s="1" t="s">
        <v>69</v>
      </c>
      <c r="X18" s="1" t="s">
        <v>69</v>
      </c>
      <c r="Y18" s="1" t="s">
        <v>54</v>
      </c>
      <c r="Z18" s="1" t="s">
        <v>54</v>
      </c>
      <c r="AA18" s="1" t="s">
        <v>54</v>
      </c>
      <c r="AB18" s="1" t="s">
        <v>55</v>
      </c>
      <c r="AC18" s="1" t="s">
        <v>69</v>
      </c>
      <c r="AD18" s="1" t="s">
        <v>54</v>
      </c>
      <c r="AE18" s="1" t="s">
        <v>55</v>
      </c>
      <c r="AF18" s="1" t="s">
        <v>55</v>
      </c>
      <c r="AG18" s="1" t="s">
        <v>69</v>
      </c>
      <c r="AH18" s="1" t="s">
        <v>54</v>
      </c>
      <c r="AI18" s="1" t="s">
        <v>55</v>
      </c>
      <c r="AJ18" s="1" t="s">
        <v>55</v>
      </c>
      <c r="AK18" s="1" t="s">
        <v>55</v>
      </c>
      <c r="AL18" s="1" t="s">
        <v>55</v>
      </c>
      <c r="AM18" s="1" t="s">
        <v>179</v>
      </c>
      <c r="AN18" s="1" t="s">
        <v>180</v>
      </c>
      <c r="AO18" s="1" t="s">
        <v>181</v>
      </c>
      <c r="AP18" s="1" t="s">
        <v>135</v>
      </c>
      <c r="AQ18" s="1" t="s">
        <v>61</v>
      </c>
      <c r="AR18" s="1" t="s">
        <v>182</v>
      </c>
      <c r="AS18" s="1" t="s">
        <v>183</v>
      </c>
    </row>
    <row r="19">
      <c r="A19" s="1">
        <v>18.0</v>
      </c>
      <c r="B19" s="1" t="s">
        <v>45</v>
      </c>
      <c r="C19" s="1" t="s">
        <v>77</v>
      </c>
      <c r="D19" s="1" t="s">
        <v>78</v>
      </c>
      <c r="E19" s="1" t="s">
        <v>66</v>
      </c>
      <c r="F19" s="1" t="s">
        <v>184</v>
      </c>
      <c r="G19" s="1" t="s">
        <v>50</v>
      </c>
      <c r="H19" s="1" t="s">
        <v>135</v>
      </c>
      <c r="I19" s="1" t="s">
        <v>97</v>
      </c>
      <c r="J19" s="1" t="s">
        <v>154</v>
      </c>
      <c r="K19" s="1" t="s">
        <v>54</v>
      </c>
      <c r="L19" s="1" t="s">
        <v>69</v>
      </c>
      <c r="M19" s="1" t="s">
        <v>56</v>
      </c>
      <c r="N19" s="1" t="s">
        <v>55</v>
      </c>
      <c r="O19" s="1" t="s">
        <v>56</v>
      </c>
      <c r="P19" s="1" t="s">
        <v>69</v>
      </c>
      <c r="Q19" s="1" t="s">
        <v>69</v>
      </c>
      <c r="R19" s="1" t="s">
        <v>54</v>
      </c>
      <c r="S19" s="1" t="s">
        <v>69</v>
      </c>
      <c r="T19" s="1" t="s">
        <v>55</v>
      </c>
      <c r="U19" s="1" t="s">
        <v>56</v>
      </c>
      <c r="V19" s="1" t="s">
        <v>69</v>
      </c>
      <c r="W19" s="1" t="s">
        <v>69</v>
      </c>
      <c r="X19" s="1" t="s">
        <v>56</v>
      </c>
      <c r="Y19" s="1" t="s">
        <v>54</v>
      </c>
      <c r="Z19" s="1" t="s">
        <v>54</v>
      </c>
      <c r="AA19" s="1" t="s">
        <v>56</v>
      </c>
      <c r="AB19" s="1" t="s">
        <v>56</v>
      </c>
      <c r="AC19" s="1" t="s">
        <v>69</v>
      </c>
      <c r="AD19" s="1" t="s">
        <v>56</v>
      </c>
      <c r="AE19" s="1" t="s">
        <v>55</v>
      </c>
      <c r="AF19" s="1" t="s">
        <v>55</v>
      </c>
      <c r="AG19" s="1" t="s">
        <v>55</v>
      </c>
      <c r="AH19" s="1" t="s">
        <v>56</v>
      </c>
      <c r="AI19" s="1" t="s">
        <v>54</v>
      </c>
      <c r="AJ19" s="1" t="s">
        <v>55</v>
      </c>
      <c r="AK19" s="1" t="s">
        <v>56</v>
      </c>
      <c r="AL19" s="1" t="s">
        <v>55</v>
      </c>
      <c r="AM19" s="1" t="s">
        <v>185</v>
      </c>
      <c r="AN19" s="1" t="s">
        <v>186</v>
      </c>
      <c r="AO19" s="1" t="s">
        <v>167</v>
      </c>
      <c r="AP19" s="1" t="s">
        <v>187</v>
      </c>
      <c r="AQ19" s="1" t="s">
        <v>61</v>
      </c>
      <c r="AR19" s="1" t="s">
        <v>188</v>
      </c>
      <c r="AS19" s="1" t="s">
        <v>189</v>
      </c>
    </row>
    <row r="20">
      <c r="A20" s="1">
        <v>19.0</v>
      </c>
      <c r="B20" s="1" t="s">
        <v>190</v>
      </c>
      <c r="C20" s="1" t="s">
        <v>46</v>
      </c>
      <c r="D20" s="1" t="s">
        <v>88</v>
      </c>
      <c r="E20" s="1" t="s">
        <v>66</v>
      </c>
      <c r="F20" s="1" t="s">
        <v>49</v>
      </c>
      <c r="G20" s="1" t="s">
        <v>67</v>
      </c>
      <c r="H20" s="1" t="s">
        <v>51</v>
      </c>
      <c r="I20" s="1" t="s">
        <v>97</v>
      </c>
      <c r="J20" s="1" t="s">
        <v>98</v>
      </c>
      <c r="K20" s="1" t="s">
        <v>54</v>
      </c>
      <c r="L20" s="1" t="s">
        <v>61</v>
      </c>
      <c r="M20" s="1" t="s">
        <v>54</v>
      </c>
      <c r="N20" s="1" t="s">
        <v>61</v>
      </c>
      <c r="O20" s="1" t="s">
        <v>54</v>
      </c>
      <c r="P20" s="1" t="s">
        <v>55</v>
      </c>
      <c r="Q20" s="1" t="s">
        <v>61</v>
      </c>
      <c r="R20" s="1" t="s">
        <v>54</v>
      </c>
      <c r="S20" s="1" t="s">
        <v>61</v>
      </c>
      <c r="T20" s="1" t="s">
        <v>55</v>
      </c>
      <c r="U20" s="1" t="s">
        <v>61</v>
      </c>
      <c r="V20" s="1" t="s">
        <v>61</v>
      </c>
      <c r="W20" s="1" t="s">
        <v>61</v>
      </c>
      <c r="X20" s="1" t="s">
        <v>61</v>
      </c>
      <c r="Y20" s="1" t="s">
        <v>61</v>
      </c>
      <c r="Z20" s="1" t="s">
        <v>61</v>
      </c>
      <c r="AA20" s="1" t="s">
        <v>61</v>
      </c>
      <c r="AB20" s="1" t="s">
        <v>61</v>
      </c>
      <c r="AC20" s="1" t="s">
        <v>61</v>
      </c>
      <c r="AD20" s="1" t="s">
        <v>61</v>
      </c>
      <c r="AE20" s="1" t="s">
        <v>61</v>
      </c>
      <c r="AF20" s="1" t="s">
        <v>61</v>
      </c>
      <c r="AG20" s="1" t="s">
        <v>61</v>
      </c>
      <c r="AH20" s="1" t="s">
        <v>56</v>
      </c>
      <c r="AI20" s="1" t="s">
        <v>54</v>
      </c>
      <c r="AJ20" s="1" t="s">
        <v>61</v>
      </c>
      <c r="AK20" s="1" t="s">
        <v>61</v>
      </c>
      <c r="AL20" s="1" t="s">
        <v>61</v>
      </c>
      <c r="AM20" s="1" t="s">
        <v>191</v>
      </c>
      <c r="AN20" s="1" t="s">
        <v>192</v>
      </c>
      <c r="AO20" s="1" t="s">
        <v>193</v>
      </c>
      <c r="AP20" s="1" t="s">
        <v>194</v>
      </c>
      <c r="AQ20" s="1" t="s">
        <v>61</v>
      </c>
      <c r="AR20" s="1" t="s">
        <v>195</v>
      </c>
      <c r="AS20" s="1" t="s">
        <v>196</v>
      </c>
    </row>
    <row r="21" ht="15.75" customHeight="1">
      <c r="A21" s="1">
        <v>20.0</v>
      </c>
      <c r="B21" s="1" t="s">
        <v>197</v>
      </c>
      <c r="C21" s="1" t="s">
        <v>46</v>
      </c>
      <c r="D21" s="1" t="s">
        <v>153</v>
      </c>
      <c r="E21" s="1" t="s">
        <v>66</v>
      </c>
      <c r="F21" s="1" t="s">
        <v>49</v>
      </c>
      <c r="G21" s="1" t="s">
        <v>67</v>
      </c>
      <c r="H21" s="1" t="s">
        <v>51</v>
      </c>
      <c r="I21" s="1" t="s">
        <v>52</v>
      </c>
      <c r="J21" s="1" t="s">
        <v>53</v>
      </c>
      <c r="K21" s="1" t="s">
        <v>54</v>
      </c>
      <c r="L21" s="1" t="s">
        <v>69</v>
      </c>
      <c r="M21" s="1" t="s">
        <v>56</v>
      </c>
      <c r="N21" s="1" t="s">
        <v>54</v>
      </c>
      <c r="O21" s="1" t="s">
        <v>54</v>
      </c>
      <c r="P21" s="1" t="s">
        <v>69</v>
      </c>
      <c r="Q21" s="1" t="s">
        <v>69</v>
      </c>
      <c r="R21" s="1" t="s">
        <v>55</v>
      </c>
      <c r="S21" s="1" t="s">
        <v>55</v>
      </c>
      <c r="T21" s="1" t="s">
        <v>55</v>
      </c>
      <c r="U21" s="1" t="s">
        <v>55</v>
      </c>
      <c r="V21" s="1" t="s">
        <v>198</v>
      </c>
      <c r="W21" s="1" t="s">
        <v>69</v>
      </c>
      <c r="X21" s="1" t="s">
        <v>55</v>
      </c>
      <c r="Y21" s="1" t="s">
        <v>55</v>
      </c>
      <c r="Z21" s="1" t="s">
        <v>55</v>
      </c>
      <c r="AA21" s="1" t="s">
        <v>56</v>
      </c>
      <c r="AB21" s="1" t="s">
        <v>55</v>
      </c>
      <c r="AC21" s="1" t="s">
        <v>69</v>
      </c>
      <c r="AD21" s="1" t="s">
        <v>55</v>
      </c>
      <c r="AE21" s="1" t="s">
        <v>55</v>
      </c>
      <c r="AF21" s="1" t="s">
        <v>55</v>
      </c>
      <c r="AG21" s="1" t="s">
        <v>55</v>
      </c>
      <c r="AH21" s="1" t="s">
        <v>54</v>
      </c>
      <c r="AI21" s="1" t="s">
        <v>54</v>
      </c>
      <c r="AJ21" s="1" t="s">
        <v>54</v>
      </c>
      <c r="AK21" s="1" t="s">
        <v>54</v>
      </c>
      <c r="AL21" s="1" t="s">
        <v>54</v>
      </c>
      <c r="AM21" s="1" t="s">
        <v>199</v>
      </c>
      <c r="AN21" s="1" t="s">
        <v>200</v>
      </c>
      <c r="AO21" s="1" t="s">
        <v>201</v>
      </c>
      <c r="AP21" s="1" t="s">
        <v>202</v>
      </c>
      <c r="AQ21" s="1" t="s">
        <v>61</v>
      </c>
      <c r="AR21" s="1" t="s">
        <v>203</v>
      </c>
      <c r="AS21" s="1" t="s">
        <v>204</v>
      </c>
    </row>
    <row r="22" ht="15.75" customHeight="1">
      <c r="A22" s="1">
        <v>21.0</v>
      </c>
      <c r="B22" s="1" t="s">
        <v>205</v>
      </c>
      <c r="C22" s="1" t="s">
        <v>46</v>
      </c>
      <c r="D22" s="1" t="s">
        <v>88</v>
      </c>
      <c r="E22" s="1" t="s">
        <v>66</v>
      </c>
      <c r="F22" s="1" t="s">
        <v>49</v>
      </c>
      <c r="G22" s="1" t="s">
        <v>50</v>
      </c>
      <c r="H22" s="1" t="s">
        <v>51</v>
      </c>
      <c r="I22" s="1" t="s">
        <v>89</v>
      </c>
      <c r="J22" s="1" t="s">
        <v>206</v>
      </c>
      <c r="K22" s="1" t="s">
        <v>54</v>
      </c>
      <c r="L22" s="1" t="s">
        <v>54</v>
      </c>
      <c r="M22" s="1" t="s">
        <v>54</v>
      </c>
      <c r="N22" s="1" t="s">
        <v>55</v>
      </c>
      <c r="O22" s="1" t="s">
        <v>54</v>
      </c>
      <c r="P22" s="1" t="s">
        <v>54</v>
      </c>
      <c r="Q22" s="1" t="s">
        <v>61</v>
      </c>
      <c r="R22" s="1" t="s">
        <v>55</v>
      </c>
      <c r="S22" s="1" t="s">
        <v>55</v>
      </c>
      <c r="T22" s="1" t="s">
        <v>61</v>
      </c>
      <c r="U22" s="1" t="s">
        <v>54</v>
      </c>
      <c r="V22" s="1" t="s">
        <v>61</v>
      </c>
      <c r="W22" s="1" t="s">
        <v>61</v>
      </c>
      <c r="X22" s="1" t="s">
        <v>61</v>
      </c>
      <c r="Y22" s="1" t="s">
        <v>54</v>
      </c>
      <c r="Z22" s="1" t="s">
        <v>54</v>
      </c>
      <c r="AA22" s="1" t="s">
        <v>54</v>
      </c>
      <c r="AB22" s="1" t="s">
        <v>61</v>
      </c>
      <c r="AC22" s="1" t="s">
        <v>61</v>
      </c>
      <c r="AD22" s="1" t="s">
        <v>54</v>
      </c>
      <c r="AE22" s="1" t="s">
        <v>61</v>
      </c>
      <c r="AF22" s="1" t="s">
        <v>55</v>
      </c>
      <c r="AG22" s="1" t="s">
        <v>55</v>
      </c>
      <c r="AH22" s="1" t="s">
        <v>55</v>
      </c>
      <c r="AI22" s="1" t="s">
        <v>55</v>
      </c>
      <c r="AJ22" s="1" t="s">
        <v>61</v>
      </c>
      <c r="AK22" s="1" t="s">
        <v>55</v>
      </c>
      <c r="AL22" s="1" t="s">
        <v>61</v>
      </c>
      <c r="AM22" s="1" t="s">
        <v>207</v>
      </c>
      <c r="AN22" s="1" t="s">
        <v>208</v>
      </c>
      <c r="AO22" s="1" t="s">
        <v>167</v>
      </c>
      <c r="AP22" s="1" t="s">
        <v>209</v>
      </c>
      <c r="AQ22" s="1" t="s">
        <v>61</v>
      </c>
      <c r="AR22" s="1" t="s">
        <v>210</v>
      </c>
      <c r="AS22" s="1" t="s">
        <v>211</v>
      </c>
    </row>
    <row r="23" ht="15.75" customHeight="1">
      <c r="A23" s="1">
        <v>22.0</v>
      </c>
      <c r="B23" s="1" t="s">
        <v>161</v>
      </c>
      <c r="C23" s="1" t="s">
        <v>46</v>
      </c>
      <c r="D23" s="1" t="s">
        <v>153</v>
      </c>
      <c r="E23" s="1" t="s">
        <v>111</v>
      </c>
      <c r="F23" s="1" t="s">
        <v>49</v>
      </c>
      <c r="G23" s="1" t="s">
        <v>112</v>
      </c>
      <c r="H23" s="1" t="s">
        <v>51</v>
      </c>
      <c r="I23" s="1" t="s">
        <v>89</v>
      </c>
      <c r="J23" s="1" t="s">
        <v>53</v>
      </c>
      <c r="K23" s="1" t="s">
        <v>55</v>
      </c>
      <c r="L23" s="1" t="s">
        <v>61</v>
      </c>
      <c r="M23" s="1" t="s">
        <v>54</v>
      </c>
      <c r="N23" s="1" t="s">
        <v>54</v>
      </c>
      <c r="O23" s="1" t="s">
        <v>54</v>
      </c>
      <c r="P23" s="1" t="s">
        <v>69</v>
      </c>
      <c r="Q23" s="1" t="s">
        <v>69</v>
      </c>
      <c r="R23" s="1" t="s">
        <v>56</v>
      </c>
      <c r="S23" s="1" t="s">
        <v>69</v>
      </c>
      <c r="T23" s="1" t="s">
        <v>69</v>
      </c>
      <c r="U23" s="1" t="s">
        <v>54</v>
      </c>
      <c r="V23" s="1" t="s">
        <v>69</v>
      </c>
      <c r="W23" s="1" t="s">
        <v>69</v>
      </c>
      <c r="X23" s="1" t="s">
        <v>69</v>
      </c>
      <c r="Y23" s="1" t="s">
        <v>55</v>
      </c>
      <c r="Z23" s="1" t="s">
        <v>69</v>
      </c>
      <c r="AA23" s="1" t="s">
        <v>69</v>
      </c>
      <c r="AB23" s="1" t="s">
        <v>54</v>
      </c>
      <c r="AC23" s="1" t="s">
        <v>69</v>
      </c>
      <c r="AD23" s="1" t="s">
        <v>54</v>
      </c>
      <c r="AE23" s="1" t="s">
        <v>54</v>
      </c>
      <c r="AF23" s="1" t="s">
        <v>55</v>
      </c>
      <c r="AG23" s="1" t="s">
        <v>69</v>
      </c>
      <c r="AH23" s="1" t="s">
        <v>69</v>
      </c>
      <c r="AI23" s="1" t="s">
        <v>69</v>
      </c>
      <c r="AJ23" s="1" t="s">
        <v>69</v>
      </c>
      <c r="AK23" s="1" t="s">
        <v>69</v>
      </c>
      <c r="AL23" s="1" t="s">
        <v>54</v>
      </c>
      <c r="AM23" s="1" t="s">
        <v>212</v>
      </c>
      <c r="AN23" s="1" t="s">
        <v>213</v>
      </c>
      <c r="AO23" s="1" t="s">
        <v>214</v>
      </c>
      <c r="AP23" s="1" t="s">
        <v>215</v>
      </c>
      <c r="AQ23" s="1" t="s">
        <v>61</v>
      </c>
      <c r="AR23" s="1" t="s">
        <v>216</v>
      </c>
      <c r="AS23" s="1" t="s">
        <v>217</v>
      </c>
    </row>
    <row r="24" ht="15.75" customHeight="1">
      <c r="A24" s="1">
        <v>23.0</v>
      </c>
      <c r="B24" s="1" t="s">
        <v>218</v>
      </c>
      <c r="C24" s="1" t="s">
        <v>46</v>
      </c>
      <c r="D24" s="1" t="s">
        <v>65</v>
      </c>
      <c r="E24" s="1" t="s">
        <v>111</v>
      </c>
      <c r="F24" s="1" t="s">
        <v>79</v>
      </c>
      <c r="G24" s="1" t="s">
        <v>67</v>
      </c>
      <c r="H24" s="1" t="s">
        <v>51</v>
      </c>
      <c r="I24" s="1" t="s">
        <v>97</v>
      </c>
      <c r="J24" s="1" t="s">
        <v>53</v>
      </c>
      <c r="K24" s="1" t="s">
        <v>54</v>
      </c>
      <c r="L24" s="1" t="s">
        <v>54</v>
      </c>
      <c r="M24" s="1" t="s">
        <v>54</v>
      </c>
      <c r="N24" s="1" t="s">
        <v>54</v>
      </c>
      <c r="O24" s="1" t="s">
        <v>54</v>
      </c>
      <c r="P24" s="1" t="s">
        <v>69</v>
      </c>
      <c r="Q24" s="1" t="s">
        <v>55</v>
      </c>
      <c r="R24" s="1" t="s">
        <v>55</v>
      </c>
      <c r="S24" s="1" t="s">
        <v>54</v>
      </c>
      <c r="T24" s="1" t="s">
        <v>54</v>
      </c>
      <c r="U24" s="1" t="s">
        <v>56</v>
      </c>
      <c r="V24" s="1" t="s">
        <v>69</v>
      </c>
      <c r="W24" s="1" t="s">
        <v>69</v>
      </c>
      <c r="X24" s="1" t="s">
        <v>55</v>
      </c>
      <c r="Y24" s="1" t="s">
        <v>56</v>
      </c>
      <c r="Z24" s="1" t="s">
        <v>55</v>
      </c>
      <c r="AA24" s="1" t="s">
        <v>56</v>
      </c>
      <c r="AB24" s="1" t="s">
        <v>54</v>
      </c>
      <c r="AC24" s="1" t="s">
        <v>69</v>
      </c>
      <c r="AD24" s="1" t="s">
        <v>55</v>
      </c>
      <c r="AE24" s="1" t="s">
        <v>69</v>
      </c>
      <c r="AF24" s="1" t="s">
        <v>55</v>
      </c>
      <c r="AG24" s="1" t="s">
        <v>54</v>
      </c>
      <c r="AH24" s="1" t="s">
        <v>56</v>
      </c>
      <c r="AI24" s="1" t="s">
        <v>69</v>
      </c>
      <c r="AJ24" s="1" t="s">
        <v>69</v>
      </c>
      <c r="AK24" s="1" t="s">
        <v>56</v>
      </c>
      <c r="AL24" s="1" t="s">
        <v>55</v>
      </c>
      <c r="AM24" s="1" t="s">
        <v>219</v>
      </c>
      <c r="AN24" s="1" t="s">
        <v>220</v>
      </c>
      <c r="AO24" s="1" t="s">
        <v>221</v>
      </c>
      <c r="AP24" s="1" t="s">
        <v>61</v>
      </c>
      <c r="AQ24" s="1" t="s">
        <v>61</v>
      </c>
      <c r="AR24" s="1" t="s">
        <v>222</v>
      </c>
      <c r="AS24" s="1" t="s">
        <v>223</v>
      </c>
    </row>
    <row r="25" ht="15.75" customHeight="1">
      <c r="A25" s="1">
        <v>24.0</v>
      </c>
      <c r="B25" s="1" t="s">
        <v>138</v>
      </c>
      <c r="C25" s="1" t="s">
        <v>46</v>
      </c>
      <c r="D25" s="1" t="s">
        <v>65</v>
      </c>
      <c r="E25" s="1" t="s">
        <v>111</v>
      </c>
      <c r="F25" s="1" t="s">
        <v>49</v>
      </c>
      <c r="G25" s="1" t="s">
        <v>67</v>
      </c>
      <c r="H25" s="1" t="s">
        <v>51</v>
      </c>
      <c r="I25" s="1" t="s">
        <v>97</v>
      </c>
      <c r="J25" s="1" t="s">
        <v>53</v>
      </c>
      <c r="K25" s="1" t="s">
        <v>54</v>
      </c>
      <c r="L25" s="1" t="s">
        <v>55</v>
      </c>
      <c r="M25" s="1" t="s">
        <v>54</v>
      </c>
      <c r="N25" s="1" t="s">
        <v>55</v>
      </c>
      <c r="O25" s="1" t="s">
        <v>54</v>
      </c>
      <c r="P25" s="1" t="s">
        <v>69</v>
      </c>
      <c r="Q25" s="1" t="s">
        <v>69</v>
      </c>
      <c r="R25" s="1" t="s">
        <v>55</v>
      </c>
      <c r="S25" s="1" t="s">
        <v>54</v>
      </c>
      <c r="T25" s="1" t="s">
        <v>69</v>
      </c>
      <c r="U25" s="1" t="s">
        <v>54</v>
      </c>
      <c r="V25" s="1" t="s">
        <v>69</v>
      </c>
      <c r="W25" s="1" t="s">
        <v>69</v>
      </c>
      <c r="X25" s="1" t="s">
        <v>55</v>
      </c>
      <c r="Y25" s="1" t="s">
        <v>55</v>
      </c>
      <c r="Z25" s="1" t="s">
        <v>55</v>
      </c>
      <c r="AA25" s="1" t="s">
        <v>54</v>
      </c>
      <c r="AB25" s="1" t="s">
        <v>55</v>
      </c>
      <c r="AC25" s="1" t="s">
        <v>69</v>
      </c>
      <c r="AD25" s="1" t="s">
        <v>54</v>
      </c>
      <c r="AE25" s="1" t="s">
        <v>55</v>
      </c>
      <c r="AF25" s="1" t="s">
        <v>55</v>
      </c>
      <c r="AG25" s="1" t="s">
        <v>54</v>
      </c>
      <c r="AH25" s="1" t="s">
        <v>54</v>
      </c>
      <c r="AI25" s="1" t="s">
        <v>55</v>
      </c>
      <c r="AJ25" s="1" t="s">
        <v>55</v>
      </c>
      <c r="AK25" s="1" t="s">
        <v>54</v>
      </c>
      <c r="AL25" s="1" t="s">
        <v>55</v>
      </c>
      <c r="AN25" s="1" t="s">
        <v>61</v>
      </c>
      <c r="AO25" s="1" t="s">
        <v>61</v>
      </c>
      <c r="AP25" s="1" t="s">
        <v>61</v>
      </c>
      <c r="AQ25" s="1" t="s">
        <v>61</v>
      </c>
      <c r="AR25" s="1" t="s">
        <v>224</v>
      </c>
      <c r="AS25" s="1" t="s">
        <v>225</v>
      </c>
    </row>
    <row r="26" ht="15.75" customHeight="1">
      <c r="A26" s="1">
        <v>25.0</v>
      </c>
      <c r="B26" s="1" t="s">
        <v>226</v>
      </c>
      <c r="C26" s="1" t="s">
        <v>77</v>
      </c>
      <c r="D26" s="1" t="s">
        <v>119</v>
      </c>
      <c r="E26" s="1" t="s">
        <v>66</v>
      </c>
      <c r="F26" s="1" t="s">
        <v>49</v>
      </c>
      <c r="G26" s="1" t="s">
        <v>112</v>
      </c>
      <c r="H26" s="1" t="s">
        <v>51</v>
      </c>
      <c r="I26" s="1" t="s">
        <v>89</v>
      </c>
      <c r="J26" s="1" t="s">
        <v>98</v>
      </c>
      <c r="K26" s="1" t="s">
        <v>55</v>
      </c>
      <c r="L26" s="1" t="s">
        <v>69</v>
      </c>
      <c r="M26" s="1" t="s">
        <v>55</v>
      </c>
      <c r="N26" s="1" t="s">
        <v>55</v>
      </c>
      <c r="O26" s="1" t="s">
        <v>69</v>
      </c>
      <c r="P26" s="1" t="s">
        <v>55</v>
      </c>
      <c r="Q26" s="1" t="s">
        <v>69</v>
      </c>
      <c r="R26" s="1" t="s">
        <v>69</v>
      </c>
      <c r="S26" s="1" t="s">
        <v>69</v>
      </c>
      <c r="T26" s="1" t="s">
        <v>69</v>
      </c>
      <c r="U26" s="1" t="s">
        <v>69</v>
      </c>
      <c r="V26" s="1" t="s">
        <v>69</v>
      </c>
      <c r="W26" s="1" t="s">
        <v>69</v>
      </c>
      <c r="X26" s="1" t="s">
        <v>69</v>
      </c>
      <c r="Y26" s="1" t="s">
        <v>69</v>
      </c>
      <c r="Z26" s="1" t="s">
        <v>55</v>
      </c>
      <c r="AA26" s="1" t="s">
        <v>55</v>
      </c>
      <c r="AB26" s="1" t="s">
        <v>69</v>
      </c>
      <c r="AC26" s="1" t="s">
        <v>69</v>
      </c>
      <c r="AD26" s="1" t="s">
        <v>69</v>
      </c>
      <c r="AE26" s="1" t="s">
        <v>69</v>
      </c>
      <c r="AF26" s="1" t="s">
        <v>69</v>
      </c>
      <c r="AG26" s="1" t="s">
        <v>69</v>
      </c>
      <c r="AH26" s="1" t="s">
        <v>55</v>
      </c>
      <c r="AI26" s="1" t="s">
        <v>69</v>
      </c>
      <c r="AJ26" s="1" t="s">
        <v>69</v>
      </c>
      <c r="AK26" s="1" t="s">
        <v>55</v>
      </c>
      <c r="AL26" s="1" t="s">
        <v>69</v>
      </c>
      <c r="AM26" s="1" t="s">
        <v>227</v>
      </c>
      <c r="AN26" s="1" t="s">
        <v>228</v>
      </c>
      <c r="AP26" s="1" t="s">
        <v>229</v>
      </c>
      <c r="AQ26" s="1" t="s">
        <v>61</v>
      </c>
      <c r="AR26" s="1" t="s">
        <v>230</v>
      </c>
      <c r="AS26" s="1" t="s">
        <v>231</v>
      </c>
    </row>
    <row r="27" ht="15.75" customHeight="1">
      <c r="A27" s="1">
        <v>26.0</v>
      </c>
      <c r="B27" s="1" t="s">
        <v>232</v>
      </c>
      <c r="C27" s="1" t="s">
        <v>46</v>
      </c>
      <c r="D27" s="1" t="s">
        <v>88</v>
      </c>
      <c r="E27" s="1" t="s">
        <v>66</v>
      </c>
      <c r="F27" s="1" t="s">
        <v>49</v>
      </c>
      <c r="G27" s="1" t="s">
        <v>67</v>
      </c>
      <c r="H27" s="1" t="s">
        <v>51</v>
      </c>
      <c r="I27" s="1" t="s">
        <v>97</v>
      </c>
      <c r="J27" s="1" t="s">
        <v>68</v>
      </c>
      <c r="K27" s="1" t="s">
        <v>54</v>
      </c>
      <c r="L27" s="1" t="s">
        <v>69</v>
      </c>
      <c r="M27" s="1" t="s">
        <v>54</v>
      </c>
      <c r="N27" s="1" t="s">
        <v>54</v>
      </c>
      <c r="O27" s="1" t="s">
        <v>54</v>
      </c>
      <c r="P27" s="1" t="s">
        <v>69</v>
      </c>
      <c r="Q27" s="1" t="s">
        <v>69</v>
      </c>
      <c r="R27" s="1" t="s">
        <v>69</v>
      </c>
      <c r="S27" s="1" t="s">
        <v>69</v>
      </c>
      <c r="T27" s="1" t="s">
        <v>69</v>
      </c>
      <c r="U27" s="1" t="s">
        <v>69</v>
      </c>
      <c r="V27" s="1" t="s">
        <v>69</v>
      </c>
      <c r="W27" s="1" t="s">
        <v>69</v>
      </c>
      <c r="X27" s="1" t="s">
        <v>69</v>
      </c>
      <c r="Y27" s="1" t="s">
        <v>69</v>
      </c>
      <c r="Z27" s="1" t="s">
        <v>69</v>
      </c>
      <c r="AA27" s="1" t="s">
        <v>55</v>
      </c>
      <c r="AB27" s="1" t="s">
        <v>69</v>
      </c>
      <c r="AC27" s="1" t="s">
        <v>69</v>
      </c>
      <c r="AD27" s="1" t="s">
        <v>55</v>
      </c>
      <c r="AE27" s="1" t="s">
        <v>69</v>
      </c>
      <c r="AF27" s="1" t="s">
        <v>54</v>
      </c>
      <c r="AG27" s="1" t="s">
        <v>69</v>
      </c>
      <c r="AH27" s="1" t="s">
        <v>54</v>
      </c>
      <c r="AI27" s="1" t="s">
        <v>54</v>
      </c>
      <c r="AJ27" s="1" t="s">
        <v>69</v>
      </c>
      <c r="AK27" s="1" t="s">
        <v>54</v>
      </c>
      <c r="AL27" s="1" t="s">
        <v>55</v>
      </c>
      <c r="AN27" s="1" t="s">
        <v>61</v>
      </c>
      <c r="AO27" s="1" t="s">
        <v>233</v>
      </c>
      <c r="AP27" s="1" t="s">
        <v>234</v>
      </c>
      <c r="AQ27" s="1" t="s">
        <v>61</v>
      </c>
      <c r="AR27" s="1" t="s">
        <v>235</v>
      </c>
      <c r="AS27" s="1" t="s">
        <v>236</v>
      </c>
    </row>
    <row r="28" ht="15.75" customHeight="1">
      <c r="A28" s="1">
        <v>27.0</v>
      </c>
      <c r="B28" s="1" t="s">
        <v>237</v>
      </c>
      <c r="C28" s="1" t="s">
        <v>46</v>
      </c>
      <c r="D28" s="1" t="s">
        <v>119</v>
      </c>
      <c r="E28" s="1" t="s">
        <v>48</v>
      </c>
      <c r="F28" s="1" t="s">
        <v>49</v>
      </c>
      <c r="G28" s="1" t="s">
        <v>67</v>
      </c>
      <c r="H28" s="1" t="s">
        <v>51</v>
      </c>
      <c r="I28" s="1" t="s">
        <v>97</v>
      </c>
      <c r="J28" s="1" t="s">
        <v>68</v>
      </c>
      <c r="K28" s="1" t="s">
        <v>55</v>
      </c>
      <c r="L28" s="1" t="s">
        <v>61</v>
      </c>
      <c r="M28" s="1" t="s">
        <v>55</v>
      </c>
      <c r="N28" s="1" t="s">
        <v>69</v>
      </c>
      <c r="O28" s="1" t="s">
        <v>55</v>
      </c>
      <c r="P28" s="1" t="s">
        <v>61</v>
      </c>
      <c r="Q28" s="1" t="s">
        <v>61</v>
      </c>
      <c r="R28" s="1" t="s">
        <v>61</v>
      </c>
      <c r="S28" s="1" t="s">
        <v>55</v>
      </c>
      <c r="T28" s="1" t="s">
        <v>61</v>
      </c>
      <c r="U28" s="1" t="s">
        <v>61</v>
      </c>
      <c r="V28" s="1" t="s">
        <v>61</v>
      </c>
      <c r="W28" s="1" t="s">
        <v>61</v>
      </c>
      <c r="X28" s="1" t="s">
        <v>61</v>
      </c>
      <c r="Y28" s="1" t="s">
        <v>61</v>
      </c>
      <c r="Z28" s="1" t="s">
        <v>55</v>
      </c>
      <c r="AA28" s="1" t="s">
        <v>55</v>
      </c>
      <c r="AB28" s="1" t="s">
        <v>61</v>
      </c>
      <c r="AC28" s="1" t="s">
        <v>61</v>
      </c>
      <c r="AD28" s="1" t="s">
        <v>61</v>
      </c>
      <c r="AE28" s="1" t="s">
        <v>61</v>
      </c>
      <c r="AF28" s="1" t="s">
        <v>61</v>
      </c>
      <c r="AG28" s="1" t="s">
        <v>55</v>
      </c>
      <c r="AH28" s="1" t="s">
        <v>55</v>
      </c>
      <c r="AI28" s="1" t="s">
        <v>61</v>
      </c>
      <c r="AJ28" s="1" t="s">
        <v>55</v>
      </c>
      <c r="AK28" s="1" t="s">
        <v>55</v>
      </c>
      <c r="AL28" s="1" t="s">
        <v>61</v>
      </c>
      <c r="AM28" s="1" t="s">
        <v>238</v>
      </c>
      <c r="AN28" s="1" t="s">
        <v>239</v>
      </c>
      <c r="AO28" s="1" t="s">
        <v>61</v>
      </c>
      <c r="AP28" s="1" t="s">
        <v>240</v>
      </c>
      <c r="AQ28" s="1" t="s">
        <v>61</v>
      </c>
      <c r="AR28" s="1" t="s">
        <v>241</v>
      </c>
      <c r="AS28" s="1" t="s">
        <v>242</v>
      </c>
    </row>
    <row r="29" ht="15.75" customHeight="1">
      <c r="A29" s="1">
        <v>28.0</v>
      </c>
      <c r="B29" s="1" t="s">
        <v>161</v>
      </c>
      <c r="C29" s="1" t="s">
        <v>243</v>
      </c>
      <c r="D29" s="1" t="s">
        <v>244</v>
      </c>
      <c r="E29" s="1" t="s">
        <v>245</v>
      </c>
      <c r="F29" s="1" t="s">
        <v>246</v>
      </c>
      <c r="G29" s="1" t="s">
        <v>247</v>
      </c>
      <c r="H29" s="1" t="s">
        <v>248</v>
      </c>
      <c r="I29" s="1" t="s">
        <v>249</v>
      </c>
      <c r="J29" s="1" t="s">
        <v>206</v>
      </c>
      <c r="K29" s="1" t="s">
        <v>250</v>
      </c>
      <c r="L29" s="1" t="s">
        <v>251</v>
      </c>
      <c r="M29" s="1" t="s">
        <v>250</v>
      </c>
      <c r="N29" s="1" t="s">
        <v>252</v>
      </c>
      <c r="O29" s="1" t="s">
        <v>250</v>
      </c>
      <c r="P29" s="1" t="s">
        <v>251</v>
      </c>
      <c r="Q29" s="1" t="s">
        <v>253</v>
      </c>
      <c r="R29" s="1" t="s">
        <v>250</v>
      </c>
      <c r="S29" s="1" t="s">
        <v>252</v>
      </c>
      <c r="T29" s="1" t="s">
        <v>251</v>
      </c>
      <c r="U29" s="1" t="s">
        <v>250</v>
      </c>
      <c r="V29" s="1" t="s">
        <v>251</v>
      </c>
      <c r="W29" s="1" t="s">
        <v>251</v>
      </c>
      <c r="X29" s="1" t="s">
        <v>252</v>
      </c>
      <c r="Y29" s="1" t="s">
        <v>250</v>
      </c>
      <c r="Z29" s="1" t="s">
        <v>252</v>
      </c>
      <c r="AA29" s="1" t="s">
        <v>250</v>
      </c>
      <c r="AB29" s="1" t="s">
        <v>252</v>
      </c>
      <c r="AC29" s="1" t="s">
        <v>251</v>
      </c>
      <c r="AD29" s="1" t="s">
        <v>252</v>
      </c>
      <c r="AE29" s="1" t="s">
        <v>252</v>
      </c>
      <c r="AF29" s="1" t="s">
        <v>252</v>
      </c>
      <c r="AG29" s="1" t="s">
        <v>252</v>
      </c>
      <c r="AH29" s="1" t="s">
        <v>250</v>
      </c>
      <c r="AI29" s="1" t="s">
        <v>252</v>
      </c>
      <c r="AJ29" s="1" t="s">
        <v>252</v>
      </c>
      <c r="AK29" s="1" t="s">
        <v>252</v>
      </c>
      <c r="AL29" s="1" t="s">
        <v>252</v>
      </c>
      <c r="AM29" s="1" t="s">
        <v>254</v>
      </c>
      <c r="AN29" s="1" t="s">
        <v>255</v>
      </c>
      <c r="AO29" s="1" t="s">
        <v>256</v>
      </c>
      <c r="AQ29" s="1" t="s">
        <v>61</v>
      </c>
      <c r="AR29" s="1" t="s">
        <v>257</v>
      </c>
      <c r="AS29" s="1" t="s">
        <v>258</v>
      </c>
    </row>
    <row r="30" ht="15.75" customHeight="1">
      <c r="A30" s="1">
        <v>29.0</v>
      </c>
      <c r="B30" s="1" t="s">
        <v>259</v>
      </c>
      <c r="C30" s="1" t="s">
        <v>243</v>
      </c>
      <c r="D30" s="1" t="s">
        <v>260</v>
      </c>
      <c r="E30" s="1" t="s">
        <v>245</v>
      </c>
      <c r="F30" s="1" t="s">
        <v>246</v>
      </c>
      <c r="G30" s="1" t="s">
        <v>247</v>
      </c>
      <c r="H30" s="1" t="s">
        <v>248</v>
      </c>
      <c r="I30" s="1" t="s">
        <v>261</v>
      </c>
      <c r="J30" s="1" t="s">
        <v>53</v>
      </c>
      <c r="K30" s="1" t="s">
        <v>251</v>
      </c>
      <c r="L30" s="1" t="s">
        <v>253</v>
      </c>
      <c r="M30" s="1" t="s">
        <v>252</v>
      </c>
      <c r="N30" s="1" t="s">
        <v>251</v>
      </c>
      <c r="O30" s="1" t="s">
        <v>252</v>
      </c>
      <c r="P30" s="1" t="s">
        <v>251</v>
      </c>
      <c r="Q30" s="1" t="s">
        <v>253</v>
      </c>
      <c r="R30" s="1" t="s">
        <v>252</v>
      </c>
      <c r="S30" s="1" t="s">
        <v>252</v>
      </c>
      <c r="T30" s="1" t="s">
        <v>251</v>
      </c>
      <c r="U30" s="1" t="s">
        <v>252</v>
      </c>
      <c r="V30" s="1" t="s">
        <v>252</v>
      </c>
      <c r="W30" s="1" t="s">
        <v>253</v>
      </c>
      <c r="X30" s="1" t="s">
        <v>252</v>
      </c>
      <c r="Y30" s="1" t="s">
        <v>252</v>
      </c>
      <c r="Z30" s="1" t="s">
        <v>253</v>
      </c>
      <c r="AA30" s="1" t="s">
        <v>252</v>
      </c>
      <c r="AB30" s="1" t="s">
        <v>252</v>
      </c>
      <c r="AC30" s="1" t="s">
        <v>252</v>
      </c>
      <c r="AD30" s="1" t="s">
        <v>252</v>
      </c>
      <c r="AE30" s="1" t="s">
        <v>252</v>
      </c>
      <c r="AF30" s="1" t="s">
        <v>252</v>
      </c>
      <c r="AG30" s="1" t="s">
        <v>252</v>
      </c>
      <c r="AH30" s="1" t="s">
        <v>252</v>
      </c>
      <c r="AI30" s="1" t="s">
        <v>252</v>
      </c>
      <c r="AJ30" s="1" t="s">
        <v>253</v>
      </c>
      <c r="AK30" s="1" t="s">
        <v>252</v>
      </c>
      <c r="AL30" s="1" t="s">
        <v>252</v>
      </c>
      <c r="AM30" s="1" t="s">
        <v>262</v>
      </c>
      <c r="AN30" s="1" t="s">
        <v>263</v>
      </c>
      <c r="AO30" s="1" t="s">
        <v>264</v>
      </c>
      <c r="AP30" s="1" t="s">
        <v>265</v>
      </c>
      <c r="AQ30" s="1" t="s">
        <v>61</v>
      </c>
      <c r="AR30" s="1" t="s">
        <v>266</v>
      </c>
      <c r="AS30" s="1" t="s">
        <v>267</v>
      </c>
    </row>
    <row r="31" ht="15.75" customHeight="1">
      <c r="A31" s="1">
        <v>30.0</v>
      </c>
      <c r="B31" s="1" t="s">
        <v>268</v>
      </c>
      <c r="C31" s="1" t="s">
        <v>243</v>
      </c>
      <c r="D31" s="1" t="s">
        <v>269</v>
      </c>
      <c r="E31" s="1" t="s">
        <v>270</v>
      </c>
      <c r="F31" s="1" t="s">
        <v>271</v>
      </c>
      <c r="G31" s="1" t="s">
        <v>272</v>
      </c>
      <c r="H31" s="1" t="s">
        <v>248</v>
      </c>
      <c r="I31" s="1" t="s">
        <v>261</v>
      </c>
      <c r="J31" s="1" t="s">
        <v>273</v>
      </c>
      <c r="K31" s="1" t="s">
        <v>252</v>
      </c>
      <c r="L31" s="1" t="s">
        <v>252</v>
      </c>
      <c r="M31" s="1" t="s">
        <v>252</v>
      </c>
      <c r="N31" s="1" t="s">
        <v>252</v>
      </c>
      <c r="O31" s="1" t="s">
        <v>252</v>
      </c>
      <c r="P31" s="1" t="s">
        <v>252</v>
      </c>
      <c r="Q31" s="1" t="s">
        <v>252</v>
      </c>
      <c r="R31" s="1" t="s">
        <v>252</v>
      </c>
      <c r="S31" s="1" t="s">
        <v>252</v>
      </c>
      <c r="T31" s="1" t="s">
        <v>252</v>
      </c>
      <c r="U31" s="1" t="s">
        <v>252</v>
      </c>
      <c r="V31" s="1" t="s">
        <v>252</v>
      </c>
      <c r="W31" s="1" t="s">
        <v>252</v>
      </c>
      <c r="X31" s="1" t="s">
        <v>252</v>
      </c>
      <c r="Y31" s="1" t="s">
        <v>252</v>
      </c>
      <c r="Z31" s="1" t="s">
        <v>252</v>
      </c>
      <c r="AA31" s="1" t="s">
        <v>252</v>
      </c>
      <c r="AB31" s="1" t="s">
        <v>252</v>
      </c>
      <c r="AC31" s="1" t="s">
        <v>252</v>
      </c>
      <c r="AD31" s="1" t="s">
        <v>252</v>
      </c>
      <c r="AE31" s="1" t="s">
        <v>252</v>
      </c>
      <c r="AF31" s="1" t="s">
        <v>252</v>
      </c>
      <c r="AG31" s="1" t="s">
        <v>252</v>
      </c>
      <c r="AH31" s="1" t="s">
        <v>252</v>
      </c>
      <c r="AI31" s="1" t="s">
        <v>252</v>
      </c>
      <c r="AJ31" s="1" t="s">
        <v>252</v>
      </c>
      <c r="AK31" s="1" t="s">
        <v>252</v>
      </c>
      <c r="AL31" s="1" t="s">
        <v>252</v>
      </c>
      <c r="AM31" s="1" t="s">
        <v>274</v>
      </c>
      <c r="AN31" s="1" t="s">
        <v>275</v>
      </c>
      <c r="AO31" s="1" t="s">
        <v>276</v>
      </c>
      <c r="AP31" s="1" t="s">
        <v>277</v>
      </c>
      <c r="AQ31" s="1" t="s">
        <v>61</v>
      </c>
      <c r="AR31" s="1" t="s">
        <v>278</v>
      </c>
      <c r="AS31" s="1" t="s">
        <v>279</v>
      </c>
    </row>
    <row r="32" ht="15.75" customHeight="1">
      <c r="A32" s="1">
        <v>31.0</v>
      </c>
      <c r="B32" s="1" t="s">
        <v>45</v>
      </c>
      <c r="C32" s="1" t="s">
        <v>243</v>
      </c>
      <c r="D32" s="1" t="s">
        <v>269</v>
      </c>
      <c r="E32" s="1" t="s">
        <v>245</v>
      </c>
      <c r="F32" s="1" t="s">
        <v>246</v>
      </c>
      <c r="G32" s="1" t="s">
        <v>272</v>
      </c>
      <c r="H32" s="1" t="s">
        <v>248</v>
      </c>
      <c r="I32" s="1" t="s">
        <v>280</v>
      </c>
      <c r="J32" s="1" t="s">
        <v>68</v>
      </c>
      <c r="K32" s="1" t="s">
        <v>251</v>
      </c>
      <c r="L32" s="1" t="s">
        <v>253</v>
      </c>
      <c r="M32" s="1" t="s">
        <v>252</v>
      </c>
      <c r="N32" s="1" t="s">
        <v>252</v>
      </c>
      <c r="O32" s="1" t="s">
        <v>251</v>
      </c>
      <c r="P32" s="1" t="s">
        <v>251</v>
      </c>
      <c r="Q32" s="1" t="s">
        <v>253</v>
      </c>
      <c r="R32" s="1" t="s">
        <v>251</v>
      </c>
      <c r="S32" s="1" t="s">
        <v>253</v>
      </c>
      <c r="T32" s="1" t="s">
        <v>253</v>
      </c>
      <c r="U32" s="1" t="s">
        <v>251</v>
      </c>
      <c r="V32" s="1" t="s">
        <v>253</v>
      </c>
      <c r="W32" s="1" t="s">
        <v>253</v>
      </c>
      <c r="X32" s="1" t="s">
        <v>251</v>
      </c>
      <c r="Y32" s="1" t="s">
        <v>251</v>
      </c>
      <c r="Z32" s="1" t="s">
        <v>251</v>
      </c>
      <c r="AA32" s="1" t="s">
        <v>252</v>
      </c>
      <c r="AB32" s="1" t="s">
        <v>251</v>
      </c>
      <c r="AC32" s="1" t="s">
        <v>252</v>
      </c>
      <c r="AD32" s="1" t="s">
        <v>252</v>
      </c>
      <c r="AE32" s="1" t="s">
        <v>252</v>
      </c>
      <c r="AF32" s="1" t="s">
        <v>253</v>
      </c>
      <c r="AG32" s="1" t="s">
        <v>253</v>
      </c>
      <c r="AH32" s="1" t="s">
        <v>251</v>
      </c>
      <c r="AI32" s="1" t="s">
        <v>253</v>
      </c>
      <c r="AJ32" s="1" t="s">
        <v>251</v>
      </c>
      <c r="AK32" s="1" t="s">
        <v>251</v>
      </c>
      <c r="AL32" s="1" t="s">
        <v>251</v>
      </c>
      <c r="AN32" s="1" t="s">
        <v>61</v>
      </c>
      <c r="AQ32" s="1" t="s">
        <v>61</v>
      </c>
      <c r="AR32" s="1" t="s">
        <v>281</v>
      </c>
      <c r="AS32" s="1" t="s">
        <v>282</v>
      </c>
    </row>
    <row r="33" ht="15.75" customHeight="1">
      <c r="A33" s="1">
        <v>32.0</v>
      </c>
      <c r="B33" s="1" t="s">
        <v>283</v>
      </c>
      <c r="C33" s="1" t="s">
        <v>243</v>
      </c>
      <c r="D33" s="1" t="s">
        <v>284</v>
      </c>
      <c r="E33" s="1" t="s">
        <v>245</v>
      </c>
      <c r="F33" s="1" t="s">
        <v>246</v>
      </c>
      <c r="G33" s="1" t="s">
        <v>247</v>
      </c>
      <c r="H33" s="1" t="s">
        <v>248</v>
      </c>
      <c r="I33" s="1" t="s">
        <v>261</v>
      </c>
      <c r="J33" s="1" t="s">
        <v>68</v>
      </c>
      <c r="K33" s="1" t="s">
        <v>250</v>
      </c>
      <c r="L33" s="1" t="s">
        <v>61</v>
      </c>
      <c r="M33" s="1" t="s">
        <v>250</v>
      </c>
      <c r="N33" s="1" t="s">
        <v>250</v>
      </c>
      <c r="O33" s="1" t="s">
        <v>250</v>
      </c>
      <c r="P33" s="1" t="s">
        <v>251</v>
      </c>
      <c r="Q33" s="1" t="s">
        <v>251</v>
      </c>
      <c r="R33" s="1" t="s">
        <v>252</v>
      </c>
      <c r="S33" s="1" t="s">
        <v>252</v>
      </c>
      <c r="T33" s="1" t="s">
        <v>252</v>
      </c>
      <c r="U33" s="1" t="s">
        <v>250</v>
      </c>
      <c r="V33" s="1" t="s">
        <v>252</v>
      </c>
      <c r="W33" s="1" t="s">
        <v>251</v>
      </c>
      <c r="X33" s="1" t="s">
        <v>250</v>
      </c>
      <c r="Y33" s="1" t="s">
        <v>285</v>
      </c>
      <c r="Z33" s="1" t="s">
        <v>252</v>
      </c>
      <c r="AA33" s="1" t="s">
        <v>286</v>
      </c>
      <c r="AB33" s="1" t="s">
        <v>287</v>
      </c>
      <c r="AC33" s="1" t="s">
        <v>251</v>
      </c>
      <c r="AD33" s="1" t="s">
        <v>251</v>
      </c>
      <c r="AE33" s="1" t="s">
        <v>252</v>
      </c>
      <c r="AF33" s="1" t="s">
        <v>252</v>
      </c>
      <c r="AG33" s="1" t="s">
        <v>252</v>
      </c>
      <c r="AH33" s="1" t="s">
        <v>252</v>
      </c>
      <c r="AI33" s="1" t="s">
        <v>287</v>
      </c>
      <c r="AJ33" s="1" t="s">
        <v>61</v>
      </c>
      <c r="AK33" s="1" t="s">
        <v>252</v>
      </c>
      <c r="AL33" s="1" t="s">
        <v>252</v>
      </c>
      <c r="AN33" s="1" t="s">
        <v>61</v>
      </c>
      <c r="AO33" s="1" t="s">
        <v>61</v>
      </c>
      <c r="AQ33" s="1" t="s">
        <v>61</v>
      </c>
      <c r="AR33" s="1" t="s">
        <v>288</v>
      </c>
      <c r="AS33" s="1" t="s">
        <v>289</v>
      </c>
    </row>
    <row r="34" ht="15.75" customHeight="1">
      <c r="A34" s="1">
        <v>33.0</v>
      </c>
      <c r="B34" s="1" t="s">
        <v>290</v>
      </c>
      <c r="C34" s="1" t="s">
        <v>243</v>
      </c>
      <c r="D34" s="1" t="s">
        <v>291</v>
      </c>
      <c r="E34" s="1" t="s">
        <v>245</v>
      </c>
      <c r="F34" s="1" t="s">
        <v>246</v>
      </c>
      <c r="G34" s="1" t="s">
        <v>292</v>
      </c>
      <c r="H34" s="1" t="s">
        <v>248</v>
      </c>
      <c r="I34" s="1" t="s">
        <v>293</v>
      </c>
      <c r="J34" s="1" t="s">
        <v>126</v>
      </c>
      <c r="K34" s="1" t="s">
        <v>251</v>
      </c>
      <c r="L34" s="1" t="s">
        <v>253</v>
      </c>
      <c r="M34" s="1" t="s">
        <v>251</v>
      </c>
      <c r="N34" s="1" t="s">
        <v>251</v>
      </c>
      <c r="O34" s="1" t="s">
        <v>250</v>
      </c>
      <c r="P34" s="1" t="s">
        <v>253</v>
      </c>
      <c r="Q34" s="1" t="s">
        <v>253</v>
      </c>
      <c r="R34" s="1" t="s">
        <v>250</v>
      </c>
      <c r="S34" s="1" t="s">
        <v>253</v>
      </c>
      <c r="T34" s="1" t="s">
        <v>253</v>
      </c>
      <c r="U34" s="1" t="s">
        <v>251</v>
      </c>
      <c r="V34" s="1" t="s">
        <v>253</v>
      </c>
      <c r="W34" s="1" t="s">
        <v>253</v>
      </c>
      <c r="X34" s="1" t="s">
        <v>61</v>
      </c>
      <c r="Y34" s="1" t="s">
        <v>253</v>
      </c>
      <c r="Z34" s="1" t="s">
        <v>253</v>
      </c>
      <c r="AA34" s="1" t="s">
        <v>253</v>
      </c>
      <c r="AB34" s="1" t="s">
        <v>251</v>
      </c>
      <c r="AC34" s="1" t="s">
        <v>253</v>
      </c>
      <c r="AD34" s="1" t="s">
        <v>61</v>
      </c>
      <c r="AE34" s="1" t="s">
        <v>251</v>
      </c>
      <c r="AF34" s="1" t="s">
        <v>251</v>
      </c>
      <c r="AG34" s="1" t="s">
        <v>251</v>
      </c>
      <c r="AH34" s="1" t="s">
        <v>251</v>
      </c>
      <c r="AI34" s="1" t="s">
        <v>253</v>
      </c>
      <c r="AJ34" s="1" t="s">
        <v>253</v>
      </c>
      <c r="AK34" s="1" t="s">
        <v>251</v>
      </c>
      <c r="AL34" s="1" t="s">
        <v>251</v>
      </c>
      <c r="AM34" s="1" t="s">
        <v>294</v>
      </c>
      <c r="AN34" s="1" t="s">
        <v>295</v>
      </c>
      <c r="AO34" s="1" t="s">
        <v>61</v>
      </c>
      <c r="AP34" s="1" t="s">
        <v>296</v>
      </c>
      <c r="AQ34" s="1" t="s">
        <v>61</v>
      </c>
      <c r="AR34" s="1" t="s">
        <v>297</v>
      </c>
      <c r="AS34" s="1" t="s">
        <v>298</v>
      </c>
    </row>
    <row r="35" ht="15.75" customHeight="1"/>
    <row r="36" ht="15.75" customHeight="1"/>
    <row r="37" ht="15.75" customHeight="1"/>
    <row r="38" ht="15.75" customHeight="1"/>
    <row r="39" ht="15.75" customHeight="1"/>
    <row r="40" ht="15.75" customHeight="1"/>
    <row r="41" ht="15.75" customHeight="1"/>
    <row r="42" ht="15.75" customHeight="1"/>
    <row r="43" ht="15.75" customHeight="1"/>
    <row r="44" ht="15.75" customHeight="1"/>
    <row r="45" ht="15.75" customHeight="1"/>
    <row r="46" ht="15.75" customHeight="1"/>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autoFilter ref="$A$1:$AS$34"/>
  <printOptions/>
  <pageMargins bottom="0.75" footer="0.0" header="0.0" left="0.7" right="0.7" top="0.75"/>
  <pageSetup orientation="portrait"/>
  <drawing r:id="rId1"/>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4.43" defaultRowHeight="15.0"/>
  <sheetData>
    <row r="1">
      <c r="A1" s="2"/>
      <c r="B1" s="2" t="s">
        <v>299</v>
      </c>
      <c r="C1" s="2" t="s">
        <v>300</v>
      </c>
      <c r="D1" s="2" t="s">
        <v>301</v>
      </c>
      <c r="E1" s="2" t="s">
        <v>209</v>
      </c>
      <c r="F1" s="2" t="s">
        <v>302</v>
      </c>
      <c r="G1" s="2" t="s">
        <v>303</v>
      </c>
      <c r="H1" s="2" t="s">
        <v>304</v>
      </c>
      <c r="I1" s="2" t="s">
        <v>305</v>
      </c>
      <c r="J1" s="2" t="s">
        <v>306</v>
      </c>
      <c r="K1" s="2" t="s">
        <v>307</v>
      </c>
      <c r="L1" s="2" t="s">
        <v>308</v>
      </c>
      <c r="M1" s="2" t="s">
        <v>309</v>
      </c>
      <c r="N1" s="2" t="s">
        <v>310</v>
      </c>
      <c r="O1" s="2" t="s">
        <v>73</v>
      </c>
      <c r="P1" s="2" t="s">
        <v>311</v>
      </c>
      <c r="Q1" s="2" t="s">
        <v>312</v>
      </c>
      <c r="R1" s="2" t="s">
        <v>313</v>
      </c>
      <c r="S1" s="2" t="s">
        <v>314</v>
      </c>
      <c r="T1" s="2" t="s">
        <v>315</v>
      </c>
      <c r="U1" s="2" t="s">
        <v>316</v>
      </c>
      <c r="V1" s="2" t="s">
        <v>317</v>
      </c>
      <c r="W1" s="2" t="s">
        <v>318</v>
      </c>
      <c r="X1" s="2" t="s">
        <v>319</v>
      </c>
      <c r="Y1" s="2" t="s">
        <v>320</v>
      </c>
      <c r="Z1" s="2" t="s">
        <v>321</v>
      </c>
      <c r="AA1" s="2" t="s">
        <v>322</v>
      </c>
      <c r="AB1" s="2" t="s">
        <v>323</v>
      </c>
      <c r="AC1" s="2" t="s">
        <v>324</v>
      </c>
    </row>
    <row r="2">
      <c r="B2" s="1" t="s">
        <v>54</v>
      </c>
      <c r="C2" s="1" t="s">
        <v>54</v>
      </c>
      <c r="D2" s="1" t="s">
        <v>55</v>
      </c>
      <c r="E2" s="1" t="s">
        <v>54</v>
      </c>
      <c r="F2" s="1" t="s">
        <v>54</v>
      </c>
      <c r="G2" s="1" t="s">
        <v>54</v>
      </c>
      <c r="H2" s="1" t="s">
        <v>54</v>
      </c>
      <c r="I2" s="1" t="s">
        <v>54</v>
      </c>
      <c r="J2" s="1" t="s">
        <v>56</v>
      </c>
      <c r="K2" s="1" t="s">
        <v>55</v>
      </c>
      <c r="L2" s="1" t="s">
        <v>54</v>
      </c>
      <c r="M2" s="1" t="s">
        <v>54</v>
      </c>
      <c r="N2" s="1" t="s">
        <v>54</v>
      </c>
      <c r="O2" s="1" t="s">
        <v>56</v>
      </c>
      <c r="P2" s="1" t="s">
        <v>56</v>
      </c>
      <c r="Q2" s="1" t="s">
        <v>56</v>
      </c>
      <c r="R2" s="1" t="s">
        <v>56</v>
      </c>
      <c r="S2" s="1" t="s">
        <v>56</v>
      </c>
      <c r="T2" s="1" t="s">
        <v>56</v>
      </c>
      <c r="U2" s="1" t="s">
        <v>56</v>
      </c>
      <c r="V2" s="1" t="s">
        <v>56</v>
      </c>
      <c r="W2" s="1" t="s">
        <v>54</v>
      </c>
      <c r="X2" s="1" t="s">
        <v>54</v>
      </c>
      <c r="Y2" s="1" t="s">
        <v>54</v>
      </c>
      <c r="Z2" s="1" t="s">
        <v>54</v>
      </c>
      <c r="AA2" s="1" t="s">
        <v>54</v>
      </c>
      <c r="AB2" s="1" t="s">
        <v>54</v>
      </c>
      <c r="AC2" s="1" t="s">
        <v>54</v>
      </c>
    </row>
    <row r="3">
      <c r="B3" s="1" t="s">
        <v>54</v>
      </c>
      <c r="C3" s="1" t="s">
        <v>69</v>
      </c>
      <c r="D3" s="1" t="s">
        <v>56</v>
      </c>
      <c r="E3" s="1" t="s">
        <v>54</v>
      </c>
      <c r="F3" s="1" t="s">
        <v>56</v>
      </c>
      <c r="G3" s="1" t="s">
        <v>54</v>
      </c>
      <c r="H3" s="1" t="s">
        <v>69</v>
      </c>
      <c r="I3" s="1" t="s">
        <v>54</v>
      </c>
      <c r="J3" s="1" t="s">
        <v>55</v>
      </c>
      <c r="K3" s="1" t="s">
        <v>55</v>
      </c>
      <c r="L3" s="1" t="s">
        <v>56</v>
      </c>
      <c r="M3" s="1" t="s">
        <v>54</v>
      </c>
      <c r="N3" s="1" t="s">
        <v>69</v>
      </c>
      <c r="O3" s="1" t="s">
        <v>69</v>
      </c>
      <c r="P3" s="1" t="s">
        <v>54</v>
      </c>
      <c r="Q3" s="1" t="s">
        <v>56</v>
      </c>
      <c r="R3" s="1" t="s">
        <v>54</v>
      </c>
      <c r="S3" s="1" t="s">
        <v>56</v>
      </c>
      <c r="T3" s="1" t="s">
        <v>54</v>
      </c>
      <c r="U3" s="1" t="s">
        <v>56</v>
      </c>
      <c r="V3" s="1" t="s">
        <v>56</v>
      </c>
      <c r="W3" s="1" t="s">
        <v>56</v>
      </c>
      <c r="X3" s="1" t="s">
        <v>54</v>
      </c>
      <c r="Y3" s="1" t="s">
        <v>56</v>
      </c>
      <c r="Z3" s="1" t="s">
        <v>54</v>
      </c>
      <c r="AA3" s="1" t="s">
        <v>54</v>
      </c>
      <c r="AB3" s="1" t="s">
        <v>55</v>
      </c>
      <c r="AC3" s="1" t="s">
        <v>55</v>
      </c>
    </row>
    <row r="4">
      <c r="B4" s="1" t="s">
        <v>69</v>
      </c>
      <c r="C4" s="1" t="s">
        <v>69</v>
      </c>
      <c r="D4" s="1" t="s">
        <v>54</v>
      </c>
      <c r="E4" s="1" t="s">
        <v>54</v>
      </c>
      <c r="F4" s="1" t="s">
        <v>54</v>
      </c>
      <c r="G4" s="1" t="s">
        <v>54</v>
      </c>
      <c r="H4" s="1" t="s">
        <v>55</v>
      </c>
      <c r="I4" s="1" t="s">
        <v>54</v>
      </c>
      <c r="J4" s="1" t="s">
        <v>55</v>
      </c>
      <c r="K4" s="1" t="s">
        <v>69</v>
      </c>
      <c r="L4" s="1" t="s">
        <v>54</v>
      </c>
      <c r="M4" s="1" t="s">
        <v>69</v>
      </c>
      <c r="N4" s="1" t="s">
        <v>69</v>
      </c>
      <c r="O4" s="1" t="s">
        <v>54</v>
      </c>
      <c r="P4" s="1" t="s">
        <v>55</v>
      </c>
      <c r="Q4" s="1" t="s">
        <v>56</v>
      </c>
      <c r="R4" s="1" t="s">
        <v>54</v>
      </c>
      <c r="S4" s="1" t="s">
        <v>54</v>
      </c>
      <c r="T4" s="1" t="s">
        <v>69</v>
      </c>
      <c r="U4" s="1" t="s">
        <v>69</v>
      </c>
      <c r="V4" s="1" t="s">
        <v>69</v>
      </c>
      <c r="W4" s="1" t="s">
        <v>69</v>
      </c>
      <c r="X4" s="1" t="s">
        <v>69</v>
      </c>
      <c r="Y4" s="1" t="s">
        <v>55</v>
      </c>
      <c r="Z4" s="1" t="s">
        <v>54</v>
      </c>
      <c r="AA4" s="1" t="s">
        <v>54</v>
      </c>
      <c r="AB4" s="1" t="s">
        <v>54</v>
      </c>
      <c r="AC4" s="1" t="s">
        <v>55</v>
      </c>
    </row>
    <row r="5">
      <c r="B5" s="1" t="s">
        <v>54</v>
      </c>
      <c r="C5" s="1" t="s">
        <v>69</v>
      </c>
      <c r="D5" s="1" t="s">
        <v>69</v>
      </c>
      <c r="E5" s="1" t="s">
        <v>55</v>
      </c>
      <c r="F5" s="1" t="s">
        <v>55</v>
      </c>
      <c r="G5" s="1" t="s">
        <v>69</v>
      </c>
      <c r="H5" s="1" t="s">
        <v>69</v>
      </c>
      <c r="I5" s="1" t="s">
        <v>69</v>
      </c>
      <c r="J5" s="1" t="s">
        <v>69</v>
      </c>
      <c r="K5" s="1" t="s">
        <v>69</v>
      </c>
      <c r="L5" s="1" t="s">
        <v>54</v>
      </c>
      <c r="M5" s="1" t="s">
        <v>69</v>
      </c>
      <c r="N5" s="1" t="s">
        <v>69</v>
      </c>
      <c r="O5" s="1" t="s">
        <v>69</v>
      </c>
      <c r="P5" s="1" t="s">
        <v>54</v>
      </c>
      <c r="Q5" s="1" t="s">
        <v>54</v>
      </c>
      <c r="R5" s="1" t="s">
        <v>56</v>
      </c>
      <c r="S5" s="1" t="s">
        <v>54</v>
      </c>
      <c r="T5" s="1" t="s">
        <v>69</v>
      </c>
      <c r="U5" s="1" t="s">
        <v>55</v>
      </c>
      <c r="V5" s="1" t="s">
        <v>54</v>
      </c>
      <c r="W5" s="1" t="s">
        <v>55</v>
      </c>
      <c r="X5" s="1" t="s">
        <v>55</v>
      </c>
      <c r="Y5" s="1" t="s">
        <v>56</v>
      </c>
      <c r="Z5" s="1" t="s">
        <v>54</v>
      </c>
      <c r="AA5" s="1" t="s">
        <v>69</v>
      </c>
      <c r="AB5" s="1" t="s">
        <v>56</v>
      </c>
      <c r="AC5" s="1" t="s">
        <v>69</v>
      </c>
    </row>
    <row r="6">
      <c r="B6" s="1" t="s">
        <v>61</v>
      </c>
      <c r="C6" s="1" t="s">
        <v>61</v>
      </c>
      <c r="D6" s="1" t="s">
        <v>55</v>
      </c>
      <c r="E6" s="1" t="s">
        <v>61</v>
      </c>
      <c r="F6" s="1" t="s">
        <v>56</v>
      </c>
      <c r="G6" s="1" t="s">
        <v>61</v>
      </c>
      <c r="H6" s="1" t="s">
        <v>61</v>
      </c>
      <c r="I6" s="1" t="s">
        <v>61</v>
      </c>
      <c r="J6" s="1" t="s">
        <v>61</v>
      </c>
      <c r="K6" s="1" t="s">
        <v>61</v>
      </c>
      <c r="L6" s="1" t="s">
        <v>56</v>
      </c>
      <c r="M6" s="1" t="s">
        <v>61</v>
      </c>
      <c r="N6" s="1" t="s">
        <v>61</v>
      </c>
      <c r="O6" s="1" t="s">
        <v>55</v>
      </c>
      <c r="P6" s="1" t="s">
        <v>61</v>
      </c>
      <c r="Q6" s="1" t="s">
        <v>61</v>
      </c>
      <c r="R6" s="1" t="s">
        <v>55</v>
      </c>
      <c r="S6" s="1" t="s">
        <v>61</v>
      </c>
      <c r="T6" s="1" t="s">
        <v>61</v>
      </c>
      <c r="U6" s="1" t="s">
        <v>54</v>
      </c>
      <c r="V6" s="1" t="s">
        <v>61</v>
      </c>
      <c r="W6" s="1" t="s">
        <v>54</v>
      </c>
      <c r="X6" s="1" t="s">
        <v>56</v>
      </c>
      <c r="Y6" s="1" t="s">
        <v>54</v>
      </c>
      <c r="Z6" s="1" t="s">
        <v>61</v>
      </c>
      <c r="AA6" s="1" t="s">
        <v>54</v>
      </c>
      <c r="AB6" s="1" t="s">
        <v>54</v>
      </c>
      <c r="AC6" s="1" t="s">
        <v>61</v>
      </c>
    </row>
    <row r="7">
      <c r="B7" s="1" t="s">
        <v>56</v>
      </c>
      <c r="C7" s="1" t="s">
        <v>69</v>
      </c>
      <c r="D7" s="1" t="s">
        <v>54</v>
      </c>
      <c r="E7" s="1" t="s">
        <v>55</v>
      </c>
      <c r="F7" s="1" t="s">
        <v>54</v>
      </c>
      <c r="G7" s="1" t="s">
        <v>69</v>
      </c>
      <c r="H7" s="1" t="s">
        <v>55</v>
      </c>
      <c r="I7" s="1" t="s">
        <v>69</v>
      </c>
      <c r="J7" s="1" t="s">
        <v>69</v>
      </c>
      <c r="K7" s="1" t="s">
        <v>69</v>
      </c>
      <c r="L7" s="1" t="s">
        <v>56</v>
      </c>
      <c r="M7" s="1" t="s">
        <v>55</v>
      </c>
      <c r="N7" s="1" t="s">
        <v>69</v>
      </c>
      <c r="O7" s="1" t="s">
        <v>56</v>
      </c>
      <c r="P7" s="1" t="s">
        <v>56</v>
      </c>
      <c r="Q7" s="1" t="s">
        <v>55</v>
      </c>
      <c r="R7" s="1" t="s">
        <v>56</v>
      </c>
      <c r="S7" s="1" t="s">
        <v>56</v>
      </c>
      <c r="T7" s="1" t="s">
        <v>69</v>
      </c>
      <c r="U7" s="1" t="s">
        <v>56</v>
      </c>
      <c r="V7" s="1" t="s">
        <v>54</v>
      </c>
      <c r="W7" s="1" t="s">
        <v>54</v>
      </c>
      <c r="X7" s="1" t="s">
        <v>55</v>
      </c>
      <c r="Y7" s="1" t="s">
        <v>54</v>
      </c>
      <c r="Z7" s="1" t="s">
        <v>54</v>
      </c>
      <c r="AA7" s="1" t="s">
        <v>69</v>
      </c>
      <c r="AB7" s="1" t="s">
        <v>56</v>
      </c>
      <c r="AC7" s="1" t="s">
        <v>55</v>
      </c>
    </row>
    <row r="8">
      <c r="B8" s="1" t="s">
        <v>56</v>
      </c>
      <c r="C8" s="1" t="s">
        <v>55</v>
      </c>
      <c r="D8" s="1" t="s">
        <v>56</v>
      </c>
      <c r="E8" s="1" t="s">
        <v>54</v>
      </c>
      <c r="F8" s="1" t="s">
        <v>55</v>
      </c>
      <c r="G8" s="1" t="s">
        <v>55</v>
      </c>
      <c r="H8" s="1" t="s">
        <v>55</v>
      </c>
      <c r="I8" s="1" t="s">
        <v>61</v>
      </c>
      <c r="J8" s="1" t="s">
        <v>61</v>
      </c>
      <c r="K8" s="1" t="s">
        <v>61</v>
      </c>
      <c r="L8" s="1" t="s">
        <v>54</v>
      </c>
      <c r="M8" s="1" t="s">
        <v>61</v>
      </c>
      <c r="N8" s="1" t="s">
        <v>61</v>
      </c>
      <c r="O8" s="1" t="s">
        <v>61</v>
      </c>
      <c r="P8" s="1" t="s">
        <v>55</v>
      </c>
      <c r="Q8" s="1" t="s">
        <v>54</v>
      </c>
      <c r="R8" s="1" t="s">
        <v>54</v>
      </c>
      <c r="S8" s="1" t="s">
        <v>55</v>
      </c>
      <c r="T8" s="1" t="s">
        <v>61</v>
      </c>
      <c r="U8" s="1" t="s">
        <v>61</v>
      </c>
      <c r="V8" s="1" t="s">
        <v>61</v>
      </c>
      <c r="W8" s="1" t="s">
        <v>54</v>
      </c>
      <c r="X8" s="1" t="s">
        <v>56</v>
      </c>
      <c r="Y8" s="1" t="s">
        <v>56</v>
      </c>
      <c r="Z8" s="1" t="s">
        <v>61</v>
      </c>
      <c r="AA8" s="1" t="s">
        <v>56</v>
      </c>
      <c r="AB8" s="1" t="s">
        <v>56</v>
      </c>
      <c r="AC8" s="1" t="s">
        <v>54</v>
      </c>
    </row>
    <row r="9">
      <c r="B9" s="1" t="s">
        <v>69</v>
      </c>
      <c r="C9" s="1" t="s">
        <v>61</v>
      </c>
      <c r="D9" s="1" t="s">
        <v>56</v>
      </c>
      <c r="E9" s="1" t="s">
        <v>56</v>
      </c>
      <c r="F9" s="1" t="s">
        <v>69</v>
      </c>
      <c r="G9" s="1" t="s">
        <v>61</v>
      </c>
      <c r="H9" s="1" t="s">
        <v>61</v>
      </c>
      <c r="I9" s="1" t="s">
        <v>61</v>
      </c>
      <c r="J9" s="1" t="s">
        <v>54</v>
      </c>
      <c r="K9" s="1" t="s">
        <v>61</v>
      </c>
      <c r="L9" s="1" t="s">
        <v>54</v>
      </c>
      <c r="M9" s="1" t="s">
        <v>61</v>
      </c>
      <c r="N9" s="1" t="s">
        <v>61</v>
      </c>
      <c r="O9" s="1" t="s">
        <v>61</v>
      </c>
      <c r="P9" s="1" t="s">
        <v>61</v>
      </c>
      <c r="Q9" s="1" t="s">
        <v>69</v>
      </c>
      <c r="R9" s="1" t="s">
        <v>56</v>
      </c>
      <c r="S9" s="1" t="s">
        <v>56</v>
      </c>
      <c r="T9" s="1" t="s">
        <v>61</v>
      </c>
      <c r="U9" s="1" t="s">
        <v>61</v>
      </c>
      <c r="V9" s="1" t="s">
        <v>61</v>
      </c>
      <c r="W9" s="1" t="s">
        <v>56</v>
      </c>
      <c r="X9" s="1" t="s">
        <v>56</v>
      </c>
      <c r="Y9" s="1" t="s">
        <v>56</v>
      </c>
      <c r="Z9" s="1" t="s">
        <v>61</v>
      </c>
      <c r="AA9" s="1" t="s">
        <v>54</v>
      </c>
      <c r="AB9" s="1" t="s">
        <v>55</v>
      </c>
      <c r="AC9" s="1" t="s">
        <v>61</v>
      </c>
    </row>
    <row r="10">
      <c r="B10" s="1" t="s">
        <v>54</v>
      </c>
      <c r="C10" s="1" t="s">
        <v>61</v>
      </c>
      <c r="D10" s="1" t="s">
        <v>54</v>
      </c>
      <c r="E10" s="1" t="s">
        <v>54</v>
      </c>
      <c r="F10" s="1" t="s">
        <v>69</v>
      </c>
      <c r="G10" s="1" t="s">
        <v>69</v>
      </c>
      <c r="H10" s="1" t="s">
        <v>55</v>
      </c>
      <c r="I10" s="1" t="s">
        <v>61</v>
      </c>
      <c r="J10" s="1" t="s">
        <v>54</v>
      </c>
      <c r="K10" s="1" t="s">
        <v>61</v>
      </c>
      <c r="L10" s="1" t="s">
        <v>54</v>
      </c>
      <c r="M10" s="1" t="s">
        <v>69</v>
      </c>
      <c r="N10" s="1" t="s">
        <v>61</v>
      </c>
      <c r="O10" s="1" t="s">
        <v>61</v>
      </c>
      <c r="P10" s="1" t="s">
        <v>61</v>
      </c>
      <c r="Q10" s="1" t="s">
        <v>54</v>
      </c>
      <c r="R10" s="1" t="s">
        <v>54</v>
      </c>
      <c r="S10" s="1" t="s">
        <v>54</v>
      </c>
      <c r="T10" s="1" t="s">
        <v>55</v>
      </c>
      <c r="U10" s="1" t="s">
        <v>55</v>
      </c>
      <c r="V10" s="1" t="s">
        <v>61</v>
      </c>
      <c r="W10" s="1" t="s">
        <v>55</v>
      </c>
      <c r="X10" s="1" t="s">
        <v>61</v>
      </c>
      <c r="Y10" s="1" t="s">
        <v>54</v>
      </c>
      <c r="Z10" s="1" t="s">
        <v>61</v>
      </c>
      <c r="AA10" s="1" t="s">
        <v>56</v>
      </c>
      <c r="AB10" s="1" t="s">
        <v>56</v>
      </c>
      <c r="AC10" s="1" t="s">
        <v>55</v>
      </c>
    </row>
    <row r="11">
      <c r="B11" s="1" t="s">
        <v>55</v>
      </c>
      <c r="C11" s="1" t="s">
        <v>61</v>
      </c>
      <c r="D11" s="1" t="s">
        <v>55</v>
      </c>
      <c r="E11" s="1" t="s">
        <v>55</v>
      </c>
      <c r="F11" s="1" t="s">
        <v>69</v>
      </c>
      <c r="G11" s="1" t="s">
        <v>69</v>
      </c>
      <c r="H11" s="1" t="s">
        <v>69</v>
      </c>
      <c r="I11" s="1" t="s">
        <v>61</v>
      </c>
      <c r="J11" s="1" t="s">
        <v>61</v>
      </c>
      <c r="K11" s="1" t="s">
        <v>61</v>
      </c>
      <c r="L11" s="1" t="s">
        <v>54</v>
      </c>
      <c r="M11" s="1" t="s">
        <v>61</v>
      </c>
      <c r="N11" s="1" t="s">
        <v>61</v>
      </c>
      <c r="O11" s="1" t="s">
        <v>61</v>
      </c>
      <c r="P11" s="1" t="s">
        <v>61</v>
      </c>
      <c r="Q11" s="1" t="s">
        <v>54</v>
      </c>
      <c r="R11" s="1" t="s">
        <v>54</v>
      </c>
      <c r="S11" s="1" t="s">
        <v>54</v>
      </c>
      <c r="T11" s="1" t="s">
        <v>55</v>
      </c>
      <c r="U11" s="1" t="s">
        <v>61</v>
      </c>
      <c r="V11" s="1" t="s">
        <v>55</v>
      </c>
      <c r="W11" s="1" t="s">
        <v>55</v>
      </c>
      <c r="X11" s="1" t="s">
        <v>55</v>
      </c>
      <c r="Y11" s="1" t="s">
        <v>55</v>
      </c>
      <c r="Z11" s="1" t="s">
        <v>61</v>
      </c>
      <c r="AA11" s="1" t="s">
        <v>55</v>
      </c>
      <c r="AB11" s="1" t="s">
        <v>55</v>
      </c>
      <c r="AC11" s="1" t="s">
        <v>61</v>
      </c>
    </row>
    <row r="12">
      <c r="B12" s="1" t="s">
        <v>61</v>
      </c>
      <c r="C12" s="1" t="s">
        <v>61</v>
      </c>
      <c r="D12" s="1" t="s">
        <v>55</v>
      </c>
      <c r="E12" s="1" t="s">
        <v>55</v>
      </c>
      <c r="F12" s="1" t="s">
        <v>55</v>
      </c>
      <c r="G12" s="1" t="s">
        <v>61</v>
      </c>
      <c r="H12" s="1" t="s">
        <v>61</v>
      </c>
      <c r="I12" s="1" t="s">
        <v>61</v>
      </c>
      <c r="J12" s="1" t="s">
        <v>55</v>
      </c>
      <c r="K12" s="1" t="s">
        <v>61</v>
      </c>
      <c r="L12" s="1" t="s">
        <v>61</v>
      </c>
      <c r="M12" s="1" t="s">
        <v>61</v>
      </c>
      <c r="N12" s="1" t="s">
        <v>61</v>
      </c>
      <c r="O12" s="1" t="s">
        <v>61</v>
      </c>
      <c r="P12" s="1" t="s">
        <v>61</v>
      </c>
      <c r="Q12" s="1" t="s">
        <v>61</v>
      </c>
      <c r="R12" s="1" t="s">
        <v>55</v>
      </c>
      <c r="S12" s="1" t="s">
        <v>61</v>
      </c>
      <c r="T12" s="1" t="s">
        <v>61</v>
      </c>
      <c r="U12" s="1" t="s">
        <v>61</v>
      </c>
      <c r="V12" s="1" t="s">
        <v>61</v>
      </c>
      <c r="W12" s="1" t="s">
        <v>61</v>
      </c>
      <c r="X12" s="1" t="s">
        <v>61</v>
      </c>
      <c r="Y12" s="1" t="s">
        <v>55</v>
      </c>
      <c r="Z12" s="1" t="s">
        <v>61</v>
      </c>
      <c r="AA12" s="1" t="s">
        <v>61</v>
      </c>
      <c r="AB12" s="1" t="s">
        <v>55</v>
      </c>
      <c r="AC12" s="1" t="s">
        <v>55</v>
      </c>
    </row>
    <row r="13">
      <c r="B13" s="1" t="s">
        <v>55</v>
      </c>
      <c r="C13" s="1" t="s">
        <v>61</v>
      </c>
      <c r="D13" s="1" t="s">
        <v>55</v>
      </c>
      <c r="E13" s="1" t="s">
        <v>54</v>
      </c>
      <c r="F13" s="1" t="s">
        <v>55</v>
      </c>
      <c r="G13" s="1" t="s">
        <v>61</v>
      </c>
      <c r="H13" s="1" t="s">
        <v>61</v>
      </c>
      <c r="I13" s="1" t="s">
        <v>54</v>
      </c>
      <c r="J13" s="1" t="s">
        <v>61</v>
      </c>
      <c r="K13" s="1" t="s">
        <v>54</v>
      </c>
      <c r="L13" s="1" t="s">
        <v>54</v>
      </c>
      <c r="M13" s="1" t="s">
        <v>61</v>
      </c>
      <c r="N13" s="1" t="s">
        <v>61</v>
      </c>
      <c r="O13" s="1" t="s">
        <v>61</v>
      </c>
      <c r="P13" s="1" t="s">
        <v>55</v>
      </c>
      <c r="Q13" s="1" t="s">
        <v>61</v>
      </c>
      <c r="R13" s="1" t="s">
        <v>56</v>
      </c>
      <c r="S13" s="1" t="s">
        <v>69</v>
      </c>
      <c r="T13" s="1" t="s">
        <v>61</v>
      </c>
      <c r="U13" s="1" t="s">
        <v>54</v>
      </c>
      <c r="V13" s="1" t="s">
        <v>54</v>
      </c>
      <c r="W13" s="1" t="s">
        <v>54</v>
      </c>
      <c r="X13" s="1" t="s">
        <v>56</v>
      </c>
      <c r="Y13" s="1" t="s">
        <v>69</v>
      </c>
      <c r="Z13" s="1" t="s">
        <v>61</v>
      </c>
      <c r="AA13" s="1" t="s">
        <v>61</v>
      </c>
      <c r="AB13" s="1" t="s">
        <v>54</v>
      </c>
      <c r="AC13" s="1" t="s">
        <v>55</v>
      </c>
    </row>
    <row r="14">
      <c r="B14" s="1" t="s">
        <v>54</v>
      </c>
      <c r="C14" s="1" t="s">
        <v>61</v>
      </c>
      <c r="D14" s="1" t="s">
        <v>56</v>
      </c>
      <c r="E14" s="1" t="s">
        <v>55</v>
      </c>
      <c r="F14" s="1" t="s">
        <v>56</v>
      </c>
      <c r="G14" s="1" t="s">
        <v>54</v>
      </c>
      <c r="H14" s="1" t="s">
        <v>55</v>
      </c>
      <c r="I14" s="1" t="s">
        <v>54</v>
      </c>
      <c r="J14" s="1" t="s">
        <v>54</v>
      </c>
      <c r="K14" s="1" t="s">
        <v>54</v>
      </c>
      <c r="L14" s="1" t="s">
        <v>56</v>
      </c>
      <c r="M14" s="1" t="s">
        <v>55</v>
      </c>
      <c r="N14" s="1" t="s">
        <v>55</v>
      </c>
      <c r="O14" s="1" t="s">
        <v>56</v>
      </c>
      <c r="P14" s="1" t="s">
        <v>54</v>
      </c>
      <c r="Q14" s="1" t="s">
        <v>56</v>
      </c>
      <c r="R14" s="1" t="s">
        <v>54</v>
      </c>
      <c r="S14" s="1" t="s">
        <v>56</v>
      </c>
      <c r="T14" s="1" t="s">
        <v>55</v>
      </c>
      <c r="U14" s="1" t="s">
        <v>55</v>
      </c>
      <c r="V14" s="1" t="s">
        <v>54</v>
      </c>
      <c r="W14" s="1" t="s">
        <v>54</v>
      </c>
      <c r="X14" s="1" t="s">
        <v>55</v>
      </c>
      <c r="Y14" s="1" t="s">
        <v>56</v>
      </c>
      <c r="Z14" s="1" t="s">
        <v>54</v>
      </c>
      <c r="AA14" s="1" t="s">
        <v>54</v>
      </c>
      <c r="AB14" s="1" t="s">
        <v>56</v>
      </c>
      <c r="AC14" s="1" t="s">
        <v>56</v>
      </c>
    </row>
    <row r="15">
      <c r="B15" s="1" t="s">
        <v>69</v>
      </c>
      <c r="C15" s="1" t="s">
        <v>69</v>
      </c>
      <c r="D15" s="1" t="s">
        <v>54</v>
      </c>
      <c r="E15" s="1" t="s">
        <v>56</v>
      </c>
      <c r="F15" s="1" t="s">
        <v>56</v>
      </c>
      <c r="G15" s="1" t="s">
        <v>54</v>
      </c>
      <c r="H15" s="1" t="s">
        <v>54</v>
      </c>
      <c r="I15" s="1" t="s">
        <v>54</v>
      </c>
      <c r="J15" s="1" t="s">
        <v>54</v>
      </c>
      <c r="K15" s="1" t="s">
        <v>54</v>
      </c>
      <c r="L15" s="1" t="s">
        <v>54</v>
      </c>
      <c r="M15" s="1" t="s">
        <v>69</v>
      </c>
      <c r="N15" s="1" t="s">
        <v>69</v>
      </c>
      <c r="O15" s="1" t="s">
        <v>55</v>
      </c>
      <c r="P15" s="1" t="s">
        <v>54</v>
      </c>
      <c r="Q15" s="1" t="s">
        <v>54</v>
      </c>
      <c r="R15" s="1" t="s">
        <v>55</v>
      </c>
      <c r="S15" s="1" t="s">
        <v>56</v>
      </c>
      <c r="T15" s="1" t="s">
        <v>69</v>
      </c>
      <c r="U15" s="1" t="s">
        <v>55</v>
      </c>
      <c r="V15" s="1" t="s">
        <v>54</v>
      </c>
      <c r="W15" s="1" t="s">
        <v>54</v>
      </c>
      <c r="X15" s="1" t="s">
        <v>55</v>
      </c>
      <c r="Y15" s="1" t="s">
        <v>55</v>
      </c>
      <c r="Z15" s="1" t="s">
        <v>54</v>
      </c>
      <c r="AA15" s="1" t="s">
        <v>54</v>
      </c>
      <c r="AB15" s="1" t="s">
        <v>54</v>
      </c>
      <c r="AC15" s="1" t="s">
        <v>54</v>
      </c>
    </row>
    <row r="16">
      <c r="B16" s="1" t="s">
        <v>56</v>
      </c>
      <c r="C16" s="1" t="s">
        <v>54</v>
      </c>
      <c r="D16" s="1" t="s">
        <v>54</v>
      </c>
      <c r="E16" s="1" t="s">
        <v>61</v>
      </c>
      <c r="F16" s="1" t="s">
        <v>54</v>
      </c>
      <c r="G16" s="1" t="s">
        <v>61</v>
      </c>
      <c r="H16" s="1" t="s">
        <v>61</v>
      </c>
      <c r="I16" s="1" t="s">
        <v>61</v>
      </c>
      <c r="J16" s="1" t="s">
        <v>54</v>
      </c>
      <c r="K16" s="1" t="s">
        <v>61</v>
      </c>
      <c r="L16" s="1" t="s">
        <v>54</v>
      </c>
      <c r="M16" s="1" t="s">
        <v>61</v>
      </c>
      <c r="N16" s="1" t="s">
        <v>61</v>
      </c>
      <c r="O16" s="1" t="s">
        <v>55</v>
      </c>
      <c r="P16" s="1" t="s">
        <v>56</v>
      </c>
      <c r="Q16" s="1" t="s">
        <v>162</v>
      </c>
      <c r="R16" s="1" t="s">
        <v>163</v>
      </c>
      <c r="S16" s="1" t="s">
        <v>164</v>
      </c>
      <c r="T16" s="1" t="s">
        <v>61</v>
      </c>
      <c r="U16" s="1" t="s">
        <v>61</v>
      </c>
      <c r="V16" s="1" t="s">
        <v>54</v>
      </c>
      <c r="W16" s="1" t="s">
        <v>61</v>
      </c>
      <c r="X16" s="1" t="s">
        <v>54</v>
      </c>
      <c r="Y16" s="1" t="s">
        <v>55</v>
      </c>
      <c r="Z16" s="1" t="s">
        <v>61</v>
      </c>
      <c r="AA16" s="1" t="s">
        <v>56</v>
      </c>
      <c r="AB16" s="1" t="s">
        <v>54</v>
      </c>
      <c r="AC16" s="1" t="s">
        <v>61</v>
      </c>
    </row>
    <row r="17">
      <c r="B17" s="1" t="s">
        <v>61</v>
      </c>
      <c r="C17" s="1" t="s">
        <v>61</v>
      </c>
      <c r="D17" s="1" t="s">
        <v>55</v>
      </c>
      <c r="E17" s="1" t="s">
        <v>61</v>
      </c>
      <c r="F17" s="1" t="s">
        <v>54</v>
      </c>
      <c r="G17" s="1" t="s">
        <v>61</v>
      </c>
      <c r="H17" s="1" t="s">
        <v>55</v>
      </c>
      <c r="I17" s="1" t="s">
        <v>61</v>
      </c>
      <c r="J17" s="1" t="s">
        <v>69</v>
      </c>
      <c r="K17" s="1" t="s">
        <v>61</v>
      </c>
      <c r="L17" s="1" t="s">
        <v>56</v>
      </c>
      <c r="M17" s="1" t="s">
        <v>61</v>
      </c>
      <c r="N17" s="1" t="s">
        <v>61</v>
      </c>
      <c r="O17" s="1" t="s">
        <v>54</v>
      </c>
      <c r="P17" s="1" t="s">
        <v>54</v>
      </c>
      <c r="Q17" s="1" t="s">
        <v>61</v>
      </c>
      <c r="R17" s="1" t="s">
        <v>61</v>
      </c>
      <c r="S17" s="1" t="s">
        <v>61</v>
      </c>
      <c r="T17" s="1" t="s">
        <v>61</v>
      </c>
      <c r="U17" s="1" t="s">
        <v>61</v>
      </c>
      <c r="V17" s="1" t="s">
        <v>61</v>
      </c>
      <c r="W17" s="1" t="s">
        <v>61</v>
      </c>
      <c r="X17" s="1" t="s">
        <v>61</v>
      </c>
      <c r="Y17" s="1" t="s">
        <v>55</v>
      </c>
      <c r="Z17" s="1" t="s">
        <v>61</v>
      </c>
      <c r="AA17" s="1" t="s">
        <v>61</v>
      </c>
      <c r="AB17" s="1" t="s">
        <v>61</v>
      </c>
      <c r="AC17" s="1" t="s">
        <v>61</v>
      </c>
    </row>
    <row r="18">
      <c r="B18" s="1" t="s">
        <v>54</v>
      </c>
      <c r="C18" s="1" t="s">
        <v>69</v>
      </c>
      <c r="D18" s="1" t="s">
        <v>55</v>
      </c>
      <c r="E18" s="1" t="s">
        <v>69</v>
      </c>
      <c r="F18" s="1" t="s">
        <v>54</v>
      </c>
      <c r="G18" s="1" t="s">
        <v>69</v>
      </c>
      <c r="H18" s="1" t="s">
        <v>69</v>
      </c>
      <c r="I18" s="1" t="s">
        <v>55</v>
      </c>
      <c r="J18" s="1" t="s">
        <v>56</v>
      </c>
      <c r="K18" s="1" t="s">
        <v>69</v>
      </c>
      <c r="L18" s="1" t="s">
        <v>55</v>
      </c>
      <c r="M18" s="1" t="s">
        <v>54</v>
      </c>
      <c r="N18" s="1" t="s">
        <v>69</v>
      </c>
      <c r="O18" s="1" t="s">
        <v>69</v>
      </c>
      <c r="P18" s="1" t="s">
        <v>54</v>
      </c>
      <c r="Q18" s="1" t="s">
        <v>54</v>
      </c>
      <c r="R18" s="1" t="s">
        <v>54</v>
      </c>
      <c r="S18" s="1" t="s">
        <v>55</v>
      </c>
      <c r="T18" s="1" t="s">
        <v>69</v>
      </c>
      <c r="U18" s="1" t="s">
        <v>54</v>
      </c>
      <c r="V18" s="1" t="s">
        <v>55</v>
      </c>
      <c r="W18" s="1" t="s">
        <v>55</v>
      </c>
      <c r="X18" s="1" t="s">
        <v>69</v>
      </c>
      <c r="Y18" s="1" t="s">
        <v>54</v>
      </c>
      <c r="Z18" s="1" t="s">
        <v>55</v>
      </c>
      <c r="AA18" s="1" t="s">
        <v>55</v>
      </c>
      <c r="AB18" s="1" t="s">
        <v>55</v>
      </c>
      <c r="AC18" s="1" t="s">
        <v>55</v>
      </c>
    </row>
    <row r="19">
      <c r="B19" s="1" t="s">
        <v>54</v>
      </c>
      <c r="C19" s="1" t="s">
        <v>69</v>
      </c>
      <c r="D19" s="1" t="s">
        <v>56</v>
      </c>
      <c r="E19" s="1" t="s">
        <v>55</v>
      </c>
      <c r="F19" s="1" t="s">
        <v>56</v>
      </c>
      <c r="G19" s="1" t="s">
        <v>69</v>
      </c>
      <c r="H19" s="1" t="s">
        <v>69</v>
      </c>
      <c r="I19" s="1" t="s">
        <v>54</v>
      </c>
      <c r="J19" s="1" t="s">
        <v>69</v>
      </c>
      <c r="K19" s="1" t="s">
        <v>55</v>
      </c>
      <c r="L19" s="1" t="s">
        <v>56</v>
      </c>
      <c r="M19" s="1" t="s">
        <v>69</v>
      </c>
      <c r="N19" s="1" t="s">
        <v>69</v>
      </c>
      <c r="O19" s="1" t="s">
        <v>56</v>
      </c>
      <c r="P19" s="1" t="s">
        <v>54</v>
      </c>
      <c r="Q19" s="1" t="s">
        <v>54</v>
      </c>
      <c r="R19" s="1" t="s">
        <v>56</v>
      </c>
      <c r="S19" s="1" t="s">
        <v>56</v>
      </c>
      <c r="T19" s="1" t="s">
        <v>69</v>
      </c>
      <c r="U19" s="1" t="s">
        <v>56</v>
      </c>
      <c r="V19" s="1" t="s">
        <v>55</v>
      </c>
      <c r="W19" s="1" t="s">
        <v>55</v>
      </c>
      <c r="X19" s="1" t="s">
        <v>55</v>
      </c>
      <c r="Y19" s="1" t="s">
        <v>56</v>
      </c>
      <c r="Z19" s="1" t="s">
        <v>54</v>
      </c>
      <c r="AA19" s="1" t="s">
        <v>55</v>
      </c>
      <c r="AB19" s="1" t="s">
        <v>56</v>
      </c>
      <c r="AC19" s="1" t="s">
        <v>55</v>
      </c>
    </row>
    <row r="20">
      <c r="B20" s="1" t="s">
        <v>54</v>
      </c>
      <c r="C20" s="1" t="s">
        <v>61</v>
      </c>
      <c r="D20" s="1" t="s">
        <v>54</v>
      </c>
      <c r="E20" s="1" t="s">
        <v>61</v>
      </c>
      <c r="F20" s="1" t="s">
        <v>54</v>
      </c>
      <c r="G20" s="1" t="s">
        <v>55</v>
      </c>
      <c r="H20" s="1" t="s">
        <v>61</v>
      </c>
      <c r="I20" s="1" t="s">
        <v>54</v>
      </c>
      <c r="J20" s="1" t="s">
        <v>61</v>
      </c>
      <c r="K20" s="1" t="s">
        <v>55</v>
      </c>
      <c r="L20" s="1" t="s">
        <v>61</v>
      </c>
      <c r="M20" s="1" t="s">
        <v>61</v>
      </c>
      <c r="N20" s="1" t="s">
        <v>61</v>
      </c>
      <c r="O20" s="1" t="s">
        <v>61</v>
      </c>
      <c r="P20" s="1" t="s">
        <v>61</v>
      </c>
      <c r="Q20" s="1" t="s">
        <v>61</v>
      </c>
      <c r="R20" s="1" t="s">
        <v>61</v>
      </c>
      <c r="S20" s="1" t="s">
        <v>61</v>
      </c>
      <c r="T20" s="1" t="s">
        <v>61</v>
      </c>
      <c r="U20" s="1" t="s">
        <v>61</v>
      </c>
      <c r="V20" s="1" t="s">
        <v>61</v>
      </c>
      <c r="W20" s="1" t="s">
        <v>61</v>
      </c>
      <c r="X20" s="1" t="s">
        <v>61</v>
      </c>
      <c r="Y20" s="1" t="s">
        <v>56</v>
      </c>
      <c r="Z20" s="1" t="s">
        <v>54</v>
      </c>
      <c r="AA20" s="1" t="s">
        <v>61</v>
      </c>
      <c r="AB20" s="1" t="s">
        <v>61</v>
      </c>
      <c r="AC20" s="1" t="s">
        <v>61</v>
      </c>
    </row>
    <row r="21">
      <c r="B21" s="1" t="s">
        <v>54</v>
      </c>
      <c r="C21" s="1" t="s">
        <v>69</v>
      </c>
      <c r="D21" s="1" t="s">
        <v>56</v>
      </c>
      <c r="E21" s="1" t="s">
        <v>54</v>
      </c>
      <c r="F21" s="1" t="s">
        <v>54</v>
      </c>
      <c r="G21" s="1" t="s">
        <v>69</v>
      </c>
      <c r="H21" s="1" t="s">
        <v>69</v>
      </c>
      <c r="I21" s="1" t="s">
        <v>55</v>
      </c>
      <c r="J21" s="1" t="s">
        <v>55</v>
      </c>
      <c r="K21" s="1" t="s">
        <v>55</v>
      </c>
      <c r="L21" s="1" t="s">
        <v>55</v>
      </c>
      <c r="M21" s="1" t="s">
        <v>198</v>
      </c>
      <c r="N21" s="1" t="s">
        <v>69</v>
      </c>
      <c r="O21" s="1" t="s">
        <v>55</v>
      </c>
      <c r="P21" s="1" t="s">
        <v>55</v>
      </c>
      <c r="Q21" s="1" t="s">
        <v>55</v>
      </c>
      <c r="R21" s="1" t="s">
        <v>56</v>
      </c>
      <c r="S21" s="1" t="s">
        <v>55</v>
      </c>
      <c r="T21" s="1" t="s">
        <v>69</v>
      </c>
      <c r="U21" s="1" t="s">
        <v>55</v>
      </c>
      <c r="V21" s="1" t="s">
        <v>55</v>
      </c>
      <c r="W21" s="1" t="s">
        <v>55</v>
      </c>
      <c r="X21" s="1" t="s">
        <v>55</v>
      </c>
      <c r="Y21" s="1" t="s">
        <v>54</v>
      </c>
      <c r="Z21" s="1" t="s">
        <v>54</v>
      </c>
      <c r="AA21" s="1" t="s">
        <v>54</v>
      </c>
      <c r="AB21" s="1" t="s">
        <v>54</v>
      </c>
      <c r="AC21" s="1" t="s">
        <v>54</v>
      </c>
    </row>
    <row r="22">
      <c r="B22" s="1" t="s">
        <v>54</v>
      </c>
      <c r="C22" s="1" t="s">
        <v>54</v>
      </c>
      <c r="D22" s="1" t="s">
        <v>54</v>
      </c>
      <c r="E22" s="1" t="s">
        <v>55</v>
      </c>
      <c r="F22" s="1" t="s">
        <v>54</v>
      </c>
      <c r="G22" s="1" t="s">
        <v>54</v>
      </c>
      <c r="H22" s="1" t="s">
        <v>61</v>
      </c>
      <c r="I22" s="1" t="s">
        <v>55</v>
      </c>
      <c r="J22" s="1" t="s">
        <v>55</v>
      </c>
      <c r="K22" s="1" t="s">
        <v>61</v>
      </c>
      <c r="L22" s="1" t="s">
        <v>54</v>
      </c>
      <c r="M22" s="1" t="s">
        <v>61</v>
      </c>
      <c r="N22" s="1" t="s">
        <v>61</v>
      </c>
      <c r="O22" s="1" t="s">
        <v>61</v>
      </c>
      <c r="P22" s="1" t="s">
        <v>54</v>
      </c>
      <c r="Q22" s="1" t="s">
        <v>54</v>
      </c>
      <c r="R22" s="1" t="s">
        <v>54</v>
      </c>
      <c r="S22" s="1" t="s">
        <v>61</v>
      </c>
      <c r="T22" s="1" t="s">
        <v>61</v>
      </c>
      <c r="U22" s="1" t="s">
        <v>54</v>
      </c>
      <c r="V22" s="1" t="s">
        <v>61</v>
      </c>
      <c r="W22" s="1" t="s">
        <v>55</v>
      </c>
      <c r="X22" s="1" t="s">
        <v>55</v>
      </c>
      <c r="Y22" s="1" t="s">
        <v>55</v>
      </c>
      <c r="Z22" s="1" t="s">
        <v>55</v>
      </c>
      <c r="AA22" s="1" t="s">
        <v>61</v>
      </c>
      <c r="AB22" s="1" t="s">
        <v>55</v>
      </c>
      <c r="AC22" s="1" t="s">
        <v>61</v>
      </c>
    </row>
    <row r="23">
      <c r="B23" s="1" t="s">
        <v>55</v>
      </c>
      <c r="C23" s="1" t="s">
        <v>61</v>
      </c>
      <c r="D23" s="1" t="s">
        <v>54</v>
      </c>
      <c r="E23" s="1" t="s">
        <v>54</v>
      </c>
      <c r="F23" s="1" t="s">
        <v>54</v>
      </c>
      <c r="G23" s="1" t="s">
        <v>69</v>
      </c>
      <c r="H23" s="1" t="s">
        <v>69</v>
      </c>
      <c r="I23" s="1" t="s">
        <v>56</v>
      </c>
      <c r="J23" s="1" t="s">
        <v>69</v>
      </c>
      <c r="K23" s="1" t="s">
        <v>69</v>
      </c>
      <c r="L23" s="1" t="s">
        <v>54</v>
      </c>
      <c r="M23" s="1" t="s">
        <v>69</v>
      </c>
      <c r="N23" s="1" t="s">
        <v>69</v>
      </c>
      <c r="O23" s="1" t="s">
        <v>69</v>
      </c>
      <c r="P23" s="1" t="s">
        <v>55</v>
      </c>
      <c r="Q23" s="1" t="s">
        <v>69</v>
      </c>
      <c r="R23" s="1" t="s">
        <v>69</v>
      </c>
      <c r="S23" s="1" t="s">
        <v>54</v>
      </c>
      <c r="T23" s="1" t="s">
        <v>69</v>
      </c>
      <c r="U23" s="1" t="s">
        <v>54</v>
      </c>
      <c r="V23" s="1" t="s">
        <v>54</v>
      </c>
      <c r="W23" s="1" t="s">
        <v>55</v>
      </c>
      <c r="X23" s="1" t="s">
        <v>69</v>
      </c>
      <c r="Y23" s="1" t="s">
        <v>69</v>
      </c>
      <c r="Z23" s="1" t="s">
        <v>69</v>
      </c>
      <c r="AA23" s="1" t="s">
        <v>69</v>
      </c>
      <c r="AB23" s="1" t="s">
        <v>69</v>
      </c>
      <c r="AC23" s="1" t="s">
        <v>54</v>
      </c>
    </row>
    <row r="24">
      <c r="B24" s="1" t="s">
        <v>54</v>
      </c>
      <c r="C24" s="1" t="s">
        <v>54</v>
      </c>
      <c r="D24" s="1" t="s">
        <v>54</v>
      </c>
      <c r="E24" s="1" t="s">
        <v>54</v>
      </c>
      <c r="F24" s="1" t="s">
        <v>54</v>
      </c>
      <c r="G24" s="1" t="s">
        <v>69</v>
      </c>
      <c r="H24" s="1" t="s">
        <v>55</v>
      </c>
      <c r="I24" s="1" t="s">
        <v>55</v>
      </c>
      <c r="J24" s="1" t="s">
        <v>54</v>
      </c>
      <c r="K24" s="1" t="s">
        <v>54</v>
      </c>
      <c r="L24" s="1" t="s">
        <v>56</v>
      </c>
      <c r="M24" s="1" t="s">
        <v>69</v>
      </c>
      <c r="N24" s="1" t="s">
        <v>69</v>
      </c>
      <c r="O24" s="1" t="s">
        <v>55</v>
      </c>
      <c r="P24" s="1" t="s">
        <v>56</v>
      </c>
      <c r="Q24" s="1" t="s">
        <v>55</v>
      </c>
      <c r="R24" s="1" t="s">
        <v>56</v>
      </c>
      <c r="S24" s="1" t="s">
        <v>54</v>
      </c>
      <c r="T24" s="1" t="s">
        <v>69</v>
      </c>
      <c r="U24" s="1" t="s">
        <v>55</v>
      </c>
      <c r="V24" s="1" t="s">
        <v>69</v>
      </c>
      <c r="W24" s="1" t="s">
        <v>55</v>
      </c>
      <c r="X24" s="1" t="s">
        <v>54</v>
      </c>
      <c r="Y24" s="1" t="s">
        <v>56</v>
      </c>
      <c r="Z24" s="1" t="s">
        <v>69</v>
      </c>
      <c r="AA24" s="1" t="s">
        <v>69</v>
      </c>
      <c r="AB24" s="1" t="s">
        <v>56</v>
      </c>
      <c r="AC24" s="1" t="s">
        <v>55</v>
      </c>
    </row>
    <row r="25">
      <c r="B25" s="1" t="s">
        <v>54</v>
      </c>
      <c r="C25" s="1" t="s">
        <v>55</v>
      </c>
      <c r="D25" s="1" t="s">
        <v>54</v>
      </c>
      <c r="E25" s="1" t="s">
        <v>55</v>
      </c>
      <c r="F25" s="1" t="s">
        <v>54</v>
      </c>
      <c r="G25" s="1" t="s">
        <v>69</v>
      </c>
      <c r="H25" s="1" t="s">
        <v>69</v>
      </c>
      <c r="I25" s="1" t="s">
        <v>55</v>
      </c>
      <c r="J25" s="1" t="s">
        <v>54</v>
      </c>
      <c r="K25" s="1" t="s">
        <v>69</v>
      </c>
      <c r="L25" s="1" t="s">
        <v>54</v>
      </c>
      <c r="M25" s="1" t="s">
        <v>69</v>
      </c>
      <c r="N25" s="1" t="s">
        <v>69</v>
      </c>
      <c r="O25" s="1" t="s">
        <v>55</v>
      </c>
      <c r="P25" s="1" t="s">
        <v>55</v>
      </c>
      <c r="Q25" s="1" t="s">
        <v>55</v>
      </c>
      <c r="R25" s="1" t="s">
        <v>54</v>
      </c>
      <c r="S25" s="1" t="s">
        <v>55</v>
      </c>
      <c r="T25" s="1" t="s">
        <v>69</v>
      </c>
      <c r="U25" s="1" t="s">
        <v>54</v>
      </c>
      <c r="V25" s="1" t="s">
        <v>55</v>
      </c>
      <c r="W25" s="1" t="s">
        <v>55</v>
      </c>
      <c r="X25" s="1" t="s">
        <v>54</v>
      </c>
      <c r="Y25" s="1" t="s">
        <v>54</v>
      </c>
      <c r="Z25" s="1" t="s">
        <v>55</v>
      </c>
      <c r="AA25" s="1" t="s">
        <v>55</v>
      </c>
      <c r="AB25" s="1" t="s">
        <v>54</v>
      </c>
      <c r="AC25" s="1" t="s">
        <v>55</v>
      </c>
    </row>
    <row r="26">
      <c r="B26" s="1" t="s">
        <v>55</v>
      </c>
      <c r="C26" s="1" t="s">
        <v>69</v>
      </c>
      <c r="D26" s="1" t="s">
        <v>55</v>
      </c>
      <c r="E26" s="1" t="s">
        <v>55</v>
      </c>
      <c r="F26" s="1" t="s">
        <v>69</v>
      </c>
      <c r="G26" s="1" t="s">
        <v>55</v>
      </c>
      <c r="H26" s="1" t="s">
        <v>69</v>
      </c>
      <c r="I26" s="1" t="s">
        <v>69</v>
      </c>
      <c r="J26" s="1" t="s">
        <v>69</v>
      </c>
      <c r="K26" s="1" t="s">
        <v>69</v>
      </c>
      <c r="L26" s="1" t="s">
        <v>69</v>
      </c>
      <c r="M26" s="1" t="s">
        <v>69</v>
      </c>
      <c r="N26" s="1" t="s">
        <v>69</v>
      </c>
      <c r="O26" s="1" t="s">
        <v>69</v>
      </c>
      <c r="P26" s="1" t="s">
        <v>69</v>
      </c>
      <c r="Q26" s="1" t="s">
        <v>55</v>
      </c>
      <c r="R26" s="1" t="s">
        <v>55</v>
      </c>
      <c r="S26" s="1" t="s">
        <v>69</v>
      </c>
      <c r="T26" s="1" t="s">
        <v>69</v>
      </c>
      <c r="U26" s="1" t="s">
        <v>69</v>
      </c>
      <c r="V26" s="1" t="s">
        <v>69</v>
      </c>
      <c r="W26" s="1" t="s">
        <v>69</v>
      </c>
      <c r="X26" s="1" t="s">
        <v>69</v>
      </c>
      <c r="Y26" s="1" t="s">
        <v>55</v>
      </c>
      <c r="Z26" s="1" t="s">
        <v>69</v>
      </c>
      <c r="AA26" s="1" t="s">
        <v>69</v>
      </c>
      <c r="AB26" s="1" t="s">
        <v>55</v>
      </c>
      <c r="AC26" s="1" t="s">
        <v>69</v>
      </c>
    </row>
    <row r="27">
      <c r="B27" s="1" t="s">
        <v>54</v>
      </c>
      <c r="C27" s="1" t="s">
        <v>69</v>
      </c>
      <c r="D27" s="1" t="s">
        <v>54</v>
      </c>
      <c r="E27" s="1" t="s">
        <v>54</v>
      </c>
      <c r="F27" s="1" t="s">
        <v>54</v>
      </c>
      <c r="G27" s="1" t="s">
        <v>69</v>
      </c>
      <c r="H27" s="1" t="s">
        <v>69</v>
      </c>
      <c r="I27" s="1" t="s">
        <v>69</v>
      </c>
      <c r="J27" s="1" t="s">
        <v>69</v>
      </c>
      <c r="K27" s="1" t="s">
        <v>69</v>
      </c>
      <c r="L27" s="1" t="s">
        <v>69</v>
      </c>
      <c r="M27" s="1" t="s">
        <v>69</v>
      </c>
      <c r="N27" s="1" t="s">
        <v>69</v>
      </c>
      <c r="O27" s="1" t="s">
        <v>69</v>
      </c>
      <c r="P27" s="1" t="s">
        <v>69</v>
      </c>
      <c r="Q27" s="1" t="s">
        <v>69</v>
      </c>
      <c r="R27" s="1" t="s">
        <v>55</v>
      </c>
      <c r="S27" s="1" t="s">
        <v>69</v>
      </c>
      <c r="T27" s="1" t="s">
        <v>69</v>
      </c>
      <c r="U27" s="1" t="s">
        <v>55</v>
      </c>
      <c r="V27" s="1" t="s">
        <v>69</v>
      </c>
      <c r="W27" s="1" t="s">
        <v>54</v>
      </c>
      <c r="X27" s="1" t="s">
        <v>69</v>
      </c>
      <c r="Y27" s="1" t="s">
        <v>54</v>
      </c>
      <c r="Z27" s="1" t="s">
        <v>54</v>
      </c>
      <c r="AA27" s="1" t="s">
        <v>69</v>
      </c>
      <c r="AB27" s="1" t="s">
        <v>54</v>
      </c>
      <c r="AC27" s="1" t="s">
        <v>55</v>
      </c>
    </row>
    <row r="28">
      <c r="B28" s="1" t="s">
        <v>55</v>
      </c>
      <c r="C28" s="1" t="s">
        <v>61</v>
      </c>
      <c r="D28" s="1" t="s">
        <v>55</v>
      </c>
      <c r="E28" s="1" t="s">
        <v>69</v>
      </c>
      <c r="F28" s="1" t="s">
        <v>55</v>
      </c>
      <c r="G28" s="1" t="s">
        <v>61</v>
      </c>
      <c r="H28" s="1" t="s">
        <v>61</v>
      </c>
      <c r="I28" s="1" t="s">
        <v>61</v>
      </c>
      <c r="J28" s="1" t="s">
        <v>55</v>
      </c>
      <c r="K28" s="1" t="s">
        <v>61</v>
      </c>
      <c r="L28" s="1" t="s">
        <v>61</v>
      </c>
      <c r="M28" s="1" t="s">
        <v>61</v>
      </c>
      <c r="N28" s="1" t="s">
        <v>61</v>
      </c>
      <c r="O28" s="1" t="s">
        <v>61</v>
      </c>
      <c r="P28" s="1" t="s">
        <v>61</v>
      </c>
      <c r="Q28" s="1" t="s">
        <v>55</v>
      </c>
      <c r="R28" s="1" t="s">
        <v>55</v>
      </c>
      <c r="S28" s="1" t="s">
        <v>61</v>
      </c>
      <c r="T28" s="1" t="s">
        <v>61</v>
      </c>
      <c r="U28" s="1" t="s">
        <v>61</v>
      </c>
      <c r="V28" s="1" t="s">
        <v>61</v>
      </c>
      <c r="W28" s="1" t="s">
        <v>61</v>
      </c>
      <c r="X28" s="1" t="s">
        <v>55</v>
      </c>
      <c r="Y28" s="1" t="s">
        <v>55</v>
      </c>
      <c r="Z28" s="1" t="s">
        <v>61</v>
      </c>
      <c r="AA28" s="1" t="s">
        <v>55</v>
      </c>
      <c r="AB28" s="1" t="s">
        <v>55</v>
      </c>
      <c r="AC28" s="1" t="s">
        <v>61</v>
      </c>
    </row>
    <row r="29">
      <c r="B29" s="1" t="s">
        <v>250</v>
      </c>
      <c r="C29" s="1" t="s">
        <v>251</v>
      </c>
      <c r="D29" s="1" t="s">
        <v>250</v>
      </c>
      <c r="E29" s="1" t="s">
        <v>252</v>
      </c>
      <c r="F29" s="1" t="s">
        <v>250</v>
      </c>
      <c r="G29" s="1" t="s">
        <v>251</v>
      </c>
      <c r="H29" s="1" t="s">
        <v>253</v>
      </c>
      <c r="I29" s="1" t="s">
        <v>250</v>
      </c>
      <c r="J29" s="1" t="s">
        <v>252</v>
      </c>
      <c r="K29" s="1" t="s">
        <v>251</v>
      </c>
      <c r="L29" s="1" t="s">
        <v>250</v>
      </c>
      <c r="M29" s="1" t="s">
        <v>251</v>
      </c>
      <c r="N29" s="1" t="s">
        <v>251</v>
      </c>
      <c r="O29" s="1" t="s">
        <v>252</v>
      </c>
      <c r="P29" s="1" t="s">
        <v>250</v>
      </c>
      <c r="Q29" s="1" t="s">
        <v>252</v>
      </c>
      <c r="R29" s="1" t="s">
        <v>250</v>
      </c>
      <c r="S29" s="1" t="s">
        <v>252</v>
      </c>
      <c r="T29" s="1" t="s">
        <v>251</v>
      </c>
      <c r="U29" s="1" t="s">
        <v>252</v>
      </c>
      <c r="V29" s="1" t="s">
        <v>252</v>
      </c>
      <c r="W29" s="1" t="s">
        <v>252</v>
      </c>
      <c r="X29" s="1" t="s">
        <v>252</v>
      </c>
      <c r="Y29" s="1" t="s">
        <v>250</v>
      </c>
      <c r="Z29" s="1" t="s">
        <v>252</v>
      </c>
      <c r="AA29" s="1" t="s">
        <v>252</v>
      </c>
      <c r="AB29" s="1" t="s">
        <v>252</v>
      </c>
      <c r="AC29" s="1" t="s">
        <v>252</v>
      </c>
    </row>
    <row r="30">
      <c r="B30" s="1" t="s">
        <v>251</v>
      </c>
      <c r="C30" s="1" t="s">
        <v>253</v>
      </c>
      <c r="D30" s="1" t="s">
        <v>252</v>
      </c>
      <c r="E30" s="1" t="s">
        <v>251</v>
      </c>
      <c r="F30" s="1" t="s">
        <v>252</v>
      </c>
      <c r="G30" s="1" t="s">
        <v>251</v>
      </c>
      <c r="H30" s="1" t="s">
        <v>253</v>
      </c>
      <c r="I30" s="1" t="s">
        <v>252</v>
      </c>
      <c r="J30" s="1" t="s">
        <v>252</v>
      </c>
      <c r="K30" s="1" t="s">
        <v>251</v>
      </c>
      <c r="L30" s="1" t="s">
        <v>252</v>
      </c>
      <c r="M30" s="1" t="s">
        <v>252</v>
      </c>
      <c r="N30" s="1" t="s">
        <v>253</v>
      </c>
      <c r="O30" s="1" t="s">
        <v>252</v>
      </c>
      <c r="P30" s="1" t="s">
        <v>252</v>
      </c>
      <c r="Q30" s="1" t="s">
        <v>253</v>
      </c>
      <c r="R30" s="1" t="s">
        <v>252</v>
      </c>
      <c r="S30" s="1" t="s">
        <v>252</v>
      </c>
      <c r="T30" s="1" t="s">
        <v>252</v>
      </c>
      <c r="U30" s="1" t="s">
        <v>252</v>
      </c>
      <c r="V30" s="1" t="s">
        <v>252</v>
      </c>
      <c r="W30" s="1" t="s">
        <v>252</v>
      </c>
      <c r="X30" s="1" t="s">
        <v>252</v>
      </c>
      <c r="Y30" s="1" t="s">
        <v>252</v>
      </c>
      <c r="Z30" s="1" t="s">
        <v>252</v>
      </c>
      <c r="AA30" s="1" t="s">
        <v>253</v>
      </c>
      <c r="AB30" s="1" t="s">
        <v>252</v>
      </c>
      <c r="AC30" s="1" t="s">
        <v>252</v>
      </c>
    </row>
    <row r="31">
      <c r="B31" s="1" t="s">
        <v>252</v>
      </c>
      <c r="C31" s="1" t="s">
        <v>252</v>
      </c>
      <c r="D31" s="1" t="s">
        <v>252</v>
      </c>
      <c r="E31" s="1" t="s">
        <v>252</v>
      </c>
      <c r="F31" s="1" t="s">
        <v>252</v>
      </c>
      <c r="G31" s="1" t="s">
        <v>252</v>
      </c>
      <c r="H31" s="1" t="s">
        <v>252</v>
      </c>
      <c r="I31" s="1" t="s">
        <v>252</v>
      </c>
      <c r="J31" s="1" t="s">
        <v>252</v>
      </c>
      <c r="K31" s="1" t="s">
        <v>252</v>
      </c>
      <c r="L31" s="1" t="s">
        <v>252</v>
      </c>
      <c r="M31" s="1" t="s">
        <v>252</v>
      </c>
      <c r="N31" s="1" t="s">
        <v>252</v>
      </c>
      <c r="O31" s="1" t="s">
        <v>252</v>
      </c>
      <c r="P31" s="1" t="s">
        <v>252</v>
      </c>
      <c r="Q31" s="1" t="s">
        <v>252</v>
      </c>
      <c r="R31" s="1" t="s">
        <v>252</v>
      </c>
      <c r="S31" s="1" t="s">
        <v>252</v>
      </c>
      <c r="T31" s="1" t="s">
        <v>252</v>
      </c>
      <c r="U31" s="1" t="s">
        <v>252</v>
      </c>
      <c r="V31" s="1" t="s">
        <v>252</v>
      </c>
      <c r="W31" s="1" t="s">
        <v>252</v>
      </c>
      <c r="X31" s="1" t="s">
        <v>252</v>
      </c>
      <c r="Y31" s="1" t="s">
        <v>252</v>
      </c>
      <c r="Z31" s="1" t="s">
        <v>252</v>
      </c>
      <c r="AA31" s="1" t="s">
        <v>252</v>
      </c>
      <c r="AB31" s="1" t="s">
        <v>252</v>
      </c>
      <c r="AC31" s="1" t="s">
        <v>252</v>
      </c>
    </row>
    <row r="32">
      <c r="B32" s="1" t="s">
        <v>251</v>
      </c>
      <c r="C32" s="1" t="s">
        <v>253</v>
      </c>
      <c r="D32" s="1" t="s">
        <v>252</v>
      </c>
      <c r="E32" s="1" t="s">
        <v>252</v>
      </c>
      <c r="F32" s="1" t="s">
        <v>251</v>
      </c>
      <c r="G32" s="1" t="s">
        <v>251</v>
      </c>
      <c r="H32" s="1" t="s">
        <v>253</v>
      </c>
      <c r="I32" s="1" t="s">
        <v>251</v>
      </c>
      <c r="J32" s="1" t="s">
        <v>253</v>
      </c>
      <c r="K32" s="1" t="s">
        <v>253</v>
      </c>
      <c r="L32" s="1" t="s">
        <v>251</v>
      </c>
      <c r="M32" s="1" t="s">
        <v>253</v>
      </c>
      <c r="N32" s="1" t="s">
        <v>253</v>
      </c>
      <c r="O32" s="1" t="s">
        <v>251</v>
      </c>
      <c r="P32" s="1" t="s">
        <v>251</v>
      </c>
      <c r="Q32" s="1" t="s">
        <v>251</v>
      </c>
      <c r="R32" s="1" t="s">
        <v>252</v>
      </c>
      <c r="S32" s="1" t="s">
        <v>251</v>
      </c>
      <c r="T32" s="1" t="s">
        <v>252</v>
      </c>
      <c r="U32" s="1" t="s">
        <v>252</v>
      </c>
      <c r="V32" s="1" t="s">
        <v>252</v>
      </c>
      <c r="W32" s="1" t="s">
        <v>253</v>
      </c>
      <c r="X32" s="1" t="s">
        <v>253</v>
      </c>
      <c r="Y32" s="1" t="s">
        <v>251</v>
      </c>
      <c r="Z32" s="1" t="s">
        <v>253</v>
      </c>
      <c r="AA32" s="1" t="s">
        <v>251</v>
      </c>
      <c r="AB32" s="1" t="s">
        <v>251</v>
      </c>
      <c r="AC32" s="1" t="s">
        <v>251</v>
      </c>
    </row>
    <row r="33">
      <c r="B33" s="1" t="s">
        <v>250</v>
      </c>
      <c r="C33" s="1" t="s">
        <v>61</v>
      </c>
      <c r="D33" s="1" t="s">
        <v>250</v>
      </c>
      <c r="E33" s="1" t="s">
        <v>250</v>
      </c>
      <c r="F33" s="1" t="s">
        <v>250</v>
      </c>
      <c r="G33" s="1" t="s">
        <v>251</v>
      </c>
      <c r="H33" s="1" t="s">
        <v>251</v>
      </c>
      <c r="I33" s="1" t="s">
        <v>252</v>
      </c>
      <c r="J33" s="1" t="s">
        <v>252</v>
      </c>
      <c r="K33" s="1" t="s">
        <v>252</v>
      </c>
      <c r="L33" s="1" t="s">
        <v>250</v>
      </c>
      <c r="M33" s="1" t="s">
        <v>252</v>
      </c>
      <c r="N33" s="1" t="s">
        <v>251</v>
      </c>
      <c r="O33" s="1" t="s">
        <v>250</v>
      </c>
      <c r="P33" s="1" t="s">
        <v>285</v>
      </c>
      <c r="Q33" s="1" t="s">
        <v>252</v>
      </c>
      <c r="R33" s="1" t="s">
        <v>286</v>
      </c>
      <c r="S33" s="1" t="s">
        <v>287</v>
      </c>
      <c r="T33" s="1" t="s">
        <v>251</v>
      </c>
      <c r="U33" s="1" t="s">
        <v>251</v>
      </c>
      <c r="V33" s="1" t="s">
        <v>252</v>
      </c>
      <c r="W33" s="1" t="s">
        <v>252</v>
      </c>
      <c r="X33" s="1" t="s">
        <v>252</v>
      </c>
      <c r="Y33" s="1" t="s">
        <v>252</v>
      </c>
      <c r="Z33" s="1" t="s">
        <v>287</v>
      </c>
      <c r="AA33" s="1" t="s">
        <v>61</v>
      </c>
      <c r="AB33" s="1" t="s">
        <v>252</v>
      </c>
      <c r="AC33" s="1" t="s">
        <v>252</v>
      </c>
    </row>
    <row r="34">
      <c r="B34" s="1" t="s">
        <v>251</v>
      </c>
      <c r="C34" s="1" t="s">
        <v>253</v>
      </c>
      <c r="D34" s="1" t="s">
        <v>251</v>
      </c>
      <c r="E34" s="1" t="s">
        <v>251</v>
      </c>
      <c r="F34" s="1" t="s">
        <v>250</v>
      </c>
      <c r="G34" s="1" t="s">
        <v>253</v>
      </c>
      <c r="H34" s="1" t="s">
        <v>253</v>
      </c>
      <c r="I34" s="1" t="s">
        <v>250</v>
      </c>
      <c r="J34" s="1" t="s">
        <v>253</v>
      </c>
      <c r="K34" s="1" t="s">
        <v>253</v>
      </c>
      <c r="L34" s="1" t="s">
        <v>251</v>
      </c>
      <c r="M34" s="1" t="s">
        <v>253</v>
      </c>
      <c r="N34" s="1" t="s">
        <v>253</v>
      </c>
      <c r="O34" s="1" t="s">
        <v>61</v>
      </c>
      <c r="P34" s="1" t="s">
        <v>253</v>
      </c>
      <c r="Q34" s="1" t="s">
        <v>253</v>
      </c>
      <c r="R34" s="1" t="s">
        <v>253</v>
      </c>
      <c r="S34" s="1" t="s">
        <v>251</v>
      </c>
      <c r="T34" s="1" t="s">
        <v>253</v>
      </c>
      <c r="U34" s="1" t="s">
        <v>61</v>
      </c>
      <c r="V34" s="1" t="s">
        <v>251</v>
      </c>
      <c r="W34" s="1" t="s">
        <v>251</v>
      </c>
      <c r="X34" s="1" t="s">
        <v>251</v>
      </c>
      <c r="Y34" s="1" t="s">
        <v>251</v>
      </c>
      <c r="Z34" s="1" t="s">
        <v>253</v>
      </c>
      <c r="AA34" s="1" t="s">
        <v>253</v>
      </c>
      <c r="AB34" s="1" t="s">
        <v>251</v>
      </c>
      <c r="AC34" s="1" t="s">
        <v>251</v>
      </c>
    </row>
    <row r="35">
      <c r="A35" s="3" t="s">
        <v>69</v>
      </c>
      <c r="B35" s="4">
        <f t="shared" ref="B35:AC35" si="1"> COUNTIF(B2:B34,"Poor") + COUNTIF(B2:B34,"Poor / Pouco ou nenhum ")</f>
        <v>3</v>
      </c>
      <c r="C35" s="4">
        <f t="shared" si="1"/>
        <v>13</v>
      </c>
      <c r="D35" s="4">
        <f t="shared" si="1"/>
        <v>1</v>
      </c>
      <c r="E35" s="4">
        <f t="shared" si="1"/>
        <v>2</v>
      </c>
      <c r="F35" s="4">
        <f t="shared" si="1"/>
        <v>4</v>
      </c>
      <c r="G35" s="4">
        <f t="shared" si="1"/>
        <v>12</v>
      </c>
      <c r="H35" s="4">
        <f t="shared" si="1"/>
        <v>14</v>
      </c>
      <c r="I35" s="4">
        <f t="shared" si="1"/>
        <v>4</v>
      </c>
      <c r="J35" s="4">
        <f t="shared" si="1"/>
        <v>9</v>
      </c>
      <c r="K35" s="4">
        <f t="shared" si="1"/>
        <v>10</v>
      </c>
      <c r="L35" s="4">
        <f t="shared" si="1"/>
        <v>2</v>
      </c>
      <c r="M35" s="4">
        <f t="shared" si="1"/>
        <v>12</v>
      </c>
      <c r="N35" s="4">
        <f t="shared" si="1"/>
        <v>16</v>
      </c>
      <c r="O35" s="4">
        <f t="shared" si="1"/>
        <v>6</v>
      </c>
      <c r="P35" s="4">
        <f t="shared" si="1"/>
        <v>3</v>
      </c>
      <c r="Q35" s="4">
        <f t="shared" si="1"/>
        <v>5</v>
      </c>
      <c r="R35" s="4">
        <f t="shared" si="1"/>
        <v>2</v>
      </c>
      <c r="S35" s="4">
        <f t="shared" si="1"/>
        <v>3</v>
      </c>
      <c r="T35" s="4">
        <f t="shared" si="1"/>
        <v>13</v>
      </c>
      <c r="U35" s="4">
        <f t="shared" si="1"/>
        <v>2</v>
      </c>
      <c r="V35" s="4">
        <f t="shared" si="1"/>
        <v>4</v>
      </c>
      <c r="W35" s="4">
        <f t="shared" si="1"/>
        <v>3</v>
      </c>
      <c r="X35" s="4">
        <f t="shared" si="1"/>
        <v>6</v>
      </c>
      <c r="Y35" s="4">
        <f t="shared" si="1"/>
        <v>2</v>
      </c>
      <c r="Z35" s="4">
        <f t="shared" si="1"/>
        <v>5</v>
      </c>
      <c r="AA35" s="4">
        <f t="shared" si="1"/>
        <v>8</v>
      </c>
      <c r="AB35" s="4">
        <f t="shared" si="1"/>
        <v>1</v>
      </c>
      <c r="AC35" s="4">
        <f t="shared" si="1"/>
        <v>2</v>
      </c>
    </row>
    <row r="36">
      <c r="A36" s="3" t="s">
        <v>55</v>
      </c>
      <c r="B36" s="4">
        <f t="shared" ref="B36:AC36" si="2"> COUNTIF(B2:B34,"Average") + COUNTIF(B2:B34,"Average / Médio conhecimento")</f>
        <v>8</v>
      </c>
      <c r="C36" s="4">
        <f t="shared" si="2"/>
        <v>3</v>
      </c>
      <c r="D36" s="4">
        <f t="shared" si="2"/>
        <v>10</v>
      </c>
      <c r="E36" s="4">
        <f t="shared" si="2"/>
        <v>11</v>
      </c>
      <c r="F36" s="4">
        <f t="shared" si="2"/>
        <v>6</v>
      </c>
      <c r="G36" s="4">
        <f t="shared" si="2"/>
        <v>7</v>
      </c>
      <c r="H36" s="4">
        <f t="shared" si="2"/>
        <v>8</v>
      </c>
      <c r="I36" s="4">
        <f t="shared" si="2"/>
        <v>6</v>
      </c>
      <c r="J36" s="4">
        <f t="shared" si="2"/>
        <v>6</v>
      </c>
      <c r="K36" s="4">
        <f t="shared" si="2"/>
        <v>7</v>
      </c>
      <c r="L36" s="4">
        <f t="shared" si="2"/>
        <v>4</v>
      </c>
      <c r="M36" s="4">
        <f t="shared" si="2"/>
        <v>3</v>
      </c>
      <c r="N36" s="4">
        <f t="shared" si="2"/>
        <v>3</v>
      </c>
      <c r="O36" s="4">
        <f t="shared" si="2"/>
        <v>7</v>
      </c>
      <c r="P36" s="4">
        <f t="shared" si="2"/>
        <v>7</v>
      </c>
      <c r="Q36" s="4">
        <f t="shared" si="2"/>
        <v>7</v>
      </c>
      <c r="R36" s="4">
        <f t="shared" si="2"/>
        <v>6</v>
      </c>
      <c r="S36" s="4">
        <f t="shared" si="2"/>
        <v>6</v>
      </c>
      <c r="T36" s="4">
        <f t="shared" si="2"/>
        <v>5</v>
      </c>
      <c r="U36" s="4">
        <f t="shared" si="2"/>
        <v>8</v>
      </c>
      <c r="V36" s="4">
        <f t="shared" si="2"/>
        <v>6</v>
      </c>
      <c r="W36" s="4">
        <f t="shared" si="2"/>
        <v>11</v>
      </c>
      <c r="X36" s="4">
        <f t="shared" si="2"/>
        <v>10</v>
      </c>
      <c r="Y36" s="4">
        <f t="shared" si="2"/>
        <v>11</v>
      </c>
      <c r="Z36" s="4">
        <f t="shared" si="2"/>
        <v>3</v>
      </c>
      <c r="AA36" s="4">
        <f t="shared" si="2"/>
        <v>6</v>
      </c>
      <c r="AB36" s="4">
        <f t="shared" si="2"/>
        <v>10</v>
      </c>
      <c r="AC36" s="4">
        <f t="shared" si="2"/>
        <v>13</v>
      </c>
    </row>
    <row r="37">
      <c r="A37" s="3" t="s">
        <v>54</v>
      </c>
      <c r="B37" s="4">
        <f t="shared" ref="B37:AC37" si="3"> COUNTIF(B2:B34,"Good") + COUNTIF(B2:B34,"Good / Bom conhecimento")</f>
        <v>14</v>
      </c>
      <c r="C37" s="4">
        <f t="shared" si="3"/>
        <v>5</v>
      </c>
      <c r="D37" s="4">
        <f t="shared" si="3"/>
        <v>14</v>
      </c>
      <c r="E37" s="4">
        <f t="shared" si="3"/>
        <v>13</v>
      </c>
      <c r="F37" s="4">
        <f t="shared" si="3"/>
        <v>15</v>
      </c>
      <c r="G37" s="4">
        <f t="shared" si="3"/>
        <v>7</v>
      </c>
      <c r="H37" s="4">
        <f t="shared" si="3"/>
        <v>3</v>
      </c>
      <c r="I37" s="4">
        <f t="shared" si="3"/>
        <v>11</v>
      </c>
      <c r="J37" s="4">
        <f t="shared" si="3"/>
        <v>11</v>
      </c>
      <c r="K37" s="4">
        <f t="shared" si="3"/>
        <v>6</v>
      </c>
      <c r="L37" s="4">
        <f t="shared" si="3"/>
        <v>15</v>
      </c>
      <c r="M37" s="4">
        <f t="shared" si="3"/>
        <v>6</v>
      </c>
      <c r="N37" s="4">
        <f t="shared" si="3"/>
        <v>2</v>
      </c>
      <c r="O37" s="4">
        <f t="shared" si="3"/>
        <v>5</v>
      </c>
      <c r="P37" s="4">
        <f t="shared" si="3"/>
        <v>10</v>
      </c>
      <c r="Q37" s="4">
        <f t="shared" si="3"/>
        <v>11</v>
      </c>
      <c r="R37" s="4">
        <f t="shared" si="3"/>
        <v>12</v>
      </c>
      <c r="S37" s="4">
        <f t="shared" si="3"/>
        <v>9</v>
      </c>
      <c r="T37" s="4">
        <f t="shared" si="3"/>
        <v>4</v>
      </c>
      <c r="U37" s="4">
        <f t="shared" si="3"/>
        <v>10</v>
      </c>
      <c r="V37" s="4">
        <f t="shared" si="3"/>
        <v>12</v>
      </c>
      <c r="W37" s="4">
        <f t="shared" si="3"/>
        <v>12</v>
      </c>
      <c r="X37" s="4">
        <f t="shared" si="3"/>
        <v>9</v>
      </c>
      <c r="Y37" s="4">
        <f t="shared" si="3"/>
        <v>11</v>
      </c>
      <c r="Z37" s="4">
        <f t="shared" si="3"/>
        <v>14</v>
      </c>
      <c r="AA37" s="4">
        <f t="shared" si="3"/>
        <v>10</v>
      </c>
      <c r="AB37" s="4">
        <f t="shared" si="3"/>
        <v>13</v>
      </c>
      <c r="AC37" s="4">
        <f t="shared" si="3"/>
        <v>9</v>
      </c>
    </row>
    <row r="38">
      <c r="A38" s="3" t="s">
        <v>56</v>
      </c>
      <c r="B38" s="4">
        <f t="shared" ref="B38:AC38" si="4"> COUNTIF(B2:B34,"Excellent") + COUNTIF(B2:B34,"Excellent / Excelente")</f>
        <v>5</v>
      </c>
      <c r="C38" s="4">
        <f t="shared" si="4"/>
        <v>0</v>
      </c>
      <c r="D38" s="4">
        <f t="shared" si="4"/>
        <v>8</v>
      </c>
      <c r="E38" s="4">
        <f t="shared" si="4"/>
        <v>3</v>
      </c>
      <c r="F38" s="4">
        <f t="shared" si="4"/>
        <v>8</v>
      </c>
      <c r="G38" s="4">
        <f t="shared" si="4"/>
        <v>0</v>
      </c>
      <c r="H38" s="4">
        <f t="shared" si="4"/>
        <v>0</v>
      </c>
      <c r="I38" s="4">
        <f t="shared" si="4"/>
        <v>3</v>
      </c>
      <c r="J38" s="4">
        <f t="shared" si="4"/>
        <v>2</v>
      </c>
      <c r="K38" s="4">
        <f t="shared" si="4"/>
        <v>0</v>
      </c>
      <c r="L38" s="4">
        <f t="shared" si="4"/>
        <v>9</v>
      </c>
      <c r="M38" s="4">
        <f t="shared" si="4"/>
        <v>0</v>
      </c>
      <c r="N38" s="4">
        <f t="shared" si="4"/>
        <v>0</v>
      </c>
      <c r="O38" s="4">
        <f t="shared" si="4"/>
        <v>5</v>
      </c>
      <c r="P38" s="4">
        <f t="shared" si="4"/>
        <v>5</v>
      </c>
      <c r="Q38" s="4">
        <f t="shared" si="4"/>
        <v>4</v>
      </c>
      <c r="R38" s="4">
        <f t="shared" si="4"/>
        <v>9</v>
      </c>
      <c r="S38" s="4">
        <f t="shared" si="4"/>
        <v>7</v>
      </c>
      <c r="T38" s="4">
        <f t="shared" si="4"/>
        <v>1</v>
      </c>
      <c r="U38" s="4">
        <f t="shared" si="4"/>
        <v>4</v>
      </c>
      <c r="V38" s="4">
        <f t="shared" si="4"/>
        <v>2</v>
      </c>
      <c r="W38" s="4">
        <f t="shared" si="4"/>
        <v>2</v>
      </c>
      <c r="X38" s="4">
        <f t="shared" si="4"/>
        <v>4</v>
      </c>
      <c r="Y38" s="4">
        <f t="shared" si="4"/>
        <v>9</v>
      </c>
      <c r="Z38" s="4">
        <f t="shared" si="4"/>
        <v>0</v>
      </c>
      <c r="AA38" s="4">
        <f t="shared" si="4"/>
        <v>3</v>
      </c>
      <c r="AB38" s="4">
        <f t="shared" si="4"/>
        <v>7</v>
      </c>
      <c r="AC38" s="4">
        <f t="shared" si="4"/>
        <v>1</v>
      </c>
    </row>
    <row r="39">
      <c r="A39" s="3" t="s">
        <v>325</v>
      </c>
      <c r="B39" s="4">
        <f t="shared" ref="B39:AC39" si="5">SUM(B35:B38)</f>
        <v>30</v>
      </c>
      <c r="C39" s="4">
        <f t="shared" si="5"/>
        <v>21</v>
      </c>
      <c r="D39" s="4">
        <f t="shared" si="5"/>
        <v>33</v>
      </c>
      <c r="E39" s="4">
        <f t="shared" si="5"/>
        <v>29</v>
      </c>
      <c r="F39" s="4">
        <f t="shared" si="5"/>
        <v>33</v>
      </c>
      <c r="G39" s="4">
        <f t="shared" si="5"/>
        <v>26</v>
      </c>
      <c r="H39" s="4">
        <f t="shared" si="5"/>
        <v>25</v>
      </c>
      <c r="I39" s="4">
        <f t="shared" si="5"/>
        <v>24</v>
      </c>
      <c r="J39" s="4">
        <f t="shared" si="5"/>
        <v>28</v>
      </c>
      <c r="K39" s="4">
        <f t="shared" si="5"/>
        <v>23</v>
      </c>
      <c r="L39" s="4">
        <f t="shared" si="5"/>
        <v>30</v>
      </c>
      <c r="M39" s="4">
        <f t="shared" si="5"/>
        <v>21</v>
      </c>
      <c r="N39" s="4">
        <f t="shared" si="5"/>
        <v>21</v>
      </c>
      <c r="O39" s="4">
        <f t="shared" si="5"/>
        <v>23</v>
      </c>
      <c r="P39" s="4">
        <f t="shared" si="5"/>
        <v>25</v>
      </c>
      <c r="Q39" s="4">
        <f t="shared" si="5"/>
        <v>27</v>
      </c>
      <c r="R39" s="4">
        <f t="shared" si="5"/>
        <v>29</v>
      </c>
      <c r="S39" s="4">
        <f t="shared" si="5"/>
        <v>25</v>
      </c>
      <c r="T39" s="4">
        <f t="shared" si="5"/>
        <v>23</v>
      </c>
      <c r="U39" s="4">
        <f t="shared" si="5"/>
        <v>24</v>
      </c>
      <c r="V39" s="4">
        <f t="shared" si="5"/>
        <v>24</v>
      </c>
      <c r="W39" s="4">
        <f t="shared" si="5"/>
        <v>28</v>
      </c>
      <c r="X39" s="4">
        <f t="shared" si="5"/>
        <v>29</v>
      </c>
      <c r="Y39" s="4">
        <f t="shared" si="5"/>
        <v>33</v>
      </c>
      <c r="Z39" s="4">
        <f t="shared" si="5"/>
        <v>22</v>
      </c>
      <c r="AA39" s="4">
        <f t="shared" si="5"/>
        <v>27</v>
      </c>
      <c r="AB39" s="4">
        <f t="shared" si="5"/>
        <v>31</v>
      </c>
      <c r="AC39" s="4">
        <f t="shared" si="5"/>
        <v>25</v>
      </c>
    </row>
    <row r="40">
      <c r="A40" s="5" t="s">
        <v>326</v>
      </c>
      <c r="B40" s="4">
        <f t="shared" ref="B40:AC40" si="6">33-B39</f>
        <v>3</v>
      </c>
      <c r="C40" s="4">
        <f t="shared" si="6"/>
        <v>12</v>
      </c>
      <c r="D40" s="4">
        <f t="shared" si="6"/>
        <v>0</v>
      </c>
      <c r="E40" s="4">
        <f t="shared" si="6"/>
        <v>4</v>
      </c>
      <c r="F40" s="4">
        <f t="shared" si="6"/>
        <v>0</v>
      </c>
      <c r="G40" s="4">
        <f t="shared" si="6"/>
        <v>7</v>
      </c>
      <c r="H40" s="4">
        <f t="shared" si="6"/>
        <v>8</v>
      </c>
      <c r="I40" s="4">
        <f t="shared" si="6"/>
        <v>9</v>
      </c>
      <c r="J40" s="4">
        <f t="shared" si="6"/>
        <v>5</v>
      </c>
      <c r="K40" s="4">
        <f t="shared" si="6"/>
        <v>10</v>
      </c>
      <c r="L40" s="4">
        <f t="shared" si="6"/>
        <v>3</v>
      </c>
      <c r="M40" s="4">
        <f t="shared" si="6"/>
        <v>12</v>
      </c>
      <c r="N40" s="4">
        <f t="shared" si="6"/>
        <v>12</v>
      </c>
      <c r="O40" s="4">
        <f t="shared" si="6"/>
        <v>10</v>
      </c>
      <c r="P40" s="4">
        <f t="shared" si="6"/>
        <v>8</v>
      </c>
      <c r="Q40" s="4">
        <f t="shared" si="6"/>
        <v>6</v>
      </c>
      <c r="R40" s="4">
        <f t="shared" si="6"/>
        <v>4</v>
      </c>
      <c r="S40" s="4">
        <f t="shared" si="6"/>
        <v>8</v>
      </c>
      <c r="T40" s="4">
        <f t="shared" si="6"/>
        <v>10</v>
      </c>
      <c r="U40" s="4">
        <f t="shared" si="6"/>
        <v>9</v>
      </c>
      <c r="V40" s="4">
        <f t="shared" si="6"/>
        <v>9</v>
      </c>
      <c r="W40" s="4">
        <f t="shared" si="6"/>
        <v>5</v>
      </c>
      <c r="X40" s="4">
        <f t="shared" si="6"/>
        <v>4</v>
      </c>
      <c r="Y40" s="4">
        <f t="shared" si="6"/>
        <v>0</v>
      </c>
      <c r="Z40" s="4">
        <f t="shared" si="6"/>
        <v>11</v>
      </c>
      <c r="AA40" s="4">
        <f t="shared" si="6"/>
        <v>6</v>
      </c>
      <c r="AB40" s="4">
        <f t="shared" si="6"/>
        <v>2</v>
      </c>
      <c r="AC40" s="4">
        <f t="shared" si="6"/>
        <v>8</v>
      </c>
    </row>
    <row r="41">
      <c r="A41" s="4"/>
      <c r="B41" s="4"/>
      <c r="C41" s="4"/>
      <c r="D41" s="4"/>
      <c r="E41" s="4"/>
      <c r="F41" s="4"/>
      <c r="G41" s="4"/>
      <c r="H41" s="4"/>
      <c r="I41" s="4"/>
      <c r="J41" s="4"/>
      <c r="K41" s="4"/>
      <c r="L41" s="4"/>
      <c r="M41" s="4"/>
      <c r="N41" s="4"/>
      <c r="O41" s="4"/>
      <c r="P41" s="4"/>
      <c r="Q41" s="4"/>
      <c r="R41" s="4"/>
      <c r="S41" s="4"/>
      <c r="T41" s="4"/>
      <c r="U41" s="4"/>
      <c r="V41" s="4"/>
      <c r="W41" s="4"/>
      <c r="X41" s="4"/>
      <c r="Y41" s="4"/>
      <c r="Z41" s="4"/>
      <c r="AA41" s="4"/>
      <c r="AB41" s="4"/>
      <c r="AC41" s="4"/>
    </row>
    <row r="42">
      <c r="A42" s="6"/>
      <c r="B42" s="6" t="s">
        <v>299</v>
      </c>
      <c r="C42" s="6" t="s">
        <v>300</v>
      </c>
      <c r="D42" s="6" t="s">
        <v>301</v>
      </c>
      <c r="E42" s="6" t="s">
        <v>209</v>
      </c>
      <c r="F42" s="6" t="s">
        <v>302</v>
      </c>
      <c r="G42" s="6" t="s">
        <v>303</v>
      </c>
      <c r="H42" s="6" t="s">
        <v>304</v>
      </c>
      <c r="I42" s="6" t="s">
        <v>305</v>
      </c>
      <c r="J42" s="6" t="s">
        <v>306</v>
      </c>
      <c r="K42" s="6" t="s">
        <v>307</v>
      </c>
      <c r="L42" s="6" t="s">
        <v>308</v>
      </c>
      <c r="M42" s="6" t="s">
        <v>309</v>
      </c>
      <c r="N42" s="6" t="s">
        <v>310</v>
      </c>
      <c r="O42" s="6" t="s">
        <v>73</v>
      </c>
      <c r="P42" s="6" t="s">
        <v>311</v>
      </c>
      <c r="Q42" s="6" t="s">
        <v>312</v>
      </c>
      <c r="R42" s="6" t="s">
        <v>313</v>
      </c>
      <c r="S42" s="6" t="s">
        <v>314</v>
      </c>
      <c r="T42" s="6" t="s">
        <v>315</v>
      </c>
      <c r="U42" s="6" t="s">
        <v>316</v>
      </c>
      <c r="V42" s="6" t="s">
        <v>317</v>
      </c>
      <c r="W42" s="6" t="s">
        <v>318</v>
      </c>
      <c r="X42" s="6" t="s">
        <v>319</v>
      </c>
      <c r="Y42" s="6" t="s">
        <v>320</v>
      </c>
      <c r="Z42" s="6" t="s">
        <v>321</v>
      </c>
      <c r="AA42" s="6" t="s">
        <v>322</v>
      </c>
      <c r="AB42" s="6" t="s">
        <v>323</v>
      </c>
      <c r="AC42" s="6" t="s">
        <v>324</v>
      </c>
    </row>
    <row r="43">
      <c r="A43" s="5" t="s">
        <v>326</v>
      </c>
      <c r="B43" s="7">
        <f t="shared" ref="B43:AC43" si="7">B40*100/33</f>
        <v>9.090909091</v>
      </c>
      <c r="C43" s="7">
        <f t="shared" si="7"/>
        <v>36.36363636</v>
      </c>
      <c r="D43" s="7">
        <f t="shared" si="7"/>
        <v>0</v>
      </c>
      <c r="E43" s="7">
        <f t="shared" si="7"/>
        <v>12.12121212</v>
      </c>
      <c r="F43" s="7">
        <f t="shared" si="7"/>
        <v>0</v>
      </c>
      <c r="G43" s="7">
        <f t="shared" si="7"/>
        <v>21.21212121</v>
      </c>
      <c r="H43" s="7">
        <f t="shared" si="7"/>
        <v>24.24242424</v>
      </c>
      <c r="I43" s="7">
        <f t="shared" si="7"/>
        <v>27.27272727</v>
      </c>
      <c r="J43" s="7">
        <f t="shared" si="7"/>
        <v>15.15151515</v>
      </c>
      <c r="K43" s="7">
        <f t="shared" si="7"/>
        <v>30.3030303</v>
      </c>
      <c r="L43" s="7">
        <f t="shared" si="7"/>
        <v>9.090909091</v>
      </c>
      <c r="M43" s="7">
        <f t="shared" si="7"/>
        <v>36.36363636</v>
      </c>
      <c r="N43" s="7">
        <f t="shared" si="7"/>
        <v>36.36363636</v>
      </c>
      <c r="O43" s="7">
        <f t="shared" si="7"/>
        <v>30.3030303</v>
      </c>
      <c r="P43" s="7">
        <f t="shared" si="7"/>
        <v>24.24242424</v>
      </c>
      <c r="Q43" s="7">
        <f t="shared" si="7"/>
        <v>18.18181818</v>
      </c>
      <c r="R43" s="7">
        <f t="shared" si="7"/>
        <v>12.12121212</v>
      </c>
      <c r="S43" s="7">
        <f t="shared" si="7"/>
        <v>24.24242424</v>
      </c>
      <c r="T43" s="7">
        <f t="shared" si="7"/>
        <v>30.3030303</v>
      </c>
      <c r="U43" s="7">
        <f t="shared" si="7"/>
        <v>27.27272727</v>
      </c>
      <c r="V43" s="7">
        <f t="shared" si="7"/>
        <v>27.27272727</v>
      </c>
      <c r="W43" s="7">
        <f t="shared" si="7"/>
        <v>15.15151515</v>
      </c>
      <c r="X43" s="7">
        <f t="shared" si="7"/>
        <v>12.12121212</v>
      </c>
      <c r="Y43" s="7">
        <f t="shared" si="7"/>
        <v>0</v>
      </c>
      <c r="Z43" s="7">
        <f t="shared" si="7"/>
        <v>33.33333333</v>
      </c>
      <c r="AA43" s="7">
        <f t="shared" si="7"/>
        <v>18.18181818</v>
      </c>
      <c r="AB43" s="7">
        <f t="shared" si="7"/>
        <v>6.060606061</v>
      </c>
      <c r="AC43" s="7">
        <f t="shared" si="7"/>
        <v>24.24242424</v>
      </c>
    </row>
    <row r="44">
      <c r="A44" s="8" t="s">
        <v>69</v>
      </c>
      <c r="B44" s="7">
        <f t="shared" ref="B44:AC44" si="8">B35*100/33</f>
        <v>9.090909091</v>
      </c>
      <c r="C44" s="7">
        <f t="shared" si="8"/>
        <v>39.39393939</v>
      </c>
      <c r="D44" s="7">
        <f t="shared" si="8"/>
        <v>3.03030303</v>
      </c>
      <c r="E44" s="7">
        <f t="shared" si="8"/>
        <v>6.060606061</v>
      </c>
      <c r="F44" s="7">
        <f t="shared" si="8"/>
        <v>12.12121212</v>
      </c>
      <c r="G44" s="7">
        <f t="shared" si="8"/>
        <v>36.36363636</v>
      </c>
      <c r="H44" s="7">
        <f t="shared" si="8"/>
        <v>42.42424242</v>
      </c>
      <c r="I44" s="7">
        <f t="shared" si="8"/>
        <v>12.12121212</v>
      </c>
      <c r="J44" s="7">
        <f t="shared" si="8"/>
        <v>27.27272727</v>
      </c>
      <c r="K44" s="7">
        <f t="shared" si="8"/>
        <v>30.3030303</v>
      </c>
      <c r="L44" s="7">
        <f t="shared" si="8"/>
        <v>6.060606061</v>
      </c>
      <c r="M44" s="7">
        <f t="shared" si="8"/>
        <v>36.36363636</v>
      </c>
      <c r="N44" s="7">
        <f t="shared" si="8"/>
        <v>48.48484848</v>
      </c>
      <c r="O44" s="7">
        <f t="shared" si="8"/>
        <v>18.18181818</v>
      </c>
      <c r="P44" s="7">
        <f t="shared" si="8"/>
        <v>9.090909091</v>
      </c>
      <c r="Q44" s="7">
        <f t="shared" si="8"/>
        <v>15.15151515</v>
      </c>
      <c r="R44" s="7">
        <f t="shared" si="8"/>
        <v>6.060606061</v>
      </c>
      <c r="S44" s="7">
        <f t="shared" si="8"/>
        <v>9.090909091</v>
      </c>
      <c r="T44" s="7">
        <f t="shared" si="8"/>
        <v>39.39393939</v>
      </c>
      <c r="U44" s="7">
        <f t="shared" si="8"/>
        <v>6.060606061</v>
      </c>
      <c r="V44" s="7">
        <f t="shared" si="8"/>
        <v>12.12121212</v>
      </c>
      <c r="W44" s="7">
        <f t="shared" si="8"/>
        <v>9.090909091</v>
      </c>
      <c r="X44" s="7">
        <f t="shared" si="8"/>
        <v>18.18181818</v>
      </c>
      <c r="Y44" s="7">
        <f t="shared" si="8"/>
        <v>6.060606061</v>
      </c>
      <c r="Z44" s="7">
        <f t="shared" si="8"/>
        <v>15.15151515</v>
      </c>
      <c r="AA44" s="7">
        <f t="shared" si="8"/>
        <v>24.24242424</v>
      </c>
      <c r="AB44" s="7">
        <f t="shared" si="8"/>
        <v>3.03030303</v>
      </c>
      <c r="AC44" s="7">
        <f t="shared" si="8"/>
        <v>6.060606061</v>
      </c>
    </row>
    <row r="45">
      <c r="A45" s="8" t="s">
        <v>55</v>
      </c>
      <c r="B45" s="7">
        <f t="shared" ref="B45:AC45" si="9">B36*100/33</f>
        <v>24.24242424</v>
      </c>
      <c r="C45" s="7">
        <f t="shared" si="9"/>
        <v>9.090909091</v>
      </c>
      <c r="D45" s="7">
        <f t="shared" si="9"/>
        <v>30.3030303</v>
      </c>
      <c r="E45" s="7">
        <f t="shared" si="9"/>
        <v>33.33333333</v>
      </c>
      <c r="F45" s="7">
        <f t="shared" si="9"/>
        <v>18.18181818</v>
      </c>
      <c r="G45" s="7">
        <f t="shared" si="9"/>
        <v>21.21212121</v>
      </c>
      <c r="H45" s="7">
        <f t="shared" si="9"/>
        <v>24.24242424</v>
      </c>
      <c r="I45" s="7">
        <f t="shared" si="9"/>
        <v>18.18181818</v>
      </c>
      <c r="J45" s="7">
        <f t="shared" si="9"/>
        <v>18.18181818</v>
      </c>
      <c r="K45" s="7">
        <f t="shared" si="9"/>
        <v>21.21212121</v>
      </c>
      <c r="L45" s="7">
        <f t="shared" si="9"/>
        <v>12.12121212</v>
      </c>
      <c r="M45" s="7">
        <f t="shared" si="9"/>
        <v>9.090909091</v>
      </c>
      <c r="N45" s="7">
        <f t="shared" si="9"/>
        <v>9.090909091</v>
      </c>
      <c r="O45" s="7">
        <f t="shared" si="9"/>
        <v>21.21212121</v>
      </c>
      <c r="P45" s="7">
        <f t="shared" si="9"/>
        <v>21.21212121</v>
      </c>
      <c r="Q45" s="7">
        <f t="shared" si="9"/>
        <v>21.21212121</v>
      </c>
      <c r="R45" s="7">
        <f t="shared" si="9"/>
        <v>18.18181818</v>
      </c>
      <c r="S45" s="7">
        <f t="shared" si="9"/>
        <v>18.18181818</v>
      </c>
      <c r="T45" s="7">
        <f t="shared" si="9"/>
        <v>15.15151515</v>
      </c>
      <c r="U45" s="7">
        <f t="shared" si="9"/>
        <v>24.24242424</v>
      </c>
      <c r="V45" s="7">
        <f t="shared" si="9"/>
        <v>18.18181818</v>
      </c>
      <c r="W45" s="7">
        <f t="shared" si="9"/>
        <v>33.33333333</v>
      </c>
      <c r="X45" s="7">
        <f t="shared" si="9"/>
        <v>30.3030303</v>
      </c>
      <c r="Y45" s="7">
        <f t="shared" si="9"/>
        <v>33.33333333</v>
      </c>
      <c r="Z45" s="7">
        <f t="shared" si="9"/>
        <v>9.090909091</v>
      </c>
      <c r="AA45" s="7">
        <f t="shared" si="9"/>
        <v>18.18181818</v>
      </c>
      <c r="AB45" s="7">
        <f t="shared" si="9"/>
        <v>30.3030303</v>
      </c>
      <c r="AC45" s="7">
        <f t="shared" si="9"/>
        <v>39.39393939</v>
      </c>
    </row>
    <row r="46">
      <c r="A46" s="8" t="s">
        <v>54</v>
      </c>
      <c r="B46" s="7">
        <f t="shared" ref="B46:AC46" si="10">B37*100/33</f>
        <v>42.42424242</v>
      </c>
      <c r="C46" s="7">
        <f t="shared" si="10"/>
        <v>15.15151515</v>
      </c>
      <c r="D46" s="7">
        <f t="shared" si="10"/>
        <v>42.42424242</v>
      </c>
      <c r="E46" s="7">
        <f t="shared" si="10"/>
        <v>39.39393939</v>
      </c>
      <c r="F46" s="7">
        <f t="shared" si="10"/>
        <v>45.45454545</v>
      </c>
      <c r="G46" s="7">
        <f t="shared" si="10"/>
        <v>21.21212121</v>
      </c>
      <c r="H46" s="7">
        <f t="shared" si="10"/>
        <v>9.090909091</v>
      </c>
      <c r="I46" s="7">
        <f t="shared" si="10"/>
        <v>33.33333333</v>
      </c>
      <c r="J46" s="7">
        <f t="shared" si="10"/>
        <v>33.33333333</v>
      </c>
      <c r="K46" s="7">
        <f t="shared" si="10"/>
        <v>18.18181818</v>
      </c>
      <c r="L46" s="7">
        <f t="shared" si="10"/>
        <v>45.45454545</v>
      </c>
      <c r="M46" s="7">
        <f t="shared" si="10"/>
        <v>18.18181818</v>
      </c>
      <c r="N46" s="7">
        <f t="shared" si="10"/>
        <v>6.060606061</v>
      </c>
      <c r="O46" s="7">
        <f t="shared" si="10"/>
        <v>15.15151515</v>
      </c>
      <c r="P46" s="7">
        <f t="shared" si="10"/>
        <v>30.3030303</v>
      </c>
      <c r="Q46" s="7">
        <f t="shared" si="10"/>
        <v>33.33333333</v>
      </c>
      <c r="R46" s="7">
        <f t="shared" si="10"/>
        <v>36.36363636</v>
      </c>
      <c r="S46" s="7">
        <f t="shared" si="10"/>
        <v>27.27272727</v>
      </c>
      <c r="T46" s="7">
        <f t="shared" si="10"/>
        <v>12.12121212</v>
      </c>
      <c r="U46" s="7">
        <f t="shared" si="10"/>
        <v>30.3030303</v>
      </c>
      <c r="V46" s="7">
        <f t="shared" si="10"/>
        <v>36.36363636</v>
      </c>
      <c r="W46" s="7">
        <f t="shared" si="10"/>
        <v>36.36363636</v>
      </c>
      <c r="X46" s="7">
        <f t="shared" si="10"/>
        <v>27.27272727</v>
      </c>
      <c r="Y46" s="7">
        <f t="shared" si="10"/>
        <v>33.33333333</v>
      </c>
      <c r="Z46" s="7">
        <f t="shared" si="10"/>
        <v>42.42424242</v>
      </c>
      <c r="AA46" s="7">
        <f t="shared" si="10"/>
        <v>30.3030303</v>
      </c>
      <c r="AB46" s="7">
        <f t="shared" si="10"/>
        <v>39.39393939</v>
      </c>
      <c r="AC46" s="7">
        <f t="shared" si="10"/>
        <v>27.27272727</v>
      </c>
    </row>
    <row r="47">
      <c r="A47" s="8" t="s">
        <v>56</v>
      </c>
      <c r="B47" s="7">
        <f t="shared" ref="B47:AC47" si="11">B38*100/33</f>
        <v>15.15151515</v>
      </c>
      <c r="C47" s="7">
        <f t="shared" si="11"/>
        <v>0</v>
      </c>
      <c r="D47" s="7">
        <f t="shared" si="11"/>
        <v>24.24242424</v>
      </c>
      <c r="E47" s="7">
        <f t="shared" si="11"/>
        <v>9.090909091</v>
      </c>
      <c r="F47" s="7">
        <f t="shared" si="11"/>
        <v>24.24242424</v>
      </c>
      <c r="G47" s="7">
        <f t="shared" si="11"/>
        <v>0</v>
      </c>
      <c r="H47" s="7">
        <f t="shared" si="11"/>
        <v>0</v>
      </c>
      <c r="I47" s="7">
        <f t="shared" si="11"/>
        <v>9.090909091</v>
      </c>
      <c r="J47" s="7">
        <f t="shared" si="11"/>
        <v>6.060606061</v>
      </c>
      <c r="K47" s="7">
        <f t="shared" si="11"/>
        <v>0</v>
      </c>
      <c r="L47" s="7">
        <f t="shared" si="11"/>
        <v>27.27272727</v>
      </c>
      <c r="M47" s="7">
        <f t="shared" si="11"/>
        <v>0</v>
      </c>
      <c r="N47" s="7">
        <f t="shared" si="11"/>
        <v>0</v>
      </c>
      <c r="O47" s="7">
        <f t="shared" si="11"/>
        <v>15.15151515</v>
      </c>
      <c r="P47" s="7">
        <f t="shared" si="11"/>
        <v>15.15151515</v>
      </c>
      <c r="Q47" s="7">
        <f t="shared" si="11"/>
        <v>12.12121212</v>
      </c>
      <c r="R47" s="7">
        <f t="shared" si="11"/>
        <v>27.27272727</v>
      </c>
      <c r="S47" s="7">
        <f t="shared" si="11"/>
        <v>21.21212121</v>
      </c>
      <c r="T47" s="7">
        <f t="shared" si="11"/>
        <v>3.03030303</v>
      </c>
      <c r="U47" s="7">
        <f t="shared" si="11"/>
        <v>12.12121212</v>
      </c>
      <c r="V47" s="7">
        <f t="shared" si="11"/>
        <v>6.060606061</v>
      </c>
      <c r="W47" s="7">
        <f t="shared" si="11"/>
        <v>6.060606061</v>
      </c>
      <c r="X47" s="7">
        <f t="shared" si="11"/>
        <v>12.12121212</v>
      </c>
      <c r="Y47" s="7">
        <f t="shared" si="11"/>
        <v>27.27272727</v>
      </c>
      <c r="Z47" s="7">
        <f t="shared" si="11"/>
        <v>0</v>
      </c>
      <c r="AA47" s="7">
        <f t="shared" si="11"/>
        <v>9.090909091</v>
      </c>
      <c r="AB47" s="7">
        <f t="shared" si="11"/>
        <v>21.21212121</v>
      </c>
      <c r="AC47" s="7">
        <f t="shared" si="11"/>
        <v>3.03030303</v>
      </c>
    </row>
    <row r="48">
      <c r="A48" s="9" t="s">
        <v>325</v>
      </c>
      <c r="B48" s="7">
        <f t="shared" ref="B48:AC48" si="12">SUM(B43:B47)</f>
        <v>100</v>
      </c>
      <c r="C48" s="7">
        <f t="shared" si="12"/>
        <v>100</v>
      </c>
      <c r="D48" s="7">
        <f t="shared" si="12"/>
        <v>100</v>
      </c>
      <c r="E48" s="7">
        <f t="shared" si="12"/>
        <v>100</v>
      </c>
      <c r="F48" s="7">
        <f t="shared" si="12"/>
        <v>100</v>
      </c>
      <c r="G48" s="7">
        <f t="shared" si="12"/>
        <v>100</v>
      </c>
      <c r="H48" s="7">
        <f t="shared" si="12"/>
        <v>100</v>
      </c>
      <c r="I48" s="7">
        <f t="shared" si="12"/>
        <v>100</v>
      </c>
      <c r="J48" s="7">
        <f t="shared" si="12"/>
        <v>100</v>
      </c>
      <c r="K48" s="7">
        <f t="shared" si="12"/>
        <v>100</v>
      </c>
      <c r="L48" s="7">
        <f t="shared" si="12"/>
        <v>100</v>
      </c>
      <c r="M48" s="7">
        <f t="shared" si="12"/>
        <v>100</v>
      </c>
      <c r="N48" s="7">
        <f t="shared" si="12"/>
        <v>100</v>
      </c>
      <c r="O48" s="7">
        <f t="shared" si="12"/>
        <v>100</v>
      </c>
      <c r="P48" s="7">
        <f t="shared" si="12"/>
        <v>100</v>
      </c>
      <c r="Q48" s="7">
        <f t="shared" si="12"/>
        <v>100</v>
      </c>
      <c r="R48" s="7">
        <f t="shared" si="12"/>
        <v>100</v>
      </c>
      <c r="S48" s="7">
        <f t="shared" si="12"/>
        <v>100</v>
      </c>
      <c r="T48" s="7">
        <f t="shared" si="12"/>
        <v>100</v>
      </c>
      <c r="U48" s="7">
        <f t="shared" si="12"/>
        <v>100</v>
      </c>
      <c r="V48" s="7">
        <f t="shared" si="12"/>
        <v>100</v>
      </c>
      <c r="W48" s="7">
        <f t="shared" si="12"/>
        <v>100</v>
      </c>
      <c r="X48" s="7">
        <f t="shared" si="12"/>
        <v>100</v>
      </c>
      <c r="Y48" s="7">
        <f t="shared" si="12"/>
        <v>100</v>
      </c>
      <c r="Z48" s="7">
        <f t="shared" si="12"/>
        <v>100</v>
      </c>
      <c r="AA48" s="7">
        <f t="shared" si="12"/>
        <v>100</v>
      </c>
      <c r="AB48" s="7">
        <f t="shared" si="12"/>
        <v>100</v>
      </c>
      <c r="AC48" s="7">
        <f t="shared" si="12"/>
        <v>100</v>
      </c>
    </row>
    <row r="49">
      <c r="A49" s="10" t="s">
        <v>327</v>
      </c>
      <c r="B49" s="1">
        <f t="shared" ref="B49:AC49" si="13">1*B44+2*B45+3*B46+4*B47</f>
        <v>245.4545455</v>
      </c>
      <c r="C49" s="1">
        <f t="shared" si="13"/>
        <v>103.030303</v>
      </c>
      <c r="D49" s="1">
        <f t="shared" si="13"/>
        <v>287.8787879</v>
      </c>
      <c r="E49" s="1">
        <f t="shared" si="13"/>
        <v>227.2727273</v>
      </c>
      <c r="F49" s="1">
        <f t="shared" si="13"/>
        <v>281.8181818</v>
      </c>
      <c r="G49" s="1">
        <f t="shared" si="13"/>
        <v>142.4242424</v>
      </c>
      <c r="H49" s="1">
        <f t="shared" si="13"/>
        <v>118.1818182</v>
      </c>
      <c r="I49" s="1">
        <f t="shared" si="13"/>
        <v>184.8484848</v>
      </c>
      <c r="J49" s="1">
        <f t="shared" si="13"/>
        <v>187.8787879</v>
      </c>
      <c r="K49" s="1">
        <f t="shared" si="13"/>
        <v>127.2727273</v>
      </c>
      <c r="L49" s="1">
        <f t="shared" si="13"/>
        <v>275.7575758</v>
      </c>
      <c r="M49" s="1">
        <f t="shared" si="13"/>
        <v>109.0909091</v>
      </c>
      <c r="N49" s="1">
        <f t="shared" si="13"/>
        <v>84.84848485</v>
      </c>
      <c r="O49" s="1">
        <f t="shared" si="13"/>
        <v>166.6666667</v>
      </c>
      <c r="P49" s="1">
        <f t="shared" si="13"/>
        <v>203.030303</v>
      </c>
      <c r="Q49" s="1">
        <f t="shared" si="13"/>
        <v>206.0606061</v>
      </c>
      <c r="R49" s="1">
        <f t="shared" si="13"/>
        <v>260.6060606</v>
      </c>
      <c r="S49" s="1">
        <f t="shared" si="13"/>
        <v>212.1212121</v>
      </c>
      <c r="T49" s="1">
        <f t="shared" si="13"/>
        <v>118.1818182</v>
      </c>
      <c r="U49" s="1">
        <f t="shared" si="13"/>
        <v>193.9393939</v>
      </c>
      <c r="V49" s="1">
        <f t="shared" si="13"/>
        <v>181.8181818</v>
      </c>
      <c r="W49" s="1">
        <f t="shared" si="13"/>
        <v>209.0909091</v>
      </c>
      <c r="X49" s="1">
        <f t="shared" si="13"/>
        <v>209.0909091</v>
      </c>
      <c r="Y49" s="1">
        <f t="shared" si="13"/>
        <v>281.8181818</v>
      </c>
      <c r="Z49" s="1">
        <f t="shared" si="13"/>
        <v>160.6060606</v>
      </c>
      <c r="AA49" s="1">
        <f t="shared" si="13"/>
        <v>187.8787879</v>
      </c>
      <c r="AB49" s="1">
        <f t="shared" si="13"/>
        <v>266.6666667</v>
      </c>
      <c r="AC49" s="1">
        <f t="shared" si="13"/>
        <v>178.7878788</v>
      </c>
    </row>
  </sheetData>
  <drawing r:id="rId1"/>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4.43" defaultRowHeight="15.0"/>
  <cols>
    <col customWidth="1" min="1" max="1" width="20.57"/>
  </cols>
  <sheetData>
    <row r="1">
      <c r="A1" s="11"/>
      <c r="B1" s="12" t="s">
        <v>326</v>
      </c>
      <c r="C1" s="11" t="s">
        <v>69</v>
      </c>
      <c r="D1" s="11" t="s">
        <v>55</v>
      </c>
      <c r="E1" s="11" t="s">
        <v>54</v>
      </c>
      <c r="F1" s="11" t="s">
        <v>56</v>
      </c>
      <c r="G1" s="11" t="s">
        <v>325</v>
      </c>
      <c r="H1" s="11" t="s">
        <v>327</v>
      </c>
      <c r="I1" s="11"/>
      <c r="J1" s="11"/>
      <c r="K1" s="11"/>
      <c r="L1" s="11"/>
      <c r="M1" s="11"/>
      <c r="N1" s="11"/>
      <c r="O1" s="11"/>
      <c r="P1" s="11"/>
      <c r="Q1" s="11"/>
      <c r="R1" s="11"/>
      <c r="S1" s="11"/>
      <c r="T1" s="11"/>
      <c r="U1" s="11"/>
      <c r="V1" s="11"/>
      <c r="W1" s="11"/>
      <c r="X1" s="11"/>
      <c r="Y1" s="11"/>
      <c r="Z1" s="11"/>
      <c r="AA1" s="11"/>
      <c r="AB1" s="11"/>
      <c r="AC1" s="11"/>
      <c r="AD1" s="11"/>
      <c r="AE1" s="11"/>
    </row>
    <row r="2">
      <c r="A2" s="11" t="s">
        <v>301</v>
      </c>
      <c r="B2" s="7">
        <v>0.0</v>
      </c>
      <c r="C2" s="7">
        <v>3.0303030303030303</v>
      </c>
      <c r="D2" s="7">
        <v>30.303030303030305</v>
      </c>
      <c r="E2" s="7">
        <v>42.42424242424242</v>
      </c>
      <c r="F2" s="7">
        <v>24.242424242424242</v>
      </c>
      <c r="G2" s="7">
        <v>100.0</v>
      </c>
      <c r="H2" s="7">
        <v>287.8787878787879</v>
      </c>
    </row>
    <row r="3">
      <c r="A3" s="11" t="s">
        <v>302</v>
      </c>
      <c r="B3" s="7">
        <v>0.0</v>
      </c>
      <c r="C3" s="7">
        <v>12.121212121212121</v>
      </c>
      <c r="D3" s="7">
        <v>18.181818181818183</v>
      </c>
      <c r="E3" s="7">
        <v>45.45454545454545</v>
      </c>
      <c r="F3" s="7">
        <v>24.242424242424242</v>
      </c>
      <c r="G3" s="7">
        <v>100.0</v>
      </c>
      <c r="H3" s="7">
        <v>281.81818181818187</v>
      </c>
    </row>
    <row r="4">
      <c r="A4" s="11" t="s">
        <v>320</v>
      </c>
      <c r="B4" s="7">
        <v>0.0</v>
      </c>
      <c r="C4" s="7">
        <v>6.0606060606060606</v>
      </c>
      <c r="D4" s="7">
        <v>33.333333333333336</v>
      </c>
      <c r="E4" s="7">
        <v>33.333333333333336</v>
      </c>
      <c r="F4" s="7">
        <v>27.272727272727273</v>
      </c>
      <c r="G4" s="7">
        <v>100.0</v>
      </c>
      <c r="H4" s="7">
        <v>281.81818181818187</v>
      </c>
    </row>
    <row r="5">
      <c r="A5" s="11" t="s">
        <v>308</v>
      </c>
      <c r="B5" s="7">
        <v>9.090909090909092</v>
      </c>
      <c r="C5" s="7">
        <v>6.0606060606060606</v>
      </c>
      <c r="D5" s="7">
        <v>12.121212121212121</v>
      </c>
      <c r="E5" s="7">
        <v>45.45454545454545</v>
      </c>
      <c r="F5" s="7">
        <v>27.272727272727273</v>
      </c>
      <c r="G5" s="7">
        <v>100.0</v>
      </c>
      <c r="H5" s="7">
        <v>275.75757575757575</v>
      </c>
    </row>
    <row r="6">
      <c r="A6" s="11" t="s">
        <v>323</v>
      </c>
      <c r="B6" s="7">
        <v>6.0606060606060606</v>
      </c>
      <c r="C6" s="7">
        <v>3.0303030303030303</v>
      </c>
      <c r="D6" s="7">
        <v>30.303030303030305</v>
      </c>
      <c r="E6" s="7">
        <v>39.39393939393939</v>
      </c>
      <c r="F6" s="7">
        <v>21.21212121212121</v>
      </c>
      <c r="G6" s="7">
        <v>100.0</v>
      </c>
      <c r="H6" s="7">
        <v>266.66666666666663</v>
      </c>
    </row>
    <row r="7">
      <c r="A7" s="11" t="s">
        <v>313</v>
      </c>
      <c r="B7" s="7">
        <v>12.121212121212121</v>
      </c>
      <c r="C7" s="7">
        <v>6.0606060606060606</v>
      </c>
      <c r="D7" s="7">
        <v>18.181818181818183</v>
      </c>
      <c r="E7" s="7">
        <v>36.36363636363637</v>
      </c>
      <c r="F7" s="7">
        <v>27.272727272727273</v>
      </c>
      <c r="G7" s="7">
        <v>100.0</v>
      </c>
      <c r="H7" s="7">
        <v>260.6060606060606</v>
      </c>
    </row>
    <row r="8">
      <c r="A8" s="11" t="s">
        <v>299</v>
      </c>
      <c r="B8" s="7">
        <v>9.090909090909092</v>
      </c>
      <c r="C8" s="7">
        <v>9.090909090909092</v>
      </c>
      <c r="D8" s="7">
        <v>24.242424242424242</v>
      </c>
      <c r="E8" s="7">
        <v>42.42424242424242</v>
      </c>
      <c r="F8" s="7">
        <v>15.151515151515152</v>
      </c>
      <c r="G8" s="7">
        <v>100.0</v>
      </c>
      <c r="H8" s="7">
        <v>245.45454545454544</v>
      </c>
    </row>
    <row r="9">
      <c r="A9" s="11" t="s">
        <v>209</v>
      </c>
      <c r="B9" s="7">
        <v>12.121212121212121</v>
      </c>
      <c r="C9" s="7">
        <v>6.0606060606060606</v>
      </c>
      <c r="D9" s="7">
        <v>33.333333333333336</v>
      </c>
      <c r="E9" s="7">
        <v>39.39393939393939</v>
      </c>
      <c r="F9" s="7">
        <v>9.090909090909092</v>
      </c>
      <c r="G9" s="7">
        <v>100.0</v>
      </c>
      <c r="H9" s="7">
        <v>227.27272727272728</v>
      </c>
    </row>
    <row r="10">
      <c r="A10" s="11" t="s">
        <v>314</v>
      </c>
      <c r="B10" s="7">
        <v>24.242424242424242</v>
      </c>
      <c r="C10" s="7">
        <v>9.090909090909092</v>
      </c>
      <c r="D10" s="7">
        <v>18.181818181818183</v>
      </c>
      <c r="E10" s="7">
        <v>27.272727272727273</v>
      </c>
      <c r="F10" s="7">
        <v>21.21212121212121</v>
      </c>
      <c r="G10" s="7">
        <v>100.0</v>
      </c>
      <c r="H10" s="7">
        <v>212.12121212121212</v>
      </c>
    </row>
    <row r="11">
      <c r="A11" s="11" t="s">
        <v>318</v>
      </c>
      <c r="B11" s="7">
        <v>15.151515151515152</v>
      </c>
      <c r="C11" s="7">
        <v>9.090909090909092</v>
      </c>
      <c r="D11" s="7">
        <v>33.333333333333336</v>
      </c>
      <c r="E11" s="7">
        <v>36.36363636363637</v>
      </c>
      <c r="F11" s="7">
        <v>6.0606060606060606</v>
      </c>
      <c r="G11" s="7">
        <v>100.0</v>
      </c>
      <c r="H11" s="7">
        <v>209.09090909090912</v>
      </c>
    </row>
    <row r="12">
      <c r="A12" s="11" t="s">
        <v>319</v>
      </c>
      <c r="B12" s="7">
        <v>12.121212121212121</v>
      </c>
      <c r="C12" s="7">
        <v>18.181818181818183</v>
      </c>
      <c r="D12" s="7">
        <v>30.303030303030305</v>
      </c>
      <c r="E12" s="7">
        <v>27.272727272727273</v>
      </c>
      <c r="F12" s="7">
        <v>12.121212121212121</v>
      </c>
      <c r="G12" s="7">
        <v>100.0</v>
      </c>
      <c r="H12" s="7">
        <v>209.09090909090912</v>
      </c>
    </row>
    <row r="13">
      <c r="A13" s="11" t="s">
        <v>312</v>
      </c>
      <c r="B13" s="7">
        <v>18.181818181818183</v>
      </c>
      <c r="C13" s="7">
        <v>15.151515151515152</v>
      </c>
      <c r="D13" s="7">
        <v>21.21212121212121</v>
      </c>
      <c r="E13" s="7">
        <v>33.333333333333336</v>
      </c>
      <c r="F13" s="7">
        <v>12.121212121212121</v>
      </c>
      <c r="G13" s="7">
        <v>100.0</v>
      </c>
      <c r="H13" s="7">
        <v>206.06060606060606</v>
      </c>
    </row>
    <row r="14">
      <c r="A14" s="11" t="s">
        <v>311</v>
      </c>
      <c r="B14" s="7">
        <v>24.242424242424242</v>
      </c>
      <c r="C14" s="7">
        <v>9.090909090909092</v>
      </c>
      <c r="D14" s="7">
        <v>21.21212121212121</v>
      </c>
      <c r="E14" s="7">
        <v>30.303030303030305</v>
      </c>
      <c r="F14" s="7">
        <v>15.151515151515152</v>
      </c>
      <c r="G14" s="7">
        <v>100.0</v>
      </c>
      <c r="H14" s="7">
        <v>203.03030303030306</v>
      </c>
    </row>
    <row r="15">
      <c r="A15" s="11" t="s">
        <v>316</v>
      </c>
      <c r="B15" s="7">
        <v>27.272727272727273</v>
      </c>
      <c r="C15" s="7">
        <v>6.0606060606060606</v>
      </c>
      <c r="D15" s="7">
        <v>24.242424242424242</v>
      </c>
      <c r="E15" s="7">
        <v>30.303030303030305</v>
      </c>
      <c r="F15" s="7">
        <v>12.121212121212121</v>
      </c>
      <c r="G15" s="7">
        <v>100.0</v>
      </c>
      <c r="H15" s="7">
        <v>193.93939393939394</v>
      </c>
    </row>
    <row r="16">
      <c r="A16" s="11" t="s">
        <v>306</v>
      </c>
      <c r="B16" s="13">
        <v>15.151515151515152</v>
      </c>
      <c r="C16" s="13">
        <v>27.272727272727273</v>
      </c>
      <c r="D16" s="13">
        <v>18.181818181818183</v>
      </c>
      <c r="E16" s="13">
        <v>33.333333333333336</v>
      </c>
      <c r="F16" s="13">
        <v>6.0606060606060606</v>
      </c>
      <c r="G16" s="13">
        <v>100.0</v>
      </c>
      <c r="H16" s="13">
        <v>187.87878787878788</v>
      </c>
    </row>
    <row r="17">
      <c r="A17" s="11" t="s">
        <v>322</v>
      </c>
      <c r="B17" s="13">
        <v>18.181818181818183</v>
      </c>
      <c r="C17" s="13">
        <v>24.242424242424242</v>
      </c>
      <c r="D17" s="13">
        <v>18.181818181818183</v>
      </c>
      <c r="E17" s="13">
        <v>30.303030303030305</v>
      </c>
      <c r="F17" s="13">
        <v>9.090909090909092</v>
      </c>
      <c r="G17" s="13">
        <v>100.0</v>
      </c>
      <c r="H17" s="13">
        <v>187.87878787878788</v>
      </c>
    </row>
    <row r="18">
      <c r="A18" s="11" t="s">
        <v>305</v>
      </c>
      <c r="B18" s="13">
        <v>27.272727272727273</v>
      </c>
      <c r="C18" s="13">
        <v>12.121212121212121</v>
      </c>
      <c r="D18" s="13">
        <v>18.181818181818183</v>
      </c>
      <c r="E18" s="13">
        <v>33.333333333333336</v>
      </c>
      <c r="F18" s="13">
        <v>9.090909090909092</v>
      </c>
      <c r="G18" s="13">
        <v>100.0</v>
      </c>
      <c r="H18" s="13">
        <v>184.84848484848487</v>
      </c>
    </row>
    <row r="19">
      <c r="A19" s="11" t="s">
        <v>317</v>
      </c>
      <c r="B19" s="13">
        <v>27.272727272727273</v>
      </c>
      <c r="C19" s="13">
        <v>12.121212121212121</v>
      </c>
      <c r="D19" s="13">
        <v>18.181818181818183</v>
      </c>
      <c r="E19" s="13">
        <v>36.36363636363637</v>
      </c>
      <c r="F19" s="13">
        <v>6.0606060606060606</v>
      </c>
      <c r="G19" s="13">
        <v>100.0</v>
      </c>
      <c r="H19" s="13">
        <v>181.8181818181818</v>
      </c>
    </row>
    <row r="20">
      <c r="A20" s="11" t="s">
        <v>324</v>
      </c>
      <c r="B20" s="13">
        <v>24.242424242424242</v>
      </c>
      <c r="C20" s="13">
        <v>6.0606060606060606</v>
      </c>
      <c r="D20" s="13">
        <v>39.39393939393939</v>
      </c>
      <c r="E20" s="13">
        <v>27.272727272727273</v>
      </c>
      <c r="F20" s="13">
        <v>3.0303030303030303</v>
      </c>
      <c r="G20" s="13">
        <v>100.0</v>
      </c>
      <c r="H20" s="13">
        <v>178.78787878787878</v>
      </c>
    </row>
    <row r="21">
      <c r="A21" s="11" t="s">
        <v>73</v>
      </c>
      <c r="B21" s="13">
        <v>30.303030303030305</v>
      </c>
      <c r="C21" s="13">
        <v>18.181818181818183</v>
      </c>
      <c r="D21" s="13">
        <v>21.21212121212121</v>
      </c>
      <c r="E21" s="13">
        <v>15.151515151515152</v>
      </c>
      <c r="F21" s="13">
        <v>15.151515151515152</v>
      </c>
      <c r="G21" s="13">
        <v>100.0</v>
      </c>
      <c r="H21" s="13">
        <v>166.66666666666669</v>
      </c>
    </row>
    <row r="22">
      <c r="A22" s="11" t="s">
        <v>321</v>
      </c>
      <c r="B22" s="13">
        <v>33.333333333333336</v>
      </c>
      <c r="C22" s="13">
        <v>15.151515151515152</v>
      </c>
      <c r="D22" s="13">
        <v>9.090909090909092</v>
      </c>
      <c r="E22" s="13">
        <v>42.42424242424242</v>
      </c>
      <c r="F22" s="13">
        <v>0.0</v>
      </c>
      <c r="G22" s="13">
        <v>100.0</v>
      </c>
      <c r="H22" s="13">
        <v>160.6060606060606</v>
      </c>
    </row>
    <row r="23">
      <c r="A23" s="11" t="s">
        <v>303</v>
      </c>
      <c r="B23" s="13">
        <v>21.21212121212121</v>
      </c>
      <c r="C23" s="13">
        <v>36.36363636363637</v>
      </c>
      <c r="D23" s="13">
        <v>21.21212121212121</v>
      </c>
      <c r="E23" s="13">
        <v>21.21212121212121</v>
      </c>
      <c r="F23" s="13">
        <v>0.0</v>
      </c>
      <c r="G23" s="13">
        <v>100.0</v>
      </c>
      <c r="H23" s="13">
        <v>142.4242424242424</v>
      </c>
    </row>
    <row r="24">
      <c r="A24" s="11" t="s">
        <v>307</v>
      </c>
      <c r="B24" s="13">
        <v>30.303030303030305</v>
      </c>
      <c r="C24" s="13">
        <v>30.303030303030305</v>
      </c>
      <c r="D24" s="13">
        <v>21.21212121212121</v>
      </c>
      <c r="E24" s="13">
        <v>18.181818181818183</v>
      </c>
      <c r="F24" s="13">
        <v>0.0</v>
      </c>
      <c r="G24" s="13">
        <v>100.0</v>
      </c>
      <c r="H24" s="13">
        <v>127.27272727272727</v>
      </c>
    </row>
    <row r="25">
      <c r="A25" s="11" t="s">
        <v>304</v>
      </c>
      <c r="B25" s="13">
        <v>24.242424242424242</v>
      </c>
      <c r="C25" s="13">
        <v>42.42424242424242</v>
      </c>
      <c r="D25" s="13">
        <v>24.242424242424242</v>
      </c>
      <c r="E25" s="13">
        <v>9.090909090909092</v>
      </c>
      <c r="F25" s="13">
        <v>0.0</v>
      </c>
      <c r="G25" s="13">
        <v>100.0</v>
      </c>
      <c r="H25" s="13">
        <v>118.18181818181819</v>
      </c>
    </row>
    <row r="26">
      <c r="A26" s="11" t="s">
        <v>315</v>
      </c>
      <c r="B26" s="13">
        <v>30.303030303030305</v>
      </c>
      <c r="C26" s="13">
        <v>39.39393939393939</v>
      </c>
      <c r="D26" s="13">
        <v>15.151515151515152</v>
      </c>
      <c r="E26" s="13">
        <v>12.121212121212121</v>
      </c>
      <c r="F26" s="13">
        <v>3.0303030303030303</v>
      </c>
      <c r="G26" s="13">
        <v>100.0</v>
      </c>
      <c r="H26" s="13">
        <v>118.18181818181817</v>
      </c>
    </row>
    <row r="27">
      <c r="A27" s="11" t="s">
        <v>309</v>
      </c>
      <c r="B27" s="13">
        <v>36.36363636363637</v>
      </c>
      <c r="C27" s="13">
        <v>36.36363636363637</v>
      </c>
      <c r="D27" s="13">
        <v>9.090909090909092</v>
      </c>
      <c r="E27" s="13">
        <v>18.181818181818183</v>
      </c>
      <c r="F27" s="13">
        <v>0.0</v>
      </c>
      <c r="G27" s="13">
        <v>100.00000000000001</v>
      </c>
      <c r="H27" s="13">
        <v>109.0909090909091</v>
      </c>
    </row>
    <row r="28">
      <c r="A28" s="11" t="s">
        <v>300</v>
      </c>
      <c r="B28" s="13">
        <v>36.36363636363637</v>
      </c>
      <c r="C28" s="13">
        <v>39.39393939393939</v>
      </c>
      <c r="D28" s="13">
        <v>9.090909090909092</v>
      </c>
      <c r="E28" s="13">
        <v>15.151515151515152</v>
      </c>
      <c r="F28" s="13">
        <v>0.0</v>
      </c>
      <c r="G28" s="13">
        <v>100.0</v>
      </c>
      <c r="H28" s="13">
        <v>103.03030303030303</v>
      </c>
    </row>
    <row r="29">
      <c r="A29" s="11" t="s">
        <v>310</v>
      </c>
      <c r="B29" s="13">
        <v>36.36363636363637</v>
      </c>
      <c r="C29" s="13">
        <v>48.484848484848484</v>
      </c>
      <c r="D29" s="13">
        <v>9.090909090909092</v>
      </c>
      <c r="E29" s="13">
        <v>6.0606060606060606</v>
      </c>
      <c r="F29" s="13">
        <v>0.0</v>
      </c>
      <c r="G29" s="13">
        <v>100.0</v>
      </c>
      <c r="H29" s="13">
        <v>84.84848484848484</v>
      </c>
    </row>
    <row r="30">
      <c r="A30" s="11"/>
    </row>
    <row r="31">
      <c r="A31" s="11"/>
    </row>
    <row r="32">
      <c r="A32" s="11"/>
    </row>
    <row r="33">
      <c r="A33" s="11"/>
    </row>
    <row r="34">
      <c r="A34" s="11"/>
    </row>
    <row r="35">
      <c r="A35" s="11"/>
    </row>
    <row r="36">
      <c r="A36" s="11"/>
    </row>
    <row r="37">
      <c r="A37" s="11"/>
    </row>
    <row r="38">
      <c r="A38" s="11"/>
    </row>
    <row r="39">
      <c r="A39" s="11"/>
    </row>
    <row r="40">
      <c r="A40" s="11"/>
    </row>
    <row r="41">
      <c r="A41" s="11"/>
    </row>
    <row r="42">
      <c r="A42" s="11"/>
    </row>
    <row r="43">
      <c r="A43" s="11"/>
    </row>
    <row r="44">
      <c r="A44" s="11"/>
    </row>
    <row r="45">
      <c r="A45" s="11"/>
    </row>
    <row r="46">
      <c r="A46" s="11"/>
    </row>
    <row r="47">
      <c r="A47" s="11"/>
    </row>
    <row r="48">
      <c r="A48" s="11"/>
    </row>
    <row r="49">
      <c r="A49" s="11"/>
    </row>
    <row r="50">
      <c r="A50" s="11"/>
    </row>
    <row r="51">
      <c r="A51" s="11"/>
    </row>
    <row r="52">
      <c r="A52" s="11"/>
    </row>
    <row r="53">
      <c r="A53" s="11"/>
    </row>
    <row r="54">
      <c r="A54" s="11"/>
    </row>
    <row r="55">
      <c r="A55" s="11"/>
    </row>
    <row r="56">
      <c r="A56" s="11"/>
    </row>
    <row r="57">
      <c r="A57" s="11"/>
    </row>
    <row r="58">
      <c r="A58" s="11"/>
    </row>
    <row r="59">
      <c r="A59" s="11"/>
    </row>
    <row r="60">
      <c r="A60" s="11"/>
    </row>
    <row r="61">
      <c r="A61" s="11"/>
    </row>
    <row r="62">
      <c r="A62" s="11"/>
    </row>
    <row r="63">
      <c r="A63" s="11"/>
    </row>
    <row r="64">
      <c r="A64" s="11"/>
    </row>
    <row r="65">
      <c r="A65" s="11"/>
    </row>
    <row r="66">
      <c r="A66" s="11"/>
    </row>
    <row r="67">
      <c r="A67" s="11"/>
    </row>
    <row r="68">
      <c r="A68" s="11"/>
    </row>
    <row r="69">
      <c r="A69" s="11"/>
    </row>
    <row r="70">
      <c r="A70" s="11"/>
    </row>
    <row r="71">
      <c r="A71" s="11"/>
    </row>
    <row r="72">
      <c r="A72" s="11"/>
    </row>
    <row r="73">
      <c r="A73" s="11"/>
    </row>
    <row r="74">
      <c r="A74" s="11"/>
    </row>
    <row r="75">
      <c r="A75" s="11"/>
    </row>
    <row r="76">
      <c r="A76" s="11"/>
    </row>
    <row r="77">
      <c r="A77" s="11"/>
    </row>
    <row r="78">
      <c r="A78" s="11"/>
    </row>
    <row r="79">
      <c r="A79" s="11"/>
    </row>
    <row r="80">
      <c r="A80" s="11"/>
    </row>
    <row r="81">
      <c r="A81" s="11"/>
    </row>
    <row r="82">
      <c r="A82" s="11"/>
    </row>
    <row r="83">
      <c r="A83" s="11"/>
    </row>
    <row r="84">
      <c r="A84" s="11"/>
    </row>
    <row r="85">
      <c r="A85" s="11"/>
    </row>
    <row r="86">
      <c r="A86" s="11"/>
    </row>
    <row r="87">
      <c r="A87" s="11"/>
    </row>
    <row r="88">
      <c r="A88" s="11"/>
    </row>
    <row r="89">
      <c r="A89" s="11"/>
    </row>
    <row r="90">
      <c r="A90" s="11"/>
    </row>
    <row r="91">
      <c r="A91" s="11"/>
    </row>
    <row r="92">
      <c r="A92" s="11"/>
    </row>
    <row r="93">
      <c r="A93" s="11"/>
    </row>
    <row r="94">
      <c r="A94" s="11"/>
    </row>
    <row r="95">
      <c r="A95" s="11"/>
    </row>
    <row r="96">
      <c r="A96" s="11"/>
    </row>
    <row r="97">
      <c r="A97" s="11"/>
    </row>
    <row r="98">
      <c r="A98" s="11"/>
    </row>
    <row r="99">
      <c r="A99" s="11"/>
    </row>
    <row r="100">
      <c r="A100" s="11"/>
    </row>
    <row r="101">
      <c r="A101" s="11"/>
    </row>
    <row r="102">
      <c r="A102" s="11"/>
    </row>
    <row r="103">
      <c r="A103" s="11"/>
    </row>
    <row r="104">
      <c r="A104" s="11"/>
    </row>
    <row r="105">
      <c r="A105" s="11"/>
    </row>
    <row r="106">
      <c r="A106" s="11"/>
    </row>
    <row r="107">
      <c r="A107" s="11"/>
    </row>
    <row r="108">
      <c r="A108" s="11"/>
    </row>
    <row r="109">
      <c r="A109" s="11"/>
    </row>
    <row r="110">
      <c r="A110" s="11"/>
    </row>
    <row r="111">
      <c r="A111" s="11"/>
    </row>
    <row r="112">
      <c r="A112" s="11"/>
    </row>
    <row r="113">
      <c r="A113" s="11"/>
    </row>
    <row r="114">
      <c r="A114" s="11"/>
    </row>
    <row r="115">
      <c r="A115" s="11"/>
    </row>
    <row r="116">
      <c r="A116" s="11"/>
    </row>
    <row r="117">
      <c r="A117" s="11"/>
    </row>
    <row r="118">
      <c r="A118" s="11"/>
    </row>
    <row r="119">
      <c r="A119" s="11"/>
    </row>
    <row r="120">
      <c r="A120" s="11"/>
    </row>
    <row r="121">
      <c r="A121" s="11"/>
    </row>
    <row r="122">
      <c r="A122" s="11"/>
    </row>
    <row r="123">
      <c r="A123" s="11"/>
    </row>
    <row r="124">
      <c r="A124" s="11"/>
    </row>
    <row r="125">
      <c r="A125" s="11"/>
    </row>
    <row r="126">
      <c r="A126" s="11"/>
    </row>
    <row r="127">
      <c r="A127" s="11"/>
    </row>
    <row r="128">
      <c r="A128" s="11"/>
    </row>
    <row r="129">
      <c r="A129" s="11"/>
    </row>
    <row r="130">
      <c r="A130" s="11"/>
    </row>
    <row r="131">
      <c r="A131" s="11"/>
    </row>
    <row r="132">
      <c r="A132" s="11"/>
    </row>
    <row r="133">
      <c r="A133" s="11"/>
    </row>
    <row r="134">
      <c r="A134" s="11"/>
    </row>
    <row r="135">
      <c r="A135" s="11"/>
    </row>
    <row r="136">
      <c r="A136" s="11"/>
    </row>
    <row r="137">
      <c r="A137" s="11"/>
    </row>
    <row r="138">
      <c r="A138" s="11"/>
    </row>
    <row r="139">
      <c r="A139" s="11"/>
    </row>
    <row r="140">
      <c r="A140" s="11"/>
    </row>
    <row r="141">
      <c r="A141" s="11"/>
    </row>
    <row r="142">
      <c r="A142" s="11"/>
    </row>
    <row r="143">
      <c r="A143" s="11"/>
    </row>
    <row r="144">
      <c r="A144" s="11"/>
    </row>
    <row r="145">
      <c r="A145" s="11"/>
    </row>
    <row r="146">
      <c r="A146" s="11"/>
    </row>
    <row r="147">
      <c r="A147" s="11"/>
    </row>
    <row r="148">
      <c r="A148" s="11"/>
    </row>
    <row r="149">
      <c r="A149" s="11"/>
    </row>
    <row r="150">
      <c r="A150" s="11"/>
    </row>
    <row r="151">
      <c r="A151" s="11"/>
    </row>
    <row r="152">
      <c r="A152" s="11"/>
    </row>
    <row r="153">
      <c r="A153" s="11"/>
    </row>
    <row r="154">
      <c r="A154" s="11"/>
    </row>
    <row r="155">
      <c r="A155" s="11"/>
    </row>
    <row r="156">
      <c r="A156" s="11"/>
    </row>
    <row r="157">
      <c r="A157" s="11"/>
    </row>
    <row r="158">
      <c r="A158" s="11"/>
    </row>
    <row r="159">
      <c r="A159" s="11"/>
    </row>
    <row r="160">
      <c r="A160" s="11"/>
    </row>
    <row r="161">
      <c r="A161" s="11"/>
    </row>
    <row r="162">
      <c r="A162" s="11"/>
    </row>
    <row r="163">
      <c r="A163" s="11"/>
    </row>
    <row r="164">
      <c r="A164" s="11"/>
    </row>
    <row r="165">
      <c r="A165" s="11"/>
    </row>
    <row r="166">
      <c r="A166" s="11"/>
    </row>
    <row r="167">
      <c r="A167" s="11"/>
    </row>
    <row r="168">
      <c r="A168" s="11"/>
    </row>
    <row r="169">
      <c r="A169" s="11"/>
    </row>
    <row r="170">
      <c r="A170" s="11"/>
    </row>
    <row r="171">
      <c r="A171" s="11"/>
    </row>
    <row r="172">
      <c r="A172" s="11"/>
    </row>
    <row r="173">
      <c r="A173" s="11"/>
    </row>
    <row r="174">
      <c r="A174" s="11"/>
    </row>
    <row r="175">
      <c r="A175" s="11"/>
    </row>
    <row r="176">
      <c r="A176" s="11"/>
    </row>
    <row r="177">
      <c r="A177" s="11"/>
    </row>
    <row r="178">
      <c r="A178" s="11"/>
    </row>
    <row r="179">
      <c r="A179" s="11"/>
    </row>
    <row r="180">
      <c r="A180" s="11"/>
    </row>
    <row r="181">
      <c r="A181" s="11"/>
    </row>
    <row r="182">
      <c r="A182" s="11"/>
    </row>
    <row r="183">
      <c r="A183" s="11"/>
    </row>
    <row r="184">
      <c r="A184" s="11"/>
    </row>
    <row r="185">
      <c r="A185" s="11"/>
    </row>
    <row r="186">
      <c r="A186" s="11"/>
    </row>
    <row r="187">
      <c r="A187" s="11"/>
    </row>
    <row r="188">
      <c r="A188" s="11"/>
    </row>
    <row r="189">
      <c r="A189" s="11"/>
    </row>
    <row r="190">
      <c r="A190" s="11"/>
    </row>
    <row r="191">
      <c r="A191" s="11"/>
    </row>
    <row r="192">
      <c r="A192" s="11"/>
    </row>
    <row r="193">
      <c r="A193" s="11"/>
    </row>
    <row r="194">
      <c r="A194" s="11"/>
    </row>
    <row r="195">
      <c r="A195" s="11"/>
    </row>
    <row r="196">
      <c r="A196" s="11"/>
    </row>
    <row r="197">
      <c r="A197" s="11"/>
    </row>
    <row r="198">
      <c r="A198" s="11"/>
    </row>
    <row r="199">
      <c r="A199" s="11"/>
    </row>
    <row r="200">
      <c r="A200" s="11"/>
    </row>
    <row r="201">
      <c r="A201" s="11"/>
    </row>
    <row r="202">
      <c r="A202" s="11"/>
    </row>
    <row r="203">
      <c r="A203" s="11"/>
    </row>
    <row r="204">
      <c r="A204" s="11"/>
    </row>
    <row r="205">
      <c r="A205" s="11"/>
    </row>
    <row r="206">
      <c r="A206" s="11"/>
    </row>
    <row r="207">
      <c r="A207" s="11"/>
    </row>
    <row r="208">
      <c r="A208" s="11"/>
    </row>
    <row r="209">
      <c r="A209" s="11"/>
    </row>
    <row r="210">
      <c r="A210" s="11"/>
    </row>
    <row r="211">
      <c r="A211" s="11"/>
    </row>
    <row r="212">
      <c r="A212" s="11"/>
    </row>
    <row r="213">
      <c r="A213" s="11"/>
    </row>
    <row r="214">
      <c r="A214" s="11"/>
    </row>
    <row r="215">
      <c r="A215" s="11"/>
    </row>
    <row r="216">
      <c r="A216" s="11"/>
    </row>
    <row r="217">
      <c r="A217" s="11"/>
    </row>
    <row r="218">
      <c r="A218" s="11"/>
    </row>
    <row r="219">
      <c r="A219" s="11"/>
    </row>
    <row r="220">
      <c r="A220" s="11"/>
    </row>
    <row r="221">
      <c r="A221" s="11"/>
    </row>
    <row r="222">
      <c r="A222" s="11"/>
    </row>
    <row r="223">
      <c r="A223" s="11"/>
    </row>
    <row r="224">
      <c r="A224" s="11"/>
    </row>
    <row r="225">
      <c r="A225" s="11"/>
    </row>
    <row r="226">
      <c r="A226" s="11"/>
    </row>
    <row r="227">
      <c r="A227" s="11"/>
    </row>
    <row r="228">
      <c r="A228" s="11"/>
    </row>
    <row r="229">
      <c r="A229" s="11"/>
    </row>
    <row r="230">
      <c r="A230" s="11"/>
    </row>
    <row r="231">
      <c r="A231" s="11"/>
    </row>
    <row r="232">
      <c r="A232" s="11"/>
    </row>
    <row r="233">
      <c r="A233" s="11"/>
    </row>
    <row r="234">
      <c r="A234" s="11"/>
    </row>
    <row r="235">
      <c r="A235" s="11"/>
    </row>
    <row r="236">
      <c r="A236" s="11"/>
    </row>
    <row r="237">
      <c r="A237" s="11"/>
    </row>
    <row r="238">
      <c r="A238" s="11"/>
    </row>
    <row r="239">
      <c r="A239" s="11"/>
    </row>
    <row r="240">
      <c r="A240" s="11"/>
    </row>
    <row r="241">
      <c r="A241" s="11"/>
    </row>
    <row r="242">
      <c r="A242" s="11"/>
    </row>
    <row r="243">
      <c r="A243" s="11"/>
    </row>
    <row r="244">
      <c r="A244" s="11"/>
    </row>
    <row r="245">
      <c r="A245" s="11"/>
    </row>
    <row r="246">
      <c r="A246" s="11"/>
    </row>
    <row r="247">
      <c r="A247" s="11"/>
    </row>
    <row r="248">
      <c r="A248" s="11"/>
    </row>
    <row r="249">
      <c r="A249" s="11"/>
    </row>
    <row r="250">
      <c r="A250" s="11"/>
    </row>
    <row r="251">
      <c r="A251" s="11"/>
    </row>
    <row r="252">
      <c r="A252" s="11"/>
    </row>
    <row r="253">
      <c r="A253" s="11"/>
    </row>
    <row r="254">
      <c r="A254" s="11"/>
    </row>
    <row r="255">
      <c r="A255" s="11"/>
    </row>
    <row r="256">
      <c r="A256" s="11"/>
    </row>
    <row r="257">
      <c r="A257" s="11"/>
    </row>
    <row r="258">
      <c r="A258" s="11"/>
    </row>
    <row r="259">
      <c r="A259" s="11"/>
    </row>
    <row r="260">
      <c r="A260" s="11"/>
    </row>
    <row r="261">
      <c r="A261" s="11"/>
    </row>
    <row r="262">
      <c r="A262" s="11"/>
    </row>
    <row r="263">
      <c r="A263" s="11"/>
    </row>
    <row r="264">
      <c r="A264" s="11"/>
    </row>
    <row r="265">
      <c r="A265" s="11"/>
    </row>
    <row r="266">
      <c r="A266" s="11"/>
    </row>
    <row r="267">
      <c r="A267" s="11"/>
    </row>
    <row r="268">
      <c r="A268" s="11"/>
    </row>
    <row r="269">
      <c r="A269" s="11"/>
    </row>
    <row r="270">
      <c r="A270" s="11"/>
    </row>
    <row r="271">
      <c r="A271" s="11"/>
    </row>
    <row r="272">
      <c r="A272" s="11"/>
    </row>
    <row r="273">
      <c r="A273" s="11"/>
    </row>
    <row r="274">
      <c r="A274" s="11"/>
    </row>
    <row r="275">
      <c r="A275" s="11"/>
    </row>
    <row r="276">
      <c r="A276" s="11"/>
    </row>
    <row r="277">
      <c r="A277" s="11"/>
    </row>
    <row r="278">
      <c r="A278" s="11"/>
    </row>
    <row r="279">
      <c r="A279" s="11"/>
    </row>
    <row r="280">
      <c r="A280" s="11"/>
    </row>
    <row r="281">
      <c r="A281" s="11"/>
    </row>
    <row r="282">
      <c r="A282" s="11"/>
    </row>
    <row r="283">
      <c r="A283" s="11"/>
    </row>
    <row r="284">
      <c r="A284" s="11"/>
    </row>
    <row r="285">
      <c r="A285" s="11"/>
    </row>
    <row r="286">
      <c r="A286" s="11"/>
    </row>
    <row r="287">
      <c r="A287" s="11"/>
    </row>
    <row r="288">
      <c r="A288" s="11"/>
    </row>
    <row r="289">
      <c r="A289" s="11"/>
    </row>
    <row r="290">
      <c r="A290" s="11"/>
    </row>
    <row r="291">
      <c r="A291" s="11"/>
    </row>
    <row r="292">
      <c r="A292" s="11"/>
    </row>
    <row r="293">
      <c r="A293" s="11"/>
    </row>
    <row r="294">
      <c r="A294" s="11"/>
    </row>
    <row r="295">
      <c r="A295" s="11"/>
    </row>
    <row r="296">
      <c r="A296" s="11"/>
    </row>
    <row r="297">
      <c r="A297" s="11"/>
    </row>
    <row r="298">
      <c r="A298" s="11"/>
    </row>
    <row r="299">
      <c r="A299" s="11"/>
    </row>
    <row r="300">
      <c r="A300" s="11"/>
    </row>
    <row r="301">
      <c r="A301" s="11"/>
    </row>
    <row r="302">
      <c r="A302" s="11"/>
    </row>
    <row r="303">
      <c r="A303" s="11"/>
    </row>
    <row r="304">
      <c r="A304" s="11"/>
    </row>
    <row r="305">
      <c r="A305" s="11"/>
    </row>
    <row r="306">
      <c r="A306" s="11"/>
    </row>
    <row r="307">
      <c r="A307" s="11"/>
    </row>
    <row r="308">
      <c r="A308" s="11"/>
    </row>
    <row r="309">
      <c r="A309" s="11"/>
    </row>
    <row r="310">
      <c r="A310" s="11"/>
    </row>
    <row r="311">
      <c r="A311" s="11"/>
    </row>
    <row r="312">
      <c r="A312" s="11"/>
    </row>
    <row r="313">
      <c r="A313" s="11"/>
    </row>
    <row r="314">
      <c r="A314" s="11"/>
    </row>
    <row r="315">
      <c r="A315" s="11"/>
    </row>
    <row r="316">
      <c r="A316" s="11"/>
    </row>
    <row r="317">
      <c r="A317" s="11"/>
    </row>
    <row r="318">
      <c r="A318" s="11"/>
    </row>
    <row r="319">
      <c r="A319" s="11"/>
    </row>
    <row r="320">
      <c r="A320" s="11"/>
    </row>
    <row r="321">
      <c r="A321" s="11"/>
    </row>
    <row r="322">
      <c r="A322" s="11"/>
    </row>
    <row r="323">
      <c r="A323" s="11"/>
    </row>
    <row r="324">
      <c r="A324" s="11"/>
    </row>
    <row r="325">
      <c r="A325" s="11"/>
    </row>
    <row r="326">
      <c r="A326" s="11"/>
    </row>
    <row r="327">
      <c r="A327" s="11"/>
    </row>
    <row r="328">
      <c r="A328" s="11"/>
    </row>
    <row r="329">
      <c r="A329" s="11"/>
    </row>
    <row r="330">
      <c r="A330" s="11"/>
    </row>
    <row r="331">
      <c r="A331" s="11"/>
    </row>
    <row r="332">
      <c r="A332" s="11"/>
    </row>
    <row r="333">
      <c r="A333" s="11"/>
    </row>
    <row r="334">
      <c r="A334" s="11"/>
    </row>
    <row r="335">
      <c r="A335" s="11"/>
    </row>
    <row r="336">
      <c r="A336" s="11"/>
    </row>
    <row r="337">
      <c r="A337" s="11"/>
    </row>
    <row r="338">
      <c r="A338" s="11"/>
    </row>
    <row r="339">
      <c r="A339" s="11"/>
    </row>
    <row r="340">
      <c r="A340" s="11"/>
    </row>
    <row r="341">
      <c r="A341" s="11"/>
    </row>
    <row r="342">
      <c r="A342" s="11"/>
    </row>
    <row r="343">
      <c r="A343" s="11"/>
    </row>
    <row r="344">
      <c r="A344" s="11"/>
    </row>
    <row r="345">
      <c r="A345" s="11"/>
    </row>
    <row r="346">
      <c r="A346" s="11"/>
    </row>
    <row r="347">
      <c r="A347" s="11"/>
    </row>
    <row r="348">
      <c r="A348" s="11"/>
    </row>
    <row r="349">
      <c r="A349" s="11"/>
    </row>
    <row r="350">
      <c r="A350" s="11"/>
    </row>
    <row r="351">
      <c r="A351" s="11"/>
    </row>
    <row r="352">
      <c r="A352" s="11"/>
    </row>
    <row r="353">
      <c r="A353" s="11"/>
    </row>
    <row r="354">
      <c r="A354" s="11"/>
    </row>
    <row r="355">
      <c r="A355" s="11"/>
    </row>
    <row r="356">
      <c r="A356" s="11"/>
    </row>
    <row r="357">
      <c r="A357" s="11"/>
    </row>
    <row r="358">
      <c r="A358" s="11"/>
    </row>
    <row r="359">
      <c r="A359" s="11"/>
    </row>
    <row r="360">
      <c r="A360" s="11"/>
    </row>
    <row r="361">
      <c r="A361" s="11"/>
    </row>
    <row r="362">
      <c r="A362" s="11"/>
    </row>
    <row r="363">
      <c r="A363" s="11"/>
    </row>
    <row r="364">
      <c r="A364" s="11"/>
    </row>
    <row r="365">
      <c r="A365" s="11"/>
    </row>
    <row r="366">
      <c r="A366" s="11"/>
    </row>
    <row r="367">
      <c r="A367" s="11"/>
    </row>
    <row r="368">
      <c r="A368" s="11"/>
    </row>
    <row r="369">
      <c r="A369" s="11"/>
    </row>
    <row r="370">
      <c r="A370" s="11"/>
    </row>
    <row r="371">
      <c r="A371" s="11"/>
    </row>
    <row r="372">
      <c r="A372" s="11"/>
    </row>
    <row r="373">
      <c r="A373" s="11"/>
    </row>
    <row r="374">
      <c r="A374" s="11"/>
    </row>
    <row r="375">
      <c r="A375" s="11"/>
    </row>
    <row r="376">
      <c r="A376" s="11"/>
    </row>
    <row r="377">
      <c r="A377" s="11"/>
    </row>
    <row r="378">
      <c r="A378" s="11"/>
    </row>
    <row r="379">
      <c r="A379" s="11"/>
    </row>
    <row r="380">
      <c r="A380" s="11"/>
    </row>
    <row r="381">
      <c r="A381" s="11"/>
    </row>
    <row r="382">
      <c r="A382" s="11"/>
    </row>
    <row r="383">
      <c r="A383" s="11"/>
    </row>
    <row r="384">
      <c r="A384" s="11"/>
    </row>
    <row r="385">
      <c r="A385" s="11"/>
    </row>
    <row r="386">
      <c r="A386" s="11"/>
    </row>
    <row r="387">
      <c r="A387" s="11"/>
    </row>
    <row r="388">
      <c r="A388" s="11"/>
    </row>
    <row r="389">
      <c r="A389" s="11"/>
    </row>
    <row r="390">
      <c r="A390" s="11"/>
    </row>
    <row r="391">
      <c r="A391" s="11"/>
    </row>
    <row r="392">
      <c r="A392" s="11"/>
    </row>
    <row r="393">
      <c r="A393" s="11"/>
    </row>
    <row r="394">
      <c r="A394" s="11"/>
    </row>
    <row r="395">
      <c r="A395" s="11"/>
    </row>
    <row r="396">
      <c r="A396" s="11"/>
    </row>
    <row r="397">
      <c r="A397" s="11"/>
    </row>
    <row r="398">
      <c r="A398" s="11"/>
    </row>
    <row r="399">
      <c r="A399" s="11"/>
    </row>
    <row r="400">
      <c r="A400" s="11"/>
    </row>
    <row r="401">
      <c r="A401" s="11"/>
    </row>
    <row r="402">
      <c r="A402" s="11"/>
    </row>
    <row r="403">
      <c r="A403" s="11"/>
    </row>
    <row r="404">
      <c r="A404" s="11"/>
    </row>
    <row r="405">
      <c r="A405" s="11"/>
    </row>
    <row r="406">
      <c r="A406" s="11"/>
    </row>
    <row r="407">
      <c r="A407" s="11"/>
    </row>
    <row r="408">
      <c r="A408" s="11"/>
    </row>
    <row r="409">
      <c r="A409" s="11"/>
    </row>
    <row r="410">
      <c r="A410" s="11"/>
    </row>
    <row r="411">
      <c r="A411" s="11"/>
    </row>
    <row r="412">
      <c r="A412" s="11"/>
    </row>
    <row r="413">
      <c r="A413" s="11"/>
    </row>
    <row r="414">
      <c r="A414" s="11"/>
    </row>
    <row r="415">
      <c r="A415" s="11"/>
    </row>
    <row r="416">
      <c r="A416" s="11"/>
    </row>
    <row r="417">
      <c r="A417" s="11"/>
    </row>
    <row r="418">
      <c r="A418" s="11"/>
    </row>
    <row r="419">
      <c r="A419" s="11"/>
    </row>
    <row r="420">
      <c r="A420" s="11"/>
    </row>
    <row r="421">
      <c r="A421" s="11"/>
    </row>
    <row r="422">
      <c r="A422" s="11"/>
    </row>
    <row r="423">
      <c r="A423" s="11"/>
    </row>
    <row r="424">
      <c r="A424" s="11"/>
    </row>
    <row r="425">
      <c r="A425" s="11"/>
    </row>
    <row r="426">
      <c r="A426" s="11"/>
    </row>
    <row r="427">
      <c r="A427" s="11"/>
    </row>
    <row r="428">
      <c r="A428" s="11"/>
    </row>
    <row r="429">
      <c r="A429" s="11"/>
    </row>
    <row r="430">
      <c r="A430" s="11"/>
    </row>
    <row r="431">
      <c r="A431" s="11"/>
    </row>
    <row r="432">
      <c r="A432" s="11"/>
    </row>
    <row r="433">
      <c r="A433" s="11"/>
    </row>
    <row r="434">
      <c r="A434" s="11"/>
    </row>
    <row r="435">
      <c r="A435" s="11"/>
    </row>
    <row r="436">
      <c r="A436" s="11"/>
    </row>
    <row r="437">
      <c r="A437" s="11"/>
    </row>
    <row r="438">
      <c r="A438" s="11"/>
    </row>
    <row r="439">
      <c r="A439" s="11"/>
    </row>
    <row r="440">
      <c r="A440" s="11"/>
    </row>
    <row r="441">
      <c r="A441" s="11"/>
    </row>
    <row r="442">
      <c r="A442" s="11"/>
    </row>
    <row r="443">
      <c r="A443" s="11"/>
    </row>
    <row r="444">
      <c r="A444" s="11"/>
    </row>
    <row r="445">
      <c r="A445" s="11"/>
    </row>
    <row r="446">
      <c r="A446" s="11"/>
    </row>
    <row r="447">
      <c r="A447" s="11"/>
    </row>
    <row r="448">
      <c r="A448" s="11"/>
    </row>
    <row r="449">
      <c r="A449" s="11"/>
    </row>
    <row r="450">
      <c r="A450" s="11"/>
    </row>
    <row r="451">
      <c r="A451" s="11"/>
    </row>
    <row r="452">
      <c r="A452" s="11"/>
    </row>
    <row r="453">
      <c r="A453" s="11"/>
    </row>
    <row r="454">
      <c r="A454" s="11"/>
    </row>
    <row r="455">
      <c r="A455" s="11"/>
    </row>
    <row r="456">
      <c r="A456" s="11"/>
    </row>
    <row r="457">
      <c r="A457" s="11"/>
    </row>
    <row r="458">
      <c r="A458" s="11"/>
    </row>
    <row r="459">
      <c r="A459" s="11"/>
    </row>
    <row r="460">
      <c r="A460" s="11"/>
    </row>
    <row r="461">
      <c r="A461" s="11"/>
    </row>
    <row r="462">
      <c r="A462" s="11"/>
    </row>
    <row r="463">
      <c r="A463" s="11"/>
    </row>
    <row r="464">
      <c r="A464" s="11"/>
    </row>
    <row r="465">
      <c r="A465" s="11"/>
    </row>
    <row r="466">
      <c r="A466" s="11"/>
    </row>
    <row r="467">
      <c r="A467" s="11"/>
    </row>
    <row r="468">
      <c r="A468" s="11"/>
    </row>
    <row r="469">
      <c r="A469" s="11"/>
    </row>
    <row r="470">
      <c r="A470" s="11"/>
    </row>
    <row r="471">
      <c r="A471" s="11"/>
    </row>
    <row r="472">
      <c r="A472" s="11"/>
    </row>
    <row r="473">
      <c r="A473" s="11"/>
    </row>
    <row r="474">
      <c r="A474" s="11"/>
    </row>
    <row r="475">
      <c r="A475" s="11"/>
    </row>
    <row r="476">
      <c r="A476" s="11"/>
    </row>
    <row r="477">
      <c r="A477" s="11"/>
    </row>
    <row r="478">
      <c r="A478" s="11"/>
    </row>
    <row r="479">
      <c r="A479" s="11"/>
    </row>
    <row r="480">
      <c r="A480" s="11"/>
    </row>
    <row r="481">
      <c r="A481" s="11"/>
    </row>
    <row r="482">
      <c r="A482" s="11"/>
    </row>
    <row r="483">
      <c r="A483" s="11"/>
    </row>
    <row r="484">
      <c r="A484" s="11"/>
    </row>
    <row r="485">
      <c r="A485" s="11"/>
    </row>
    <row r="486">
      <c r="A486" s="11"/>
    </row>
    <row r="487">
      <c r="A487" s="11"/>
    </row>
    <row r="488">
      <c r="A488" s="11"/>
    </row>
    <row r="489">
      <c r="A489" s="11"/>
    </row>
    <row r="490">
      <c r="A490" s="11"/>
    </row>
    <row r="491">
      <c r="A491" s="11"/>
    </row>
    <row r="492">
      <c r="A492" s="11"/>
    </row>
    <row r="493">
      <c r="A493" s="11"/>
    </row>
    <row r="494">
      <c r="A494" s="11"/>
    </row>
    <row r="495">
      <c r="A495" s="11"/>
    </row>
    <row r="496">
      <c r="A496" s="11"/>
    </row>
    <row r="497">
      <c r="A497" s="11"/>
    </row>
    <row r="498">
      <c r="A498" s="11"/>
    </row>
    <row r="499">
      <c r="A499" s="11"/>
    </row>
    <row r="500">
      <c r="A500" s="11"/>
    </row>
    <row r="501">
      <c r="A501" s="11"/>
    </row>
    <row r="502">
      <c r="A502" s="11"/>
    </row>
    <row r="503">
      <c r="A503" s="11"/>
    </row>
    <row r="504">
      <c r="A504" s="11"/>
    </row>
    <row r="505">
      <c r="A505" s="11"/>
    </row>
    <row r="506">
      <c r="A506" s="11"/>
    </row>
    <row r="507">
      <c r="A507" s="11"/>
    </row>
    <row r="508">
      <c r="A508" s="11"/>
    </row>
    <row r="509">
      <c r="A509" s="11"/>
    </row>
    <row r="510">
      <c r="A510" s="11"/>
    </row>
    <row r="511">
      <c r="A511" s="11"/>
    </row>
    <row r="512">
      <c r="A512" s="11"/>
    </row>
    <row r="513">
      <c r="A513" s="11"/>
    </row>
    <row r="514">
      <c r="A514" s="11"/>
    </row>
    <row r="515">
      <c r="A515" s="11"/>
    </row>
    <row r="516">
      <c r="A516" s="11"/>
    </row>
    <row r="517">
      <c r="A517" s="11"/>
    </row>
    <row r="518">
      <c r="A518" s="11"/>
    </row>
    <row r="519">
      <c r="A519" s="11"/>
    </row>
    <row r="520">
      <c r="A520" s="11"/>
    </row>
    <row r="521">
      <c r="A521" s="11"/>
    </row>
    <row r="522">
      <c r="A522" s="11"/>
    </row>
    <row r="523">
      <c r="A523" s="11"/>
    </row>
    <row r="524">
      <c r="A524" s="11"/>
    </row>
    <row r="525">
      <c r="A525" s="11"/>
    </row>
    <row r="526">
      <c r="A526" s="11"/>
    </row>
    <row r="527">
      <c r="A527" s="11"/>
    </row>
    <row r="528">
      <c r="A528" s="11"/>
    </row>
    <row r="529">
      <c r="A529" s="11"/>
    </row>
    <row r="530">
      <c r="A530" s="11"/>
    </row>
    <row r="531">
      <c r="A531" s="11"/>
    </row>
    <row r="532">
      <c r="A532" s="11"/>
    </row>
    <row r="533">
      <c r="A533" s="11"/>
    </row>
    <row r="534">
      <c r="A534" s="11"/>
    </row>
    <row r="535">
      <c r="A535" s="11"/>
    </row>
    <row r="536">
      <c r="A536" s="11"/>
    </row>
    <row r="537">
      <c r="A537" s="11"/>
    </row>
    <row r="538">
      <c r="A538" s="11"/>
    </row>
    <row r="539">
      <c r="A539" s="11"/>
    </row>
    <row r="540">
      <c r="A540" s="11"/>
    </row>
    <row r="541">
      <c r="A541" s="11"/>
    </row>
    <row r="542">
      <c r="A542" s="11"/>
    </row>
    <row r="543">
      <c r="A543" s="11"/>
    </row>
    <row r="544">
      <c r="A544" s="11"/>
    </row>
    <row r="545">
      <c r="A545" s="11"/>
    </row>
    <row r="546">
      <c r="A546" s="11"/>
    </row>
    <row r="547">
      <c r="A547" s="11"/>
    </row>
    <row r="548">
      <c r="A548" s="11"/>
    </row>
    <row r="549">
      <c r="A549" s="11"/>
    </row>
    <row r="550">
      <c r="A550" s="11"/>
    </row>
    <row r="551">
      <c r="A551" s="11"/>
    </row>
    <row r="552">
      <c r="A552" s="11"/>
    </row>
    <row r="553">
      <c r="A553" s="11"/>
    </row>
    <row r="554">
      <c r="A554" s="11"/>
    </row>
    <row r="555">
      <c r="A555" s="11"/>
    </row>
    <row r="556">
      <c r="A556" s="11"/>
    </row>
    <row r="557">
      <c r="A557" s="11"/>
    </row>
    <row r="558">
      <c r="A558" s="11"/>
    </row>
    <row r="559">
      <c r="A559" s="11"/>
    </row>
    <row r="560">
      <c r="A560" s="11"/>
    </row>
    <row r="561">
      <c r="A561" s="11"/>
    </row>
    <row r="562">
      <c r="A562" s="11"/>
    </row>
    <row r="563">
      <c r="A563" s="11"/>
    </row>
    <row r="564">
      <c r="A564" s="11"/>
    </row>
    <row r="565">
      <c r="A565" s="11"/>
    </row>
    <row r="566">
      <c r="A566" s="11"/>
    </row>
    <row r="567">
      <c r="A567" s="11"/>
    </row>
    <row r="568">
      <c r="A568" s="11"/>
    </row>
    <row r="569">
      <c r="A569" s="11"/>
    </row>
    <row r="570">
      <c r="A570" s="11"/>
    </row>
    <row r="571">
      <c r="A571" s="11"/>
    </row>
    <row r="572">
      <c r="A572" s="11"/>
    </row>
    <row r="573">
      <c r="A573" s="11"/>
    </row>
    <row r="574">
      <c r="A574" s="11"/>
    </row>
    <row r="575">
      <c r="A575" s="11"/>
    </row>
    <row r="576">
      <c r="A576" s="11"/>
    </row>
    <row r="577">
      <c r="A577" s="11"/>
    </row>
    <row r="578">
      <c r="A578" s="11"/>
    </row>
    <row r="579">
      <c r="A579" s="11"/>
    </row>
    <row r="580">
      <c r="A580" s="11"/>
    </row>
    <row r="581">
      <c r="A581" s="11"/>
    </row>
    <row r="582">
      <c r="A582" s="11"/>
    </row>
    <row r="583">
      <c r="A583" s="11"/>
    </row>
    <row r="584">
      <c r="A584" s="11"/>
    </row>
    <row r="585">
      <c r="A585" s="11"/>
    </row>
    <row r="586">
      <c r="A586" s="11"/>
    </row>
    <row r="587">
      <c r="A587" s="11"/>
    </row>
    <row r="588">
      <c r="A588" s="11"/>
    </row>
    <row r="589">
      <c r="A589" s="11"/>
    </row>
    <row r="590">
      <c r="A590" s="11"/>
    </row>
    <row r="591">
      <c r="A591" s="11"/>
    </row>
    <row r="592">
      <c r="A592" s="11"/>
    </row>
    <row r="593">
      <c r="A593" s="11"/>
    </row>
    <row r="594">
      <c r="A594" s="11"/>
    </row>
    <row r="595">
      <c r="A595" s="11"/>
    </row>
    <row r="596">
      <c r="A596" s="11"/>
    </row>
    <row r="597">
      <c r="A597" s="11"/>
    </row>
    <row r="598">
      <c r="A598" s="11"/>
    </row>
    <row r="599">
      <c r="A599" s="11"/>
    </row>
    <row r="600">
      <c r="A600" s="11"/>
    </row>
    <row r="601">
      <c r="A601" s="11"/>
    </row>
    <row r="602">
      <c r="A602" s="11"/>
    </row>
    <row r="603">
      <c r="A603" s="11"/>
    </row>
    <row r="604">
      <c r="A604" s="11"/>
    </row>
    <row r="605">
      <c r="A605" s="11"/>
    </row>
    <row r="606">
      <c r="A606" s="11"/>
    </row>
    <row r="607">
      <c r="A607" s="11"/>
    </row>
    <row r="608">
      <c r="A608" s="11"/>
    </row>
    <row r="609">
      <c r="A609" s="11"/>
    </row>
    <row r="610">
      <c r="A610" s="11"/>
    </row>
    <row r="611">
      <c r="A611" s="11"/>
    </row>
    <row r="612">
      <c r="A612" s="11"/>
    </row>
    <row r="613">
      <c r="A613" s="11"/>
    </row>
    <row r="614">
      <c r="A614" s="11"/>
    </row>
    <row r="615">
      <c r="A615" s="11"/>
    </row>
    <row r="616">
      <c r="A616" s="11"/>
    </row>
    <row r="617">
      <c r="A617" s="11"/>
    </row>
    <row r="618">
      <c r="A618" s="11"/>
    </row>
    <row r="619">
      <c r="A619" s="11"/>
    </row>
    <row r="620">
      <c r="A620" s="11"/>
    </row>
    <row r="621">
      <c r="A621" s="11"/>
    </row>
    <row r="622">
      <c r="A622" s="11"/>
    </row>
    <row r="623">
      <c r="A623" s="11"/>
    </row>
    <row r="624">
      <c r="A624" s="11"/>
    </row>
    <row r="625">
      <c r="A625" s="11"/>
    </row>
    <row r="626">
      <c r="A626" s="11"/>
    </row>
    <row r="627">
      <c r="A627" s="11"/>
    </row>
    <row r="628">
      <c r="A628" s="11"/>
    </row>
    <row r="629">
      <c r="A629" s="11"/>
    </row>
    <row r="630">
      <c r="A630" s="11"/>
    </row>
    <row r="631">
      <c r="A631" s="11"/>
    </row>
    <row r="632">
      <c r="A632" s="11"/>
    </row>
    <row r="633">
      <c r="A633" s="11"/>
    </row>
    <row r="634">
      <c r="A634" s="11"/>
    </row>
    <row r="635">
      <c r="A635" s="11"/>
    </row>
    <row r="636">
      <c r="A636" s="11"/>
    </row>
    <row r="637">
      <c r="A637" s="11"/>
    </row>
    <row r="638">
      <c r="A638" s="11"/>
    </row>
    <row r="639">
      <c r="A639" s="11"/>
    </row>
    <row r="640">
      <c r="A640" s="11"/>
    </row>
    <row r="641">
      <c r="A641" s="11"/>
    </row>
    <row r="642">
      <c r="A642" s="11"/>
    </row>
    <row r="643">
      <c r="A643" s="11"/>
    </row>
    <row r="644">
      <c r="A644" s="11"/>
    </row>
    <row r="645">
      <c r="A645" s="11"/>
    </row>
    <row r="646">
      <c r="A646" s="11"/>
    </row>
    <row r="647">
      <c r="A647" s="11"/>
    </row>
    <row r="648">
      <c r="A648" s="11"/>
    </row>
    <row r="649">
      <c r="A649" s="11"/>
    </row>
    <row r="650">
      <c r="A650" s="11"/>
    </row>
    <row r="651">
      <c r="A651" s="11"/>
    </row>
    <row r="652">
      <c r="A652" s="11"/>
    </row>
    <row r="653">
      <c r="A653" s="11"/>
    </row>
    <row r="654">
      <c r="A654" s="11"/>
    </row>
    <row r="655">
      <c r="A655" s="11"/>
    </row>
    <row r="656">
      <c r="A656" s="11"/>
    </row>
    <row r="657">
      <c r="A657" s="11"/>
    </row>
    <row r="658">
      <c r="A658" s="11"/>
    </row>
    <row r="659">
      <c r="A659" s="11"/>
    </row>
    <row r="660">
      <c r="A660" s="11"/>
    </row>
    <row r="661">
      <c r="A661" s="11"/>
    </row>
    <row r="662">
      <c r="A662" s="11"/>
    </row>
    <row r="663">
      <c r="A663" s="11"/>
    </row>
    <row r="664">
      <c r="A664" s="11"/>
    </row>
    <row r="665">
      <c r="A665" s="11"/>
    </row>
    <row r="666">
      <c r="A666" s="11"/>
    </row>
    <row r="667">
      <c r="A667" s="11"/>
    </row>
    <row r="668">
      <c r="A668" s="11"/>
    </row>
    <row r="669">
      <c r="A669" s="11"/>
    </row>
    <row r="670">
      <c r="A670" s="11"/>
    </row>
    <row r="671">
      <c r="A671" s="11"/>
    </row>
    <row r="672">
      <c r="A672" s="11"/>
    </row>
    <row r="673">
      <c r="A673" s="11"/>
    </row>
    <row r="674">
      <c r="A674" s="11"/>
    </row>
    <row r="675">
      <c r="A675" s="11"/>
    </row>
    <row r="676">
      <c r="A676" s="11"/>
    </row>
    <row r="677">
      <c r="A677" s="11"/>
    </row>
    <row r="678">
      <c r="A678" s="11"/>
    </row>
    <row r="679">
      <c r="A679" s="11"/>
    </row>
    <row r="680">
      <c r="A680" s="11"/>
    </row>
    <row r="681">
      <c r="A681" s="11"/>
    </row>
    <row r="682">
      <c r="A682" s="11"/>
    </row>
    <row r="683">
      <c r="A683" s="11"/>
    </row>
    <row r="684">
      <c r="A684" s="11"/>
    </row>
    <row r="685">
      <c r="A685" s="11"/>
    </row>
    <row r="686">
      <c r="A686" s="11"/>
    </row>
    <row r="687">
      <c r="A687" s="11"/>
    </row>
    <row r="688">
      <c r="A688" s="11"/>
    </row>
    <row r="689">
      <c r="A689" s="11"/>
    </row>
    <row r="690">
      <c r="A690" s="11"/>
    </row>
    <row r="691">
      <c r="A691" s="11"/>
    </row>
    <row r="692">
      <c r="A692" s="11"/>
    </row>
    <row r="693">
      <c r="A693" s="11"/>
    </row>
    <row r="694">
      <c r="A694" s="11"/>
    </row>
    <row r="695">
      <c r="A695" s="11"/>
    </row>
    <row r="696">
      <c r="A696" s="11"/>
    </row>
    <row r="697">
      <c r="A697" s="11"/>
    </row>
    <row r="698">
      <c r="A698" s="11"/>
    </row>
    <row r="699">
      <c r="A699" s="11"/>
    </row>
    <row r="700">
      <c r="A700" s="11"/>
    </row>
    <row r="701">
      <c r="A701" s="11"/>
    </row>
    <row r="702">
      <c r="A702" s="11"/>
    </row>
    <row r="703">
      <c r="A703" s="11"/>
    </row>
    <row r="704">
      <c r="A704" s="11"/>
    </row>
    <row r="705">
      <c r="A705" s="11"/>
    </row>
    <row r="706">
      <c r="A706" s="11"/>
    </row>
    <row r="707">
      <c r="A707" s="11"/>
    </row>
    <row r="708">
      <c r="A708" s="11"/>
    </row>
    <row r="709">
      <c r="A709" s="11"/>
    </row>
    <row r="710">
      <c r="A710" s="11"/>
    </row>
    <row r="711">
      <c r="A711" s="11"/>
    </row>
    <row r="712">
      <c r="A712" s="11"/>
    </row>
    <row r="713">
      <c r="A713" s="11"/>
    </row>
    <row r="714">
      <c r="A714" s="11"/>
    </row>
    <row r="715">
      <c r="A715" s="11"/>
    </row>
    <row r="716">
      <c r="A716" s="11"/>
    </row>
    <row r="717">
      <c r="A717" s="11"/>
    </row>
    <row r="718">
      <c r="A718" s="11"/>
    </row>
    <row r="719">
      <c r="A719" s="11"/>
    </row>
    <row r="720">
      <c r="A720" s="11"/>
    </row>
    <row r="721">
      <c r="A721" s="11"/>
    </row>
    <row r="722">
      <c r="A722" s="11"/>
    </row>
    <row r="723">
      <c r="A723" s="11"/>
    </row>
    <row r="724">
      <c r="A724" s="11"/>
    </row>
    <row r="725">
      <c r="A725" s="11"/>
    </row>
    <row r="726">
      <c r="A726" s="11"/>
    </row>
    <row r="727">
      <c r="A727" s="11"/>
    </row>
    <row r="728">
      <c r="A728" s="11"/>
    </row>
    <row r="729">
      <c r="A729" s="11"/>
    </row>
    <row r="730">
      <c r="A730" s="11"/>
    </row>
    <row r="731">
      <c r="A731" s="11"/>
    </row>
    <row r="732">
      <c r="A732" s="11"/>
    </row>
    <row r="733">
      <c r="A733" s="11"/>
    </row>
    <row r="734">
      <c r="A734" s="11"/>
    </row>
    <row r="735">
      <c r="A735" s="11"/>
    </row>
    <row r="736">
      <c r="A736" s="11"/>
    </row>
    <row r="737">
      <c r="A737" s="11"/>
    </row>
    <row r="738">
      <c r="A738" s="11"/>
    </row>
    <row r="739">
      <c r="A739" s="11"/>
    </row>
    <row r="740">
      <c r="A740" s="11"/>
    </row>
    <row r="741">
      <c r="A741" s="11"/>
    </row>
    <row r="742">
      <c r="A742" s="11"/>
    </row>
    <row r="743">
      <c r="A743" s="11"/>
    </row>
    <row r="744">
      <c r="A744" s="11"/>
    </row>
    <row r="745">
      <c r="A745" s="11"/>
    </row>
    <row r="746">
      <c r="A746" s="11"/>
    </row>
    <row r="747">
      <c r="A747" s="11"/>
    </row>
    <row r="748">
      <c r="A748" s="11"/>
    </row>
    <row r="749">
      <c r="A749" s="11"/>
    </row>
    <row r="750">
      <c r="A750" s="11"/>
    </row>
    <row r="751">
      <c r="A751" s="11"/>
    </row>
    <row r="752">
      <c r="A752" s="11"/>
    </row>
    <row r="753">
      <c r="A753" s="11"/>
    </row>
    <row r="754">
      <c r="A754" s="11"/>
    </row>
    <row r="755">
      <c r="A755" s="11"/>
    </row>
    <row r="756">
      <c r="A756" s="11"/>
    </row>
    <row r="757">
      <c r="A757" s="11"/>
    </row>
    <row r="758">
      <c r="A758" s="11"/>
    </row>
    <row r="759">
      <c r="A759" s="11"/>
    </row>
    <row r="760">
      <c r="A760" s="11"/>
    </row>
    <row r="761">
      <c r="A761" s="11"/>
    </row>
    <row r="762">
      <c r="A762" s="11"/>
    </row>
    <row r="763">
      <c r="A763" s="11"/>
    </row>
    <row r="764">
      <c r="A764" s="11"/>
    </row>
    <row r="765">
      <c r="A765" s="11"/>
    </row>
    <row r="766">
      <c r="A766" s="11"/>
    </row>
    <row r="767">
      <c r="A767" s="11"/>
    </row>
    <row r="768">
      <c r="A768" s="11"/>
    </row>
    <row r="769">
      <c r="A769" s="11"/>
    </row>
    <row r="770">
      <c r="A770" s="11"/>
    </row>
    <row r="771">
      <c r="A771" s="11"/>
    </row>
    <row r="772">
      <c r="A772" s="11"/>
    </row>
    <row r="773">
      <c r="A773" s="11"/>
    </row>
    <row r="774">
      <c r="A774" s="11"/>
    </row>
    <row r="775">
      <c r="A775" s="11"/>
    </row>
    <row r="776">
      <c r="A776" s="11"/>
    </row>
    <row r="777">
      <c r="A777" s="11"/>
    </row>
    <row r="778">
      <c r="A778" s="11"/>
    </row>
    <row r="779">
      <c r="A779" s="11"/>
    </row>
    <row r="780">
      <c r="A780" s="11"/>
    </row>
    <row r="781">
      <c r="A781" s="11"/>
    </row>
    <row r="782">
      <c r="A782" s="11"/>
    </row>
    <row r="783">
      <c r="A783" s="11"/>
    </row>
    <row r="784">
      <c r="A784" s="11"/>
    </row>
    <row r="785">
      <c r="A785" s="11"/>
    </row>
    <row r="786">
      <c r="A786" s="11"/>
    </row>
    <row r="787">
      <c r="A787" s="11"/>
    </row>
    <row r="788">
      <c r="A788" s="11"/>
    </row>
    <row r="789">
      <c r="A789" s="11"/>
    </row>
    <row r="790">
      <c r="A790" s="11"/>
    </row>
    <row r="791">
      <c r="A791" s="11"/>
    </row>
    <row r="792">
      <c r="A792" s="11"/>
    </row>
    <row r="793">
      <c r="A793" s="11"/>
    </row>
    <row r="794">
      <c r="A794" s="11"/>
    </row>
    <row r="795">
      <c r="A795" s="11"/>
    </row>
    <row r="796">
      <c r="A796" s="11"/>
    </row>
    <row r="797">
      <c r="A797" s="11"/>
    </row>
    <row r="798">
      <c r="A798" s="11"/>
    </row>
    <row r="799">
      <c r="A799" s="11"/>
    </row>
    <row r="800">
      <c r="A800" s="11"/>
    </row>
    <row r="801">
      <c r="A801" s="11"/>
    </row>
    <row r="802">
      <c r="A802" s="11"/>
    </row>
    <row r="803">
      <c r="A803" s="11"/>
    </row>
    <row r="804">
      <c r="A804" s="11"/>
    </row>
    <row r="805">
      <c r="A805" s="11"/>
    </row>
    <row r="806">
      <c r="A806" s="11"/>
    </row>
    <row r="807">
      <c r="A807" s="11"/>
    </row>
    <row r="808">
      <c r="A808" s="11"/>
    </row>
    <row r="809">
      <c r="A809" s="11"/>
    </row>
    <row r="810">
      <c r="A810" s="11"/>
    </row>
    <row r="811">
      <c r="A811" s="11"/>
    </row>
    <row r="812">
      <c r="A812" s="11"/>
    </row>
    <row r="813">
      <c r="A813" s="11"/>
    </row>
    <row r="814">
      <c r="A814" s="11"/>
    </row>
    <row r="815">
      <c r="A815" s="11"/>
    </row>
    <row r="816">
      <c r="A816" s="11"/>
    </row>
    <row r="817">
      <c r="A817" s="11"/>
    </row>
    <row r="818">
      <c r="A818" s="11"/>
    </row>
    <row r="819">
      <c r="A819" s="11"/>
    </row>
    <row r="820">
      <c r="A820" s="11"/>
    </row>
    <row r="821">
      <c r="A821" s="11"/>
    </row>
    <row r="822">
      <c r="A822" s="11"/>
    </row>
    <row r="823">
      <c r="A823" s="11"/>
    </row>
    <row r="824">
      <c r="A824" s="11"/>
    </row>
    <row r="825">
      <c r="A825" s="11"/>
    </row>
    <row r="826">
      <c r="A826" s="11"/>
    </row>
    <row r="827">
      <c r="A827" s="11"/>
    </row>
    <row r="828">
      <c r="A828" s="11"/>
    </row>
    <row r="829">
      <c r="A829" s="11"/>
    </row>
    <row r="830">
      <c r="A830" s="11"/>
    </row>
    <row r="831">
      <c r="A831" s="11"/>
    </row>
    <row r="832">
      <c r="A832" s="11"/>
    </row>
    <row r="833">
      <c r="A833" s="11"/>
    </row>
    <row r="834">
      <c r="A834" s="11"/>
    </row>
    <row r="835">
      <c r="A835" s="11"/>
    </row>
    <row r="836">
      <c r="A836" s="11"/>
    </row>
    <row r="837">
      <c r="A837" s="11"/>
    </row>
    <row r="838">
      <c r="A838" s="11"/>
    </row>
    <row r="839">
      <c r="A839" s="11"/>
    </row>
    <row r="840">
      <c r="A840" s="11"/>
    </row>
    <row r="841">
      <c r="A841" s="11"/>
    </row>
    <row r="842">
      <c r="A842" s="11"/>
    </row>
    <row r="843">
      <c r="A843" s="11"/>
    </row>
    <row r="844">
      <c r="A844" s="11"/>
    </row>
    <row r="845">
      <c r="A845" s="11"/>
    </row>
    <row r="846">
      <c r="A846" s="11"/>
    </row>
    <row r="847">
      <c r="A847" s="11"/>
    </row>
    <row r="848">
      <c r="A848" s="11"/>
    </row>
    <row r="849">
      <c r="A849" s="11"/>
    </row>
    <row r="850">
      <c r="A850" s="11"/>
    </row>
    <row r="851">
      <c r="A851" s="11"/>
    </row>
    <row r="852">
      <c r="A852" s="11"/>
    </row>
    <row r="853">
      <c r="A853" s="11"/>
    </row>
    <row r="854">
      <c r="A854" s="11"/>
    </row>
    <row r="855">
      <c r="A855" s="11"/>
    </row>
    <row r="856">
      <c r="A856" s="11"/>
    </row>
    <row r="857">
      <c r="A857" s="11"/>
    </row>
    <row r="858">
      <c r="A858" s="11"/>
    </row>
    <row r="859">
      <c r="A859" s="11"/>
    </row>
    <row r="860">
      <c r="A860" s="11"/>
    </row>
    <row r="861">
      <c r="A861" s="11"/>
    </row>
    <row r="862">
      <c r="A862" s="11"/>
    </row>
    <row r="863">
      <c r="A863" s="11"/>
    </row>
    <row r="864">
      <c r="A864" s="11"/>
    </row>
    <row r="865">
      <c r="A865" s="11"/>
    </row>
    <row r="866">
      <c r="A866" s="11"/>
    </row>
    <row r="867">
      <c r="A867" s="11"/>
    </row>
    <row r="868">
      <c r="A868" s="11"/>
    </row>
    <row r="869">
      <c r="A869" s="11"/>
    </row>
    <row r="870">
      <c r="A870" s="11"/>
    </row>
    <row r="871">
      <c r="A871" s="11"/>
    </row>
    <row r="872">
      <c r="A872" s="11"/>
    </row>
    <row r="873">
      <c r="A873" s="11"/>
    </row>
    <row r="874">
      <c r="A874" s="11"/>
    </row>
    <row r="875">
      <c r="A875" s="11"/>
    </row>
    <row r="876">
      <c r="A876" s="11"/>
    </row>
    <row r="877">
      <c r="A877" s="11"/>
    </row>
    <row r="878">
      <c r="A878" s="11"/>
    </row>
    <row r="879">
      <c r="A879" s="11"/>
    </row>
    <row r="880">
      <c r="A880" s="11"/>
    </row>
    <row r="881">
      <c r="A881" s="11"/>
    </row>
    <row r="882">
      <c r="A882" s="11"/>
    </row>
    <row r="883">
      <c r="A883" s="11"/>
    </row>
    <row r="884">
      <c r="A884" s="11"/>
    </row>
    <row r="885">
      <c r="A885" s="11"/>
    </row>
    <row r="886">
      <c r="A886" s="11"/>
    </row>
    <row r="887">
      <c r="A887" s="11"/>
    </row>
    <row r="888">
      <c r="A888" s="11"/>
    </row>
    <row r="889">
      <c r="A889" s="11"/>
    </row>
    <row r="890">
      <c r="A890" s="11"/>
    </row>
    <row r="891">
      <c r="A891" s="11"/>
    </row>
    <row r="892">
      <c r="A892" s="11"/>
    </row>
    <row r="893">
      <c r="A893" s="11"/>
    </row>
    <row r="894">
      <c r="A894" s="11"/>
    </row>
    <row r="895">
      <c r="A895" s="11"/>
    </row>
    <row r="896">
      <c r="A896" s="11"/>
    </row>
    <row r="897">
      <c r="A897" s="11"/>
    </row>
    <row r="898">
      <c r="A898" s="11"/>
    </row>
    <row r="899">
      <c r="A899" s="11"/>
    </row>
    <row r="900">
      <c r="A900" s="11"/>
    </row>
    <row r="901">
      <c r="A901" s="11"/>
    </row>
    <row r="902">
      <c r="A902" s="11"/>
    </row>
    <row r="903">
      <c r="A903" s="11"/>
    </row>
    <row r="904">
      <c r="A904" s="11"/>
    </row>
    <row r="905">
      <c r="A905" s="11"/>
    </row>
    <row r="906">
      <c r="A906" s="11"/>
    </row>
    <row r="907">
      <c r="A907" s="11"/>
    </row>
    <row r="908">
      <c r="A908" s="11"/>
    </row>
    <row r="909">
      <c r="A909" s="11"/>
    </row>
    <row r="910">
      <c r="A910" s="11"/>
    </row>
    <row r="911">
      <c r="A911" s="11"/>
    </row>
    <row r="912">
      <c r="A912" s="11"/>
    </row>
    <row r="913">
      <c r="A913" s="11"/>
    </row>
    <row r="914">
      <c r="A914" s="11"/>
    </row>
    <row r="915">
      <c r="A915" s="11"/>
    </row>
    <row r="916">
      <c r="A916" s="11"/>
    </row>
    <row r="917">
      <c r="A917" s="11"/>
    </row>
    <row r="918">
      <c r="A918" s="11"/>
    </row>
    <row r="919">
      <c r="A919" s="11"/>
    </row>
    <row r="920">
      <c r="A920" s="11"/>
    </row>
    <row r="921">
      <c r="A921" s="11"/>
    </row>
    <row r="922">
      <c r="A922" s="11"/>
    </row>
    <row r="923">
      <c r="A923" s="11"/>
    </row>
    <row r="924">
      <c r="A924" s="11"/>
    </row>
    <row r="925">
      <c r="A925" s="11"/>
    </row>
    <row r="926">
      <c r="A926" s="11"/>
    </row>
    <row r="927">
      <c r="A927" s="11"/>
    </row>
    <row r="928">
      <c r="A928" s="11"/>
    </row>
    <row r="929">
      <c r="A929" s="11"/>
    </row>
    <row r="930">
      <c r="A930" s="11"/>
    </row>
    <row r="931">
      <c r="A931" s="11"/>
    </row>
    <row r="932">
      <c r="A932" s="11"/>
    </row>
    <row r="933">
      <c r="A933" s="11"/>
    </row>
    <row r="934">
      <c r="A934" s="11"/>
    </row>
    <row r="935">
      <c r="A935" s="11"/>
    </row>
    <row r="936">
      <c r="A936" s="11"/>
    </row>
    <row r="937">
      <c r="A937" s="11"/>
    </row>
    <row r="938">
      <c r="A938" s="11"/>
    </row>
    <row r="939">
      <c r="A939" s="11"/>
    </row>
    <row r="940">
      <c r="A940" s="11"/>
    </row>
    <row r="941">
      <c r="A941" s="11"/>
    </row>
    <row r="942">
      <c r="A942" s="11"/>
    </row>
    <row r="943">
      <c r="A943" s="11"/>
    </row>
    <row r="944">
      <c r="A944" s="11"/>
    </row>
    <row r="945">
      <c r="A945" s="11"/>
    </row>
    <row r="946">
      <c r="A946" s="11"/>
    </row>
    <row r="947">
      <c r="A947" s="11"/>
    </row>
    <row r="948">
      <c r="A948" s="11"/>
    </row>
    <row r="949">
      <c r="A949" s="11"/>
    </row>
    <row r="950">
      <c r="A950" s="11"/>
    </row>
    <row r="951">
      <c r="A951" s="11"/>
    </row>
    <row r="952">
      <c r="A952" s="11"/>
    </row>
    <row r="953">
      <c r="A953" s="11"/>
    </row>
    <row r="954">
      <c r="A954" s="11"/>
    </row>
    <row r="955">
      <c r="A955" s="11"/>
    </row>
    <row r="956">
      <c r="A956" s="11"/>
    </row>
    <row r="957">
      <c r="A957" s="11"/>
    </row>
    <row r="958">
      <c r="A958" s="11"/>
    </row>
    <row r="959">
      <c r="A959" s="11"/>
    </row>
    <row r="960">
      <c r="A960" s="11"/>
    </row>
    <row r="961">
      <c r="A961" s="11"/>
    </row>
    <row r="962">
      <c r="A962" s="11"/>
    </row>
    <row r="963">
      <c r="A963" s="11"/>
    </row>
    <row r="964">
      <c r="A964" s="11"/>
    </row>
    <row r="965">
      <c r="A965" s="11"/>
    </row>
    <row r="966">
      <c r="A966" s="11"/>
    </row>
    <row r="967">
      <c r="A967" s="11"/>
    </row>
    <row r="968">
      <c r="A968" s="11"/>
    </row>
    <row r="969">
      <c r="A969" s="11"/>
    </row>
    <row r="970">
      <c r="A970" s="11"/>
    </row>
    <row r="971">
      <c r="A971" s="11"/>
    </row>
    <row r="972">
      <c r="A972" s="11"/>
    </row>
    <row r="973">
      <c r="A973" s="11"/>
    </row>
    <row r="974">
      <c r="A974" s="11"/>
    </row>
    <row r="975">
      <c r="A975" s="11"/>
    </row>
    <row r="976">
      <c r="A976" s="11"/>
    </row>
    <row r="977">
      <c r="A977" s="11"/>
    </row>
    <row r="978">
      <c r="A978" s="11"/>
    </row>
    <row r="979">
      <c r="A979" s="11"/>
    </row>
    <row r="980">
      <c r="A980" s="11"/>
    </row>
    <row r="981">
      <c r="A981" s="11"/>
    </row>
  </sheetData>
  <drawing r:id="rId1"/>
</worksheet>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2023-05-13T15:02:24Z</dcterms:created>
</cp:coreProperties>
</file>