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F16" i="1"/>
  <c r="H14" i="1"/>
  <c r="G14" i="1"/>
  <c r="F14" i="1"/>
  <c r="J12" i="1"/>
  <c r="I12" i="1"/>
  <c r="H12" i="1"/>
  <c r="G12" i="1"/>
  <c r="F12" i="1"/>
  <c r="E12" i="1"/>
  <c r="D12" i="1"/>
  <c r="C12" i="1"/>
  <c r="B12" i="1"/>
  <c r="J10" i="1"/>
  <c r="J13" i="1" s="1"/>
  <c r="I10" i="1"/>
  <c r="I13" i="1" s="1"/>
  <c r="H10" i="1"/>
  <c r="H13" i="1" s="1"/>
  <c r="G10" i="1"/>
  <c r="G13" i="1" s="1"/>
  <c r="F10" i="1"/>
  <c r="F13" i="1" s="1"/>
  <c r="E10" i="1"/>
  <c r="E13" i="1" s="1"/>
  <c r="D10" i="1"/>
  <c r="D13" i="1" s="1"/>
  <c r="C10" i="1"/>
  <c r="C13" i="1" s="1"/>
  <c r="B10" i="1"/>
  <c r="B13" i="1" s="1"/>
  <c r="J8" i="1"/>
  <c r="J9" i="1" s="1"/>
  <c r="I8" i="1"/>
  <c r="I9" i="1" s="1"/>
  <c r="H8" i="1"/>
  <c r="H9" i="1" s="1"/>
  <c r="G8" i="1"/>
  <c r="G9" i="1" s="1"/>
  <c r="F8" i="1"/>
  <c r="F9" i="1" s="1"/>
  <c r="E8" i="1"/>
  <c r="E9" i="1" s="1"/>
  <c r="D8" i="1"/>
  <c r="D9" i="1" s="1"/>
  <c r="C8" i="1"/>
  <c r="C9" i="1" s="1"/>
  <c r="B8" i="1"/>
  <c r="B9" i="1" s="1"/>
</calcChain>
</file>

<file path=xl/sharedStrings.xml><?xml version="1.0" encoding="utf-8"?>
<sst xmlns="http://schemas.openxmlformats.org/spreadsheetml/2006/main" count="32" uniqueCount="28">
  <si>
    <t>HFC cells co-cultured with hPBMCs</t>
  </si>
  <si>
    <t>48h</t>
  </si>
  <si>
    <t>Untreated HFC cells</t>
  </si>
  <si>
    <t>hPBMCs</t>
  </si>
  <si>
    <t>Untreated co-cultured cells</t>
  </si>
  <si>
    <t>Unrelated hIgG (100nM)</t>
  </si>
  <si>
    <t>Nivolumab (100nM)</t>
  </si>
  <si>
    <t>max lysis</t>
  </si>
  <si>
    <t>bianco</t>
  </si>
  <si>
    <t>Relatlimab (100nM)</t>
  </si>
  <si>
    <t>Nivolumab + Realtlimab (100nM)</t>
  </si>
  <si>
    <t>media</t>
  </si>
  <si>
    <t>sottr b</t>
  </si>
  <si>
    <t>dev st</t>
  </si>
  <si>
    <t>lisi</t>
  </si>
  <si>
    <t>%</t>
  </si>
  <si>
    <t>dv st %</t>
  </si>
  <si>
    <t>PVALUE</t>
  </si>
  <si>
    <t>as *** p &lt; 0.001; ** p &lt; 0.01; * p &lt; 0.05.</t>
  </si>
  <si>
    <t>ON UNTREATED</t>
  </si>
  <si>
    <t>COMBO ON SINGLE</t>
  </si>
  <si>
    <t>***</t>
  </si>
  <si>
    <t xml:space="preserve">Untreated co-cultured cells </t>
  </si>
  <si>
    <t xml:space="preserve">Relatlimab </t>
  </si>
  <si>
    <t xml:space="preserve">Nivolumab </t>
  </si>
  <si>
    <t>Relatlimab + Nivolumab</t>
  </si>
  <si>
    <t>Unrelated hIgG ctrl</t>
  </si>
  <si>
    <t>max cells 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</si>
</sst>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E20" sqref="E20"/>
    </sheetView>
  </sheetViews>
  <sheetFormatPr defaultRowHeight="15" x14ac:dyDescent="0.25"/>
  <cols>
    <col min="2" max="2" width="18.5703125" bestFit="1" customWidth="1"/>
    <col min="4" max="4" width="25.5703125" bestFit="1" customWidth="1"/>
    <col min="5" max="5" width="22.42578125" bestFit="1" customWidth="1"/>
    <col min="6" max="6" width="18.7109375" bestFit="1" customWidth="1"/>
    <col min="7" max="7" width="18" bestFit="1" customWidth="1"/>
    <col min="8" max="8" width="30" bestFit="1" customWidth="1"/>
  </cols>
  <sheetData>
    <row r="1" spans="1:10" x14ac:dyDescent="0.25">
      <c r="A1" t="s">
        <v>0</v>
      </c>
    </row>
    <row r="3" spans="1:10" x14ac:dyDescent="0.25">
      <c r="A3" t="s">
        <v>1</v>
      </c>
      <c r="D3" t="s">
        <v>22</v>
      </c>
      <c r="E3" t="s">
        <v>26</v>
      </c>
      <c r="F3" t="s">
        <v>24</v>
      </c>
      <c r="G3" t="s">
        <v>23</v>
      </c>
      <c r="H3" t="s">
        <v>25</v>
      </c>
      <c r="I3" t="s">
        <v>27</v>
      </c>
    </row>
    <row r="4" spans="1:10" x14ac:dyDescent="0.25">
      <c r="B4" t="s">
        <v>2</v>
      </c>
      <c r="C4" t="s">
        <v>3</v>
      </c>
      <c r="D4" t="s">
        <v>4</v>
      </c>
      <c r="E4" t="s">
        <v>5</v>
      </c>
      <c r="F4" t="s">
        <v>6</v>
      </c>
      <c r="G4" t="s">
        <v>9</v>
      </c>
      <c r="H4" t="s">
        <v>10</v>
      </c>
      <c r="I4" t="s">
        <v>7</v>
      </c>
      <c r="J4" t="s">
        <v>8</v>
      </c>
    </row>
    <row r="5" spans="1:10" x14ac:dyDescent="0.25">
      <c r="B5">
        <v>6.7000000000000004E-2</v>
      </c>
      <c r="C5">
        <v>6.2E-2</v>
      </c>
      <c r="D5">
        <v>7.4999999999999997E-2</v>
      </c>
      <c r="E5">
        <v>0.11</v>
      </c>
      <c r="F5">
        <v>0.27700000000000002</v>
      </c>
      <c r="G5">
        <v>0.14799999999999999</v>
      </c>
      <c r="H5">
        <v>0.50600000000000001</v>
      </c>
      <c r="I5">
        <v>0.74199999999999999</v>
      </c>
      <c r="J5">
        <v>5.8999999999999997E-2</v>
      </c>
    </row>
    <row r="6" spans="1:10" x14ac:dyDescent="0.25">
      <c r="B6">
        <v>7.0000000000000007E-2</v>
      </c>
      <c r="C6">
        <v>6.9000000000000006E-2</v>
      </c>
      <c r="D6">
        <v>7.1999999999999995E-2</v>
      </c>
      <c r="E6">
        <v>0.115</v>
      </c>
      <c r="F6">
        <v>0.28899999999999998</v>
      </c>
      <c r="G6">
        <v>0.159</v>
      </c>
      <c r="H6">
        <v>0.52500000000000002</v>
      </c>
      <c r="I6">
        <v>0.77900000000000003</v>
      </c>
      <c r="J6">
        <v>5.5E-2</v>
      </c>
    </row>
    <row r="7" spans="1:10" x14ac:dyDescent="0.25">
      <c r="B7">
        <v>7.1999999999999995E-2</v>
      </c>
      <c r="C7">
        <v>6.8000000000000005E-2</v>
      </c>
      <c r="D7">
        <v>7.6999999999999999E-2</v>
      </c>
      <c r="E7">
        <v>0.11700000000000001</v>
      </c>
      <c r="F7">
        <v>0.28399999999999997</v>
      </c>
      <c r="G7">
        <v>0.156</v>
      </c>
      <c r="H7">
        <v>0.54400000000000004</v>
      </c>
      <c r="I7">
        <v>0.68799999999999994</v>
      </c>
      <c r="J7">
        <v>5.8000000000000003E-2</v>
      </c>
    </row>
    <row r="8" spans="1:10" x14ac:dyDescent="0.25">
      <c r="A8" t="s">
        <v>11</v>
      </c>
      <c r="B8">
        <f>AVERAGE(B5:B7)</f>
        <v>6.9666666666666668E-2</v>
      </c>
      <c r="C8">
        <f t="shared" ref="C8:J8" si="0">AVERAGE(C5:C7)</f>
        <v>6.6333333333333341E-2</v>
      </c>
      <c r="D8">
        <f t="shared" si="0"/>
        <v>7.4666666666666659E-2</v>
      </c>
      <c r="E8">
        <f t="shared" si="0"/>
        <v>0.114</v>
      </c>
      <c r="F8">
        <f t="shared" si="0"/>
        <v>0.28333333333333338</v>
      </c>
      <c r="G8">
        <f t="shared" si="0"/>
        <v>0.15433333333333332</v>
      </c>
      <c r="H8">
        <f t="shared" si="0"/>
        <v>0.52500000000000002</v>
      </c>
      <c r="I8">
        <f t="shared" si="0"/>
        <v>0.73633333333333317</v>
      </c>
      <c r="J8">
        <f t="shared" si="0"/>
        <v>5.7333333333333326E-2</v>
      </c>
    </row>
    <row r="9" spans="1:10" x14ac:dyDescent="0.25">
      <c r="A9" t="s">
        <v>12</v>
      </c>
      <c r="B9" s="1">
        <f>B8-$J$8</f>
        <v>1.2333333333333342E-2</v>
      </c>
      <c r="C9" s="1">
        <f t="shared" ref="C9:J9" si="1">C8-$J$8</f>
        <v>9.0000000000000149E-3</v>
      </c>
      <c r="D9" s="1">
        <f t="shared" si="1"/>
        <v>1.7333333333333333E-2</v>
      </c>
      <c r="E9" s="1">
        <f t="shared" si="1"/>
        <v>5.6666666666666678E-2</v>
      </c>
      <c r="F9" s="1">
        <f t="shared" si="1"/>
        <v>0.22600000000000006</v>
      </c>
      <c r="G9" s="1">
        <f t="shared" si="1"/>
        <v>9.7000000000000003E-2</v>
      </c>
      <c r="H9" s="1">
        <f t="shared" si="1"/>
        <v>0.46766666666666667</v>
      </c>
      <c r="I9" s="1">
        <f t="shared" si="1"/>
        <v>0.67899999999999983</v>
      </c>
      <c r="J9">
        <f t="shared" si="1"/>
        <v>0</v>
      </c>
    </row>
    <row r="10" spans="1:10" x14ac:dyDescent="0.25">
      <c r="A10" t="s">
        <v>13</v>
      </c>
      <c r="B10">
        <f>_xlfn.STDEV.S(B5:B7)</f>
        <v>2.5166114784235792E-3</v>
      </c>
      <c r="C10">
        <f t="shared" ref="C10:J10" si="2">_xlfn.STDEV.S(C5:C7)</f>
        <v>3.7859388972001857E-3</v>
      </c>
      <c r="D10">
        <f t="shared" si="2"/>
        <v>2.5166114784235852E-3</v>
      </c>
      <c r="E10">
        <f t="shared" si="2"/>
        <v>3.6055512754639926E-3</v>
      </c>
      <c r="F10">
        <f t="shared" si="2"/>
        <v>6.0277137733416846E-3</v>
      </c>
      <c r="G10">
        <f t="shared" si="2"/>
        <v>5.686240703077332E-3</v>
      </c>
      <c r="H10">
        <f t="shared" si="2"/>
        <v>1.9000000000000017E-2</v>
      </c>
      <c r="I10">
        <f t="shared" si="2"/>
        <v>4.5763886781318486E-2</v>
      </c>
      <c r="J10">
        <f t="shared" si="2"/>
        <v>2.0816659994661317E-3</v>
      </c>
    </row>
    <row r="11" spans="1:10" x14ac:dyDescent="0.25">
      <c r="A11" t="s">
        <v>14</v>
      </c>
      <c r="B11">
        <v>0.01</v>
      </c>
      <c r="C11">
        <v>5.5999999999999999E-3</v>
      </c>
      <c r="D11">
        <v>1.7999999999999999E-2</v>
      </c>
      <c r="E11">
        <v>0.08</v>
      </c>
      <c r="F11">
        <v>0.32</v>
      </c>
      <c r="G11">
        <v>0.14000000000000001</v>
      </c>
      <c r="H11">
        <v>0.59</v>
      </c>
      <c r="I11">
        <v>1</v>
      </c>
    </row>
    <row r="12" spans="1:10" x14ac:dyDescent="0.25">
      <c r="A12" t="s">
        <v>15</v>
      </c>
      <c r="B12">
        <f>B11*100</f>
        <v>1</v>
      </c>
      <c r="C12">
        <f t="shared" ref="C12:J12" si="3">C11*100</f>
        <v>0.55999999999999994</v>
      </c>
      <c r="D12">
        <f t="shared" si="3"/>
        <v>1.7999999999999998</v>
      </c>
      <c r="E12">
        <f t="shared" si="3"/>
        <v>8</v>
      </c>
      <c r="F12">
        <f t="shared" si="3"/>
        <v>32</v>
      </c>
      <c r="G12">
        <f t="shared" si="3"/>
        <v>14.000000000000002</v>
      </c>
      <c r="H12">
        <f t="shared" si="3"/>
        <v>59</v>
      </c>
      <c r="I12">
        <f t="shared" si="3"/>
        <v>100</v>
      </c>
      <c r="J12">
        <f t="shared" si="3"/>
        <v>0</v>
      </c>
    </row>
    <row r="13" spans="1:10" x14ac:dyDescent="0.25">
      <c r="A13" t="s">
        <v>16</v>
      </c>
      <c r="B13">
        <f>B10/B8*100</f>
        <v>3.6123609738137494</v>
      </c>
      <c r="C13">
        <f t="shared" ref="C13:J13" si="4">C10/C8*100</f>
        <v>5.7074455736686209</v>
      </c>
      <c r="D13">
        <f t="shared" si="4"/>
        <v>3.3704618014601588</v>
      </c>
      <c r="E13">
        <f t="shared" si="4"/>
        <v>3.1627642767227999</v>
      </c>
      <c r="F13">
        <f t="shared" si="4"/>
        <v>2.1274283905911822</v>
      </c>
      <c r="G13">
        <f t="shared" si="4"/>
        <v>3.6843892244561549</v>
      </c>
      <c r="H13">
        <f t="shared" si="4"/>
        <v>3.6190476190476226</v>
      </c>
      <c r="I13">
        <f t="shared" si="4"/>
        <v>6.2151045877752598</v>
      </c>
      <c r="J13">
        <f t="shared" si="4"/>
        <v>3.6308127897665092</v>
      </c>
    </row>
    <row r="14" spans="1:10" x14ac:dyDescent="0.25">
      <c r="A14" t="s">
        <v>17</v>
      </c>
      <c r="F14">
        <f>_xlfn.T.TEST(F5:F7,D5:D7,2,2)</f>
        <v>6.3874681304206165E-7</v>
      </c>
      <c r="G14">
        <f>_xlfn.T.TEST(G5:G7,D5:D7,2,2)</f>
        <v>2.4412861590701026E-5</v>
      </c>
      <c r="H14">
        <f>_xlfn.T.TEST(H5:H7,D5:D7,2,2)</f>
        <v>2.1784468700187674E-6</v>
      </c>
    </row>
    <row r="15" spans="1:10" x14ac:dyDescent="0.25">
      <c r="A15" t="s">
        <v>19</v>
      </c>
      <c r="F15" t="s">
        <v>21</v>
      </c>
      <c r="G15" t="s">
        <v>21</v>
      </c>
      <c r="H15" t="s">
        <v>21</v>
      </c>
    </row>
    <row r="16" spans="1:10" x14ac:dyDescent="0.25">
      <c r="F16">
        <f>_xlfn.T.TEST(H5:H7,F5:F7,2,2)</f>
        <v>3.0395844946926939E-5</v>
      </c>
      <c r="G16">
        <f>_xlfn.T.TEST(H5:H7,G5:G7,2,2)</f>
        <v>5.4292301828649588E-6</v>
      </c>
    </row>
    <row r="17" spans="1:7" x14ac:dyDescent="0.25">
      <c r="A17" t="s">
        <v>20</v>
      </c>
      <c r="F17" t="s">
        <v>21</v>
      </c>
      <c r="G17" t="s">
        <v>21</v>
      </c>
    </row>
    <row r="20" spans="1:7" x14ac:dyDescent="0.25">
      <c r="A20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2023-05-15T11:34:30Z</dcterms:modified>
</cp:coreProperties>
</file>