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 filterPrivacy="1"/>
  <xr:revisionPtr revIDLastSave="2" documentId="11_770B69989DB6AF1158D1BBD3D5CEC6B06914D093" xr6:coauthVersionLast="47" xr6:coauthVersionMax="47" xr10:uidLastSave="{70AC2F64-553D-4666-B110-28F7A241AD19}"/>
  <bookViews>
    <workbookView xWindow="0" yWindow="0" windowWidth="22260" windowHeight="12645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  <c r="B30" i="1"/>
  <c r="B31" i="1"/>
  <c r="B32" i="1"/>
  <c r="B33" i="1"/>
  <c r="B34" i="1"/>
  <c r="B35" i="1"/>
  <c r="B36" i="1"/>
  <c r="B37" i="1"/>
  <c r="B28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E15" i="1"/>
  <c r="D15" i="1"/>
  <c r="C15" i="1" l="1"/>
  <c r="B15" i="1"/>
  <c r="C20" i="1" l="1"/>
  <c r="B20" i="1"/>
  <c r="C22" i="1"/>
  <c r="B22" i="1"/>
  <c r="C24" i="1"/>
  <c r="B24" i="1"/>
  <c r="C23" i="1"/>
  <c r="B23" i="1"/>
  <c r="C19" i="1"/>
  <c r="B19" i="1"/>
  <c r="C21" i="1"/>
  <c r="B21" i="1"/>
  <c r="C18" i="1"/>
  <c r="B18" i="1"/>
  <c r="C17" i="1"/>
  <c r="B17" i="1"/>
  <c r="C16" i="1"/>
  <c r="B16" i="1"/>
</calcChain>
</file>

<file path=xl/sharedStrings.xml><?xml version="1.0" encoding="utf-8"?>
<sst xmlns="http://schemas.openxmlformats.org/spreadsheetml/2006/main" count="50" uniqueCount="18">
  <si>
    <t>mtDNA relativo / media CTRs</t>
  </si>
  <si>
    <t>NT</t>
  </si>
  <si>
    <t>T</t>
  </si>
  <si>
    <t>CTR1</t>
  </si>
  <si>
    <t>CTR2</t>
  </si>
  <si>
    <t>#1</t>
  </si>
  <si>
    <t>#2</t>
  </si>
  <si>
    <t>#3</t>
  </si>
  <si>
    <t>#4</t>
  </si>
  <si>
    <t>#5</t>
  </si>
  <si>
    <t>#6</t>
  </si>
  <si>
    <t>#7</t>
  </si>
  <si>
    <t>#8</t>
  </si>
  <si>
    <t>MEDIA mtDNA rel / media CTRs</t>
  </si>
  <si>
    <t>ds nt</t>
  </si>
  <si>
    <t>ds t</t>
  </si>
  <si>
    <t>TTEST</t>
  </si>
  <si>
    <t>T/NT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</si>
</sst>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49" fontId="3" fillId="0" borderId="0" xfId="0" applyNumberFormat="1" applyFont="1" applyAlignment="1">
      <alignment vertical="center"/>
    </xf>
    <xf numFmtId="2" fontId="3" fillId="0" borderId="0" xfId="0" applyNumberFormat="1" applyFont="1"/>
    <xf numFmtId="0" fontId="3" fillId="0" borderId="0" xfId="0" applyFont="1"/>
    <xf numFmtId="9" fontId="0" fillId="0" borderId="0" xfId="1" applyFont="1"/>
    <xf numFmtId="0" fontId="0" fillId="2" borderId="0" xfId="0" applyFill="1"/>
    <xf numFmtId="0" fontId="2" fillId="2" borderId="0" xfId="0" applyFont="1" applyFill="1"/>
    <xf numFmtId="0" fontId="2" fillId="0" borderId="0" xfId="0" applyFont="1"/>
    <xf numFmtId="14" fontId="2" fillId="2" borderId="0" xfId="0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center" vertical="center" wrapText="1"/>
      <protection locked="0"/>
    </xf>
    <xf numFmtId="14" fontId="4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/>
    <xf numFmtId="0" fontId="4" fillId="4" borderId="0" xfId="0" applyFont="1" applyFill="1" applyAlignment="1" applyProtection="1">
      <alignment horizontal="center" vertical="center"/>
      <protection locked="0"/>
    </xf>
    <xf numFmtId="0" fontId="5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Foglio1!$B$14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Foglio1!$D$15:$D$24</c:f>
                <c:numCache>
                  <c:formatCode>0%</c:formatCode>
                  <c:ptCount val="10"/>
                  <c:pt idx="0">
                    <c:v>0.10312060986226942</c:v>
                  </c:pt>
                  <c:pt idx="1">
                    <c:v>8.1959409488081891E-2</c:v>
                  </c:pt>
                  <c:pt idx="2">
                    <c:v>0.59306903666024247</c:v>
                  </c:pt>
                  <c:pt idx="3">
                    <c:v>0.31722849057265345</c:v>
                  </c:pt>
                  <c:pt idx="4">
                    <c:v>0.16703453131620924</c:v>
                  </c:pt>
                  <c:pt idx="5">
                    <c:v>0.10790719488979068</c:v>
                  </c:pt>
                  <c:pt idx="6">
                    <c:v>0.1440132542548806</c:v>
                  </c:pt>
                  <c:pt idx="7">
                    <c:v>0.48959687604625446</c:v>
                  </c:pt>
                  <c:pt idx="8">
                    <c:v>6.0149900787940386E-2</c:v>
                  </c:pt>
                  <c:pt idx="9">
                    <c:v>0.24484135055558326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Foglio1!$A$15:$A$24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Foglio1!$B$15:$B$24</c:f>
              <c:numCache>
                <c:formatCode>0%</c:formatCode>
                <c:ptCount val="10"/>
                <c:pt idx="0">
                  <c:v>1.1281462606359065</c:v>
                </c:pt>
                <c:pt idx="1">
                  <c:v>0.89263520183865541</c:v>
                </c:pt>
                <c:pt idx="2">
                  <c:v>1.3334401527962698</c:v>
                </c:pt>
                <c:pt idx="3">
                  <c:v>1.0584850926318656</c:v>
                </c:pt>
                <c:pt idx="4">
                  <c:v>0.66759652298484895</c:v>
                </c:pt>
                <c:pt idx="5">
                  <c:v>0.7824244403686148</c:v>
                </c:pt>
                <c:pt idx="6">
                  <c:v>0.8063334934707167</c:v>
                </c:pt>
                <c:pt idx="7">
                  <c:v>1.4598492381728705</c:v>
                </c:pt>
                <c:pt idx="8">
                  <c:v>0.75212650129729131</c:v>
                </c:pt>
                <c:pt idx="9">
                  <c:v>0.74505777423546993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C-420A-999B-6514B3F1B5C7}"/>
            </c:ext>
          </c:extLst>
        </c:ser>
        <c:ser>
          <c:idx val="1"/>
          <c:order val="1"/>
          <c:tx>
            <c:strRef>
              <c:f>Foglio1!$C$14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Foglio1!$E$15:$E$24</c:f>
                <c:numCache>
                  <c:formatCode>0%</c:formatCode>
                  <c:ptCount val="10"/>
                  <c:pt idx="0">
                    <c:v>0.25587343579139687</c:v>
                  </c:pt>
                  <c:pt idx="1">
                    <c:v>0.13552115396505901</c:v>
                  </c:pt>
                  <c:pt idx="2">
                    <c:v>0.28662421101422753</c:v>
                  </c:pt>
                  <c:pt idx="3">
                    <c:v>0.43382901798953105</c:v>
                  </c:pt>
                  <c:pt idx="4">
                    <c:v>0.13897760918815344</c:v>
                  </c:pt>
                  <c:pt idx="5">
                    <c:v>9.3612172618151426E-2</c:v>
                  </c:pt>
                  <c:pt idx="6">
                    <c:v>9.9932483929348725E-2</c:v>
                  </c:pt>
                  <c:pt idx="7">
                    <c:v>0.38461205014437738</c:v>
                  </c:pt>
                  <c:pt idx="8">
                    <c:v>0.28386757020391085</c:v>
                  </c:pt>
                  <c:pt idx="9">
                    <c:v>0.16292732237556501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Foglio1!$A$15:$A$24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Foglio1!$C$15:$C$24</c:f>
              <c:numCache>
                <c:formatCode>0%</c:formatCode>
                <c:ptCount val="10"/>
                <c:pt idx="0">
                  <c:v>0.79858711283194295</c:v>
                </c:pt>
                <c:pt idx="1">
                  <c:v>0.69844301204345871</c:v>
                </c:pt>
                <c:pt idx="2">
                  <c:v>0.79439236341037511</c:v>
                </c:pt>
                <c:pt idx="3">
                  <c:v>0.92087288945708412</c:v>
                </c:pt>
                <c:pt idx="4">
                  <c:v>0.86576228708396974</c:v>
                </c:pt>
                <c:pt idx="5">
                  <c:v>0.70171310005084919</c:v>
                </c:pt>
                <c:pt idx="6">
                  <c:v>0.71041593229358235</c:v>
                </c:pt>
                <c:pt idx="7">
                  <c:v>0.84177543548071276</c:v>
                </c:pt>
                <c:pt idx="8">
                  <c:v>1.1026403181008313</c:v>
                </c:pt>
                <c:pt idx="9">
                  <c:v>0.79498273467862868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BC-420A-999B-6514B3F1B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7302336"/>
        <c:axId val="1257313152"/>
      </c:barChart>
      <c:catAx>
        <c:axId val="125730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313152"/>
        <c:crosses val="autoZero"/>
        <c:auto val="1"/>
        <c:lblAlgn val="ctr"/>
        <c:lblOffset val="100"/>
        <c:noMultiLvlLbl val="0"/>
      </c:catAx>
      <c:valAx>
        <c:axId val="125731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30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246531</xdr:colOff>
      <xdr:row>13</xdr:row>
      <xdr:rowOff>499781</xdr:rowOff>
    </xdr:from>
    <xdr:to>
      <xdr:col>14</xdr:col>
      <xdr:colOff>33619</xdr:colOff>
      <xdr:row>31</xdr:row>
      <xdr:rowOff>112058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="85" zoomScaleNormal="85" workbookViewId="0">
      <selection activeCell="Q20" sqref="Q20"/>
    </sheetView>
  </sheetViews>
  <sheetFormatPr defaultRowHeight="15"/>
  <cols>
    <col min="1" max="1" width="15.42578125" customWidth="1"/>
    <col min="2" max="14" width="11.140625" customWidth="1"/>
  </cols>
  <sheetData>
    <row r="1" spans="1:14" s="10" customFormat="1" ht="30">
      <c r="A1" s="11" t="s">
        <v>0</v>
      </c>
      <c r="B1" s="12">
        <v>44529</v>
      </c>
      <c r="C1" s="12">
        <v>44531</v>
      </c>
      <c r="D1" s="12">
        <v>44540</v>
      </c>
      <c r="E1" s="12">
        <v>44540</v>
      </c>
      <c r="F1" s="12">
        <v>44546</v>
      </c>
      <c r="G1" s="12">
        <v>44572</v>
      </c>
      <c r="H1" s="13"/>
      <c r="I1" s="12">
        <v>44529</v>
      </c>
      <c r="J1" s="12">
        <v>44531</v>
      </c>
      <c r="K1" s="12">
        <v>44540</v>
      </c>
      <c r="L1" s="12">
        <v>44540</v>
      </c>
      <c r="M1" s="12">
        <v>44546</v>
      </c>
      <c r="N1" s="12">
        <v>44572</v>
      </c>
    </row>
    <row r="2" spans="1:14" s="7" customFormat="1">
      <c r="A2" s="14"/>
      <c r="B2" s="15" t="s">
        <v>1</v>
      </c>
      <c r="C2" s="15" t="s">
        <v>1</v>
      </c>
      <c r="D2" s="15" t="s">
        <v>1</v>
      </c>
      <c r="E2" s="15" t="s">
        <v>1</v>
      </c>
      <c r="F2" s="15" t="s">
        <v>1</v>
      </c>
      <c r="G2" s="15" t="s">
        <v>1</v>
      </c>
      <c r="H2" s="16"/>
      <c r="I2" s="17" t="s">
        <v>2</v>
      </c>
      <c r="J2" s="17" t="s">
        <v>2</v>
      </c>
      <c r="K2" s="17" t="s">
        <v>2</v>
      </c>
      <c r="L2" s="17" t="s">
        <v>2</v>
      </c>
      <c r="M2" s="17" t="s">
        <v>2</v>
      </c>
      <c r="N2" s="17" t="s">
        <v>2</v>
      </c>
    </row>
    <row r="3" spans="1:14">
      <c r="A3" s="5" t="s">
        <v>3</v>
      </c>
      <c r="B3" s="2">
        <v>1.1191802892296876</v>
      </c>
      <c r="C3" s="2">
        <v>1.0506819478912524</v>
      </c>
      <c r="D3" s="2">
        <v>0.98887012575275479</v>
      </c>
      <c r="E3" s="2">
        <v>1.2648493978067952</v>
      </c>
      <c r="F3" s="2">
        <v>1.122439282048431</v>
      </c>
      <c r="G3" s="2">
        <v>1.2228565210865177</v>
      </c>
      <c r="H3" s="1"/>
      <c r="I3" s="2">
        <v>1.0395394420674868</v>
      </c>
      <c r="J3" s="2">
        <v>0.78611029689813616</v>
      </c>
      <c r="K3" s="2">
        <v>0.72259831382907169</v>
      </c>
      <c r="L3" s="2">
        <v>1.1599946097686988</v>
      </c>
      <c r="M3" s="2">
        <v>0.56046914994369212</v>
      </c>
      <c r="N3" s="2">
        <v>0.52281086448457192</v>
      </c>
    </row>
    <row r="4" spans="1:14">
      <c r="A4" s="5" t="s">
        <v>4</v>
      </c>
      <c r="B4" s="2">
        <v>0.89351108987836325</v>
      </c>
      <c r="C4" s="2">
        <v>0.95176280701027327</v>
      </c>
      <c r="D4" s="2">
        <v>1.0112551425686693</v>
      </c>
      <c r="E4" s="2">
        <v>0.79060795833398445</v>
      </c>
      <c r="F4" s="2">
        <v>0.89091678810012642</v>
      </c>
      <c r="G4" s="2">
        <v>0.81775742514051619</v>
      </c>
      <c r="H4" s="1"/>
      <c r="I4" s="2">
        <v>0.78087219993823953</v>
      </c>
      <c r="J4" s="2">
        <v>0.61751242152043706</v>
      </c>
      <c r="K4" s="2">
        <v>0.75367645303220343</v>
      </c>
      <c r="L4" s="2">
        <v>0.58649492476798493</v>
      </c>
      <c r="M4" s="2">
        <v>0.55086817334971483</v>
      </c>
      <c r="N4" s="2">
        <v>0.90123389965217227</v>
      </c>
    </row>
    <row r="5" spans="1:14">
      <c r="A5" s="5" t="s">
        <v>5</v>
      </c>
      <c r="B5" s="3"/>
      <c r="C5" s="3"/>
      <c r="D5" s="2">
        <v>2.208947522968169</v>
      </c>
      <c r="E5" s="2">
        <v>1.1802716272918401</v>
      </c>
      <c r="F5" s="2">
        <v>0.9257293991158656</v>
      </c>
      <c r="G5" s="2">
        <v>1.0188120618092045</v>
      </c>
      <c r="H5" s="1"/>
      <c r="I5" s="3"/>
      <c r="J5" s="3"/>
      <c r="K5" s="2">
        <v>0.68874948250898471</v>
      </c>
      <c r="L5" s="2">
        <v>0.51007715072501825</v>
      </c>
      <c r="M5" s="2">
        <v>0.79134224670476538</v>
      </c>
      <c r="N5" s="2">
        <v>1.1874005737027324</v>
      </c>
    </row>
    <row r="6" spans="1:14">
      <c r="A6" s="5" t="s">
        <v>6</v>
      </c>
      <c r="B6" s="3"/>
      <c r="C6" s="3"/>
      <c r="D6" s="2">
        <v>0.80761412553151679</v>
      </c>
      <c r="E6" s="2">
        <v>0.83166225392743509</v>
      </c>
      <c r="F6" s="2">
        <v>1.1057318685130475</v>
      </c>
      <c r="G6" s="2">
        <v>1.488932122555463</v>
      </c>
      <c r="H6" s="1"/>
      <c r="I6" s="3"/>
      <c r="J6" s="3"/>
      <c r="K6" s="2">
        <v>0.5341961463799999</v>
      </c>
      <c r="L6" s="2">
        <v>0.5647097314923093</v>
      </c>
      <c r="M6" s="2">
        <v>1.370861894099852</v>
      </c>
      <c r="N6" s="2">
        <v>1.2137237858561751</v>
      </c>
    </row>
    <row r="7" spans="1:14">
      <c r="A7" s="5" t="s">
        <v>7</v>
      </c>
      <c r="B7" s="2">
        <v>0.54453634953976404</v>
      </c>
      <c r="C7" s="2">
        <v>0.6979361896982933</v>
      </c>
      <c r="D7" s="2">
        <v>0.47692550399293687</v>
      </c>
      <c r="E7" s="2"/>
      <c r="F7" s="2">
        <v>0.71175505953248785</v>
      </c>
      <c r="G7" s="2">
        <v>0.90682951216076235</v>
      </c>
      <c r="H7" s="1"/>
      <c r="I7" s="2">
        <v>0.95968157636979046</v>
      </c>
      <c r="J7" s="2">
        <v>1.0376398458975051</v>
      </c>
      <c r="K7" s="2">
        <v>0.72509798418258142</v>
      </c>
      <c r="L7" s="2"/>
      <c r="M7" s="2">
        <v>0.72809324404882536</v>
      </c>
      <c r="N7" s="2">
        <v>0.87829878492114555</v>
      </c>
    </row>
    <row r="8" spans="1:14">
      <c r="A8" s="5" t="s">
        <v>8</v>
      </c>
      <c r="B8" s="2">
        <v>0.69958533540483325</v>
      </c>
      <c r="C8" s="2">
        <v>0.69634636972451502</v>
      </c>
      <c r="D8" s="2">
        <v>0.76190200872154579</v>
      </c>
      <c r="E8" s="3"/>
      <c r="F8" s="2">
        <v>0.79365997398143673</v>
      </c>
      <c r="G8" s="2">
        <v>0.9606285140107429</v>
      </c>
      <c r="H8" s="1"/>
      <c r="I8" s="2">
        <v>0.7998304742624619</v>
      </c>
      <c r="J8" s="2">
        <v>0.79834318490826772</v>
      </c>
      <c r="K8" s="2">
        <v>0.58892571689241779</v>
      </c>
      <c r="L8" s="3"/>
      <c r="M8" s="2">
        <v>0.65863042017808071</v>
      </c>
      <c r="N8" s="2">
        <v>0.66283570401301772</v>
      </c>
    </row>
    <row r="9" spans="1:14">
      <c r="A9" s="5" t="s">
        <v>9</v>
      </c>
      <c r="B9" s="3"/>
      <c r="C9" s="3"/>
      <c r="D9" s="2">
        <v>0.99522276138234944</v>
      </c>
      <c r="E9" s="2">
        <v>0.76185620658045339</v>
      </c>
      <c r="F9" s="2">
        <v>0.65006009699710054</v>
      </c>
      <c r="G9" s="2">
        <v>0.81819490892296365</v>
      </c>
      <c r="H9" s="1"/>
      <c r="I9" s="3"/>
      <c r="J9" s="3"/>
      <c r="K9" s="2">
        <v>0.80076432374217854</v>
      </c>
      <c r="L9" s="2">
        <v>0.57366138660714627</v>
      </c>
      <c r="M9" s="2">
        <v>0.76538456350843254</v>
      </c>
      <c r="N9" s="2">
        <v>0.70185345531657239</v>
      </c>
    </row>
    <row r="10" spans="1:14">
      <c r="A10" s="5" t="s">
        <v>10</v>
      </c>
      <c r="B10" s="2">
        <v>1.735996605056743</v>
      </c>
      <c r="C10" s="2">
        <v>0.82669358968517914</v>
      </c>
      <c r="D10" s="2">
        <v>1.0480329745651227</v>
      </c>
      <c r="E10" s="3"/>
      <c r="F10" s="2">
        <v>1.7533254479198885</v>
      </c>
      <c r="G10" s="2">
        <v>1.9351975736374201</v>
      </c>
      <c r="H10" s="1"/>
      <c r="I10" s="2">
        <v>1.4566259927363614</v>
      </c>
      <c r="J10" s="2">
        <v>0.76914091053885003</v>
      </c>
      <c r="K10" s="2">
        <v>0.84975349469634798</v>
      </c>
      <c r="L10" s="3"/>
      <c r="M10" s="2">
        <v>0.39790588619700257</v>
      </c>
      <c r="N10" s="2">
        <v>0.73545089323500246</v>
      </c>
    </row>
    <row r="11" spans="1:14">
      <c r="A11" s="5" t="s">
        <v>11</v>
      </c>
      <c r="B11" s="2">
        <v>0.79972529679977533</v>
      </c>
      <c r="C11" s="2">
        <v>0.66531238507037549</v>
      </c>
      <c r="D11" s="2">
        <v>0.80323483440546528</v>
      </c>
      <c r="E11" s="2"/>
      <c r="F11" s="2">
        <v>0.71466077426501429</v>
      </c>
      <c r="G11" s="2">
        <v>0.77769921594582603</v>
      </c>
      <c r="H11" s="1"/>
      <c r="I11" s="2">
        <v>0.8437869768494809</v>
      </c>
      <c r="J11" s="2">
        <v>0.84269427335557034</v>
      </c>
      <c r="K11" s="2">
        <v>1.465543658609568</v>
      </c>
      <c r="L11" s="2"/>
      <c r="M11" s="2">
        <v>1.032440495523923</v>
      </c>
      <c r="N11" s="2">
        <v>1.3287361861656133</v>
      </c>
    </row>
    <row r="12" spans="1:14">
      <c r="A12" s="5" t="s">
        <v>12</v>
      </c>
      <c r="B12" s="2">
        <v>1.1609629006590378</v>
      </c>
      <c r="C12" s="2">
        <v>0.59163651369438508</v>
      </c>
      <c r="D12" s="2">
        <v>0.64811947060986819</v>
      </c>
      <c r="E12" s="2"/>
      <c r="F12" s="2">
        <v>0.56185021552768266</v>
      </c>
      <c r="G12" s="2">
        <v>0.7627197706863762</v>
      </c>
      <c r="H12" s="1"/>
      <c r="I12" s="2">
        <v>0.83980319622958421</v>
      </c>
      <c r="J12" s="2">
        <v>0.63149756458506245</v>
      </c>
      <c r="K12" s="2">
        <v>0.6936640324954132</v>
      </c>
      <c r="L12" s="2"/>
      <c r="M12" s="2">
        <v>0.75837439743863633</v>
      </c>
      <c r="N12" s="2">
        <v>1.0515744826444471</v>
      </c>
    </row>
    <row r="14" spans="1:14" ht="43.5" customHeight="1">
      <c r="A14" s="8" t="s">
        <v>13</v>
      </c>
      <c r="B14" s="9" t="s">
        <v>1</v>
      </c>
      <c r="C14" s="9" t="s">
        <v>2</v>
      </c>
      <c r="D14" s="10" t="s">
        <v>14</v>
      </c>
      <c r="E14" s="10" t="s">
        <v>15</v>
      </c>
    </row>
    <row r="15" spans="1:14">
      <c r="A15" s="5" t="s">
        <v>3</v>
      </c>
      <c r="B15" s="4">
        <f t="shared" ref="B15:B24" si="0">AVERAGE(B3:G3)</f>
        <v>1.1281462606359065</v>
      </c>
      <c r="C15" s="4">
        <f t="shared" ref="C15:C24" si="1">AVERAGE(I3:N3)</f>
        <v>0.79858711283194295</v>
      </c>
      <c r="D15" s="4">
        <f>STDEV(B3:G3)</f>
        <v>0.10312060986226942</v>
      </c>
      <c r="E15" s="4">
        <f>STDEV(I3:N3)</f>
        <v>0.25587343579139687</v>
      </c>
    </row>
    <row r="16" spans="1:14">
      <c r="A16" s="5" t="s">
        <v>4</v>
      </c>
      <c r="B16" s="4">
        <f t="shared" si="0"/>
        <v>0.89263520183865541</v>
      </c>
      <c r="C16" s="4">
        <f t="shared" si="1"/>
        <v>0.69844301204345871</v>
      </c>
      <c r="D16" s="4">
        <f t="shared" ref="D16:D24" si="2">STDEV(B4:G4)</f>
        <v>8.1959409488081891E-2</v>
      </c>
      <c r="E16" s="4">
        <f t="shared" ref="E16:E24" si="3">STDEV(I4:N4)</f>
        <v>0.13552115396505901</v>
      </c>
    </row>
    <row r="17" spans="1:5">
      <c r="A17" s="5" t="s">
        <v>5</v>
      </c>
      <c r="B17" s="4">
        <f t="shared" si="0"/>
        <v>1.3334401527962698</v>
      </c>
      <c r="C17" s="4">
        <f t="shared" si="1"/>
        <v>0.79439236341037511</v>
      </c>
      <c r="D17" s="4">
        <f t="shared" si="2"/>
        <v>0.59306903666024247</v>
      </c>
      <c r="E17" s="4">
        <f t="shared" si="3"/>
        <v>0.28662421101422753</v>
      </c>
    </row>
    <row r="18" spans="1:5">
      <c r="A18" s="5" t="s">
        <v>6</v>
      </c>
      <c r="B18" s="4">
        <f t="shared" si="0"/>
        <v>1.0584850926318656</v>
      </c>
      <c r="C18" s="4">
        <f t="shared" si="1"/>
        <v>0.92087288945708412</v>
      </c>
      <c r="D18" s="4">
        <f t="shared" si="2"/>
        <v>0.31722849057265345</v>
      </c>
      <c r="E18" s="4">
        <f t="shared" si="3"/>
        <v>0.43382901798953105</v>
      </c>
    </row>
    <row r="19" spans="1:5">
      <c r="A19" s="5" t="s">
        <v>7</v>
      </c>
      <c r="B19" s="4">
        <f t="shared" si="0"/>
        <v>0.66759652298484895</v>
      </c>
      <c r="C19" s="4">
        <f t="shared" si="1"/>
        <v>0.86576228708396974</v>
      </c>
      <c r="D19" s="4">
        <f t="shared" si="2"/>
        <v>0.16703453131620924</v>
      </c>
      <c r="E19" s="4">
        <f t="shared" si="3"/>
        <v>0.13897760918815344</v>
      </c>
    </row>
    <row r="20" spans="1:5">
      <c r="A20" s="5" t="s">
        <v>8</v>
      </c>
      <c r="B20" s="4">
        <f t="shared" si="0"/>
        <v>0.7824244403686148</v>
      </c>
      <c r="C20" s="4">
        <f t="shared" si="1"/>
        <v>0.70171310005084919</v>
      </c>
      <c r="D20" s="4">
        <f t="shared" si="2"/>
        <v>0.10790719488979068</v>
      </c>
      <c r="E20" s="4">
        <f t="shared" si="3"/>
        <v>9.3612172618151426E-2</v>
      </c>
    </row>
    <row r="21" spans="1:5">
      <c r="A21" s="5" t="s">
        <v>9</v>
      </c>
      <c r="B21" s="4">
        <f t="shared" si="0"/>
        <v>0.8063334934707167</v>
      </c>
      <c r="C21" s="4">
        <f t="shared" si="1"/>
        <v>0.71041593229358235</v>
      </c>
      <c r="D21" s="4">
        <f t="shared" si="2"/>
        <v>0.1440132542548806</v>
      </c>
      <c r="E21" s="4">
        <f t="shared" si="3"/>
        <v>9.9932483929348725E-2</v>
      </c>
    </row>
    <row r="22" spans="1:5">
      <c r="A22" s="5" t="s">
        <v>10</v>
      </c>
      <c r="B22" s="4">
        <f t="shared" si="0"/>
        <v>1.4598492381728705</v>
      </c>
      <c r="C22" s="4">
        <f t="shared" si="1"/>
        <v>0.84177543548071276</v>
      </c>
      <c r="D22" s="4">
        <f t="shared" si="2"/>
        <v>0.48959687604625446</v>
      </c>
      <c r="E22" s="4">
        <f t="shared" si="3"/>
        <v>0.38461205014437738</v>
      </c>
    </row>
    <row r="23" spans="1:5">
      <c r="A23" s="5" t="s">
        <v>11</v>
      </c>
      <c r="B23" s="4">
        <f t="shared" si="0"/>
        <v>0.75212650129729131</v>
      </c>
      <c r="C23" s="4">
        <f t="shared" si="1"/>
        <v>1.1026403181008313</v>
      </c>
      <c r="D23" s="4">
        <f t="shared" si="2"/>
        <v>6.0149900787940386E-2</v>
      </c>
      <c r="E23" s="4">
        <f t="shared" si="3"/>
        <v>0.28386757020391085</v>
      </c>
    </row>
    <row r="24" spans="1:5">
      <c r="A24" s="5" t="s">
        <v>12</v>
      </c>
      <c r="B24" s="4">
        <f t="shared" si="0"/>
        <v>0.74505777423546993</v>
      </c>
      <c r="C24" s="4">
        <f t="shared" si="1"/>
        <v>0.79498273467862868</v>
      </c>
      <c r="D24" s="4">
        <f t="shared" si="2"/>
        <v>0.24484135055558326</v>
      </c>
      <c r="E24" s="4">
        <f t="shared" si="3"/>
        <v>0.16292732237556501</v>
      </c>
    </row>
    <row r="27" spans="1:5">
      <c r="A27" s="6" t="s">
        <v>16</v>
      </c>
      <c r="B27" s="7" t="s">
        <v>17</v>
      </c>
    </row>
    <row r="28" spans="1:5">
      <c r="A28" s="5" t="s">
        <v>3</v>
      </c>
      <c r="B28" s="18">
        <f>TTEST(I3:N3,B3:G3,2,2)</f>
        <v>1.5139240275069785E-2</v>
      </c>
    </row>
    <row r="29" spans="1:5">
      <c r="A29" s="5" t="s">
        <v>4</v>
      </c>
      <c r="B29" s="18">
        <f t="shared" ref="B29:B37" si="4">TTEST(I4:N4,B4:G4,2,2)</f>
        <v>1.3266104321638304E-2</v>
      </c>
    </row>
    <row r="30" spans="1:5">
      <c r="A30" s="5" t="s">
        <v>5</v>
      </c>
      <c r="B30" s="18">
        <f t="shared" si="4"/>
        <v>0.15280743421210707</v>
      </c>
    </row>
    <row r="31" spans="1:5">
      <c r="A31" s="5" t="s">
        <v>6</v>
      </c>
      <c r="B31" s="18">
        <f t="shared" si="4"/>
        <v>0.62687653771189022</v>
      </c>
    </row>
    <row r="32" spans="1:5">
      <c r="A32" s="5" t="s">
        <v>7</v>
      </c>
      <c r="B32" s="18">
        <f t="shared" si="4"/>
        <v>7.576101833329156E-2</v>
      </c>
    </row>
    <row r="33" spans="1:2">
      <c r="A33" s="5" t="s">
        <v>8</v>
      </c>
      <c r="B33" s="18">
        <f t="shared" si="4"/>
        <v>0.24203185238018707</v>
      </c>
    </row>
    <row r="34" spans="1:2">
      <c r="A34" s="5" t="s">
        <v>9</v>
      </c>
      <c r="B34" s="18">
        <f t="shared" si="4"/>
        <v>0.31575974835805343</v>
      </c>
    </row>
    <row r="35" spans="1:2">
      <c r="A35" s="5" t="s">
        <v>10</v>
      </c>
      <c r="B35" s="18">
        <f t="shared" si="4"/>
        <v>5.7199062345193182E-2</v>
      </c>
    </row>
    <row r="36" spans="1:2">
      <c r="A36" s="5" t="s">
        <v>11</v>
      </c>
      <c r="B36" s="18">
        <f t="shared" si="4"/>
        <v>2.7028866246492179E-2</v>
      </c>
    </row>
    <row r="37" spans="1:2">
      <c r="A37" s="5" t="s">
        <v>12</v>
      </c>
      <c r="B37" s="18">
        <f t="shared" si="4"/>
        <v>0.71412884911882368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Nasca Alessia</cp:lastModifiedBy>
  <cp:revision/>
  <dcterms:created xsi:type="dcterms:W3CDTF">2015-06-05T18:19:34Z</dcterms:created>
  <dcterms:modified xsi:type="dcterms:W3CDTF">2023-07-11T13:51:32Z</dcterms:modified>
  <cp:category/>
  <cp:contentStatus/>
</cp:coreProperties>
</file>