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zzd\My Drive\aa Stanford Postdoc folder\paper writeups\paper_1\manuscript\submission\nature communications\revision\review_2\review_3\submission\final submission\experimental physiology data\"/>
    </mc:Choice>
  </mc:AlternateContent>
  <xr:revisionPtr revIDLastSave="0" documentId="13_ncr:1_{C7ED1ACC-FFD6-45C8-BEE2-901FD7AE975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98" i="1" l="1"/>
  <c r="V97" i="1"/>
  <c r="V35" i="1"/>
  <c r="V12" i="1" l="1"/>
  <c r="V13" i="1"/>
  <c r="V1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46" i="1"/>
  <c r="J47" i="1"/>
  <c r="J48" i="1"/>
  <c r="J49" i="1"/>
  <c r="J130" i="1"/>
  <c r="J131" i="1"/>
  <c r="J132" i="1"/>
  <c r="J50" i="1"/>
  <c r="J51" i="1"/>
  <c r="J52" i="1"/>
  <c r="J53" i="1"/>
  <c r="J54" i="1"/>
  <c r="J133" i="1"/>
  <c r="J134" i="1"/>
  <c r="J135" i="1"/>
  <c r="J55" i="1"/>
  <c r="J56" i="1"/>
  <c r="J13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2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2" i="1"/>
  <c r="V3" i="1"/>
  <c r="V4" i="1"/>
  <c r="V5" i="1"/>
  <c r="V6" i="1"/>
  <c r="V7" i="1"/>
  <c r="V8" i="1"/>
  <c r="V9" i="1"/>
  <c r="V10" i="1"/>
  <c r="V11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9" i="1"/>
</calcChain>
</file>

<file path=xl/sharedStrings.xml><?xml version="1.0" encoding="utf-8"?>
<sst xmlns="http://schemas.openxmlformats.org/spreadsheetml/2006/main" count="701" uniqueCount="88">
  <si>
    <t>channel</t>
  </si>
  <si>
    <t>species</t>
  </si>
  <si>
    <t>temp</t>
  </si>
  <si>
    <t>wet_mass</t>
  </si>
  <si>
    <t>jumars_k</t>
  </si>
  <si>
    <t>red abalone</t>
  </si>
  <si>
    <t>sperling_k</t>
  </si>
  <si>
    <t>jumars_l</t>
  </si>
  <si>
    <t>sperling_l</t>
  </si>
  <si>
    <t>jumars_m</t>
  </si>
  <si>
    <t>sperling_m</t>
  </si>
  <si>
    <t>jumars_n</t>
  </si>
  <si>
    <t>jumars_o</t>
  </si>
  <si>
    <t>sperling_o</t>
  </si>
  <si>
    <t>jumars_u</t>
  </si>
  <si>
    <t>sperling_u</t>
  </si>
  <si>
    <t>sperling_w</t>
  </si>
  <si>
    <t>sperling_y</t>
  </si>
  <si>
    <t>sperling_z</t>
  </si>
  <si>
    <t>jumars_a</t>
  </si>
  <si>
    <t>purple urchin</t>
  </si>
  <si>
    <t>jumars_b</t>
  </si>
  <si>
    <t>sperling_b</t>
  </si>
  <si>
    <t>jumars_c</t>
  </si>
  <si>
    <t>sperling_c</t>
  </si>
  <si>
    <t>jumars_d</t>
  </si>
  <si>
    <t>sperling_d</t>
  </si>
  <si>
    <t>jumars_e</t>
  </si>
  <si>
    <t>sperling_e</t>
  </si>
  <si>
    <t>jumars_f</t>
  </si>
  <si>
    <t>sperling_f</t>
  </si>
  <si>
    <t>jumars_g</t>
  </si>
  <si>
    <t>sperling_g</t>
  </si>
  <si>
    <t>jumars_h</t>
  </si>
  <si>
    <t>sperling_h</t>
  </si>
  <si>
    <t>jumars_i</t>
  </si>
  <si>
    <t>sperling_i</t>
  </si>
  <si>
    <t>jumars_j</t>
  </si>
  <si>
    <t>sperling_j</t>
  </si>
  <si>
    <t>jumars_v</t>
  </si>
  <si>
    <t>sperling_v</t>
  </si>
  <si>
    <t>jumars_w</t>
  </si>
  <si>
    <t>jumars_x</t>
  </si>
  <si>
    <t>jumars_y</t>
  </si>
  <si>
    <t>jumars_z</t>
  </si>
  <si>
    <t>jumars_aa</t>
  </si>
  <si>
    <t>sperling_aa</t>
  </si>
  <si>
    <t>jumars_bb</t>
  </si>
  <si>
    <t>sperling_bb</t>
  </si>
  <si>
    <t>jumars_cc</t>
  </si>
  <si>
    <t>sperling_cc</t>
  </si>
  <si>
    <t>jumars_dd</t>
  </si>
  <si>
    <t>sperling_dd</t>
  </si>
  <si>
    <t>jumars_ee</t>
  </si>
  <si>
    <t>sperling_ee</t>
  </si>
  <si>
    <t>jumars_ff</t>
  </si>
  <si>
    <t>sperling_ff</t>
  </si>
  <si>
    <t>jumars_gg</t>
  </si>
  <si>
    <t>sperling_gg</t>
  </si>
  <si>
    <t>jumars_hh</t>
  </si>
  <si>
    <t>jumars_ii</t>
  </si>
  <si>
    <t>sperling_ii</t>
  </si>
  <si>
    <t>trial</t>
  </si>
  <si>
    <t>resp_volume</t>
  </si>
  <si>
    <t>num_slopes_used</t>
  </si>
  <si>
    <t>total_num_slopes</t>
  </si>
  <si>
    <t>meas_period</t>
  </si>
  <si>
    <t>60, 240, 900</t>
  </si>
  <si>
    <t>5, 10</t>
  </si>
  <si>
    <t>60, 540, 1200</t>
  </si>
  <si>
    <t>10, 10</t>
  </si>
  <si>
    <t>prop_outlier_removed</t>
  </si>
  <si>
    <t>dry_mass</t>
  </si>
  <si>
    <t>ash_mass</t>
  </si>
  <si>
    <t>NA</t>
  </si>
  <si>
    <t>10/655</t>
  </si>
  <si>
    <t>fsting</t>
  </si>
  <si>
    <t>blank fsting</t>
  </si>
  <si>
    <t>sperling</t>
  </si>
  <si>
    <t>pcrit_start</t>
  </si>
  <si>
    <t>pcrit_end</t>
  </si>
  <si>
    <t>vol_mass_ratio</t>
  </si>
  <si>
    <t>meas_flush_cycle</t>
  </si>
  <si>
    <t>pcrit_end_meas_cycle</t>
  </si>
  <si>
    <t>low_oxy_smr</t>
  </si>
  <si>
    <t>blank_perc</t>
  </si>
  <si>
    <t>60, 480, 1200</t>
  </si>
  <si>
    <t>r-squared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</si>
</sst>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6"/>
  <sheetViews>
    <sheetView tabSelected="1" zoomScale="70" zoomScaleNormal="70" workbookViewId="0">
      <pane ySplit="1" topLeftCell="A44" activePane="bottomLeft" state="frozen"/>
      <selection pane="bottomLeft" activeCell="W47" sqref="W47"/>
    </sheetView>
  </sheetViews>
  <sheetFormatPr defaultRowHeight="14.4" x14ac:dyDescent="0.3"/>
  <cols>
    <col min="1" max="1" width="8.109375" style="1" customWidth="1"/>
    <col min="2" max="2" width="13.77734375" style="1" customWidth="1"/>
    <col min="3" max="3" width="8.21875" style="1" customWidth="1"/>
    <col min="4" max="4" width="18.77734375" style="1" customWidth="1"/>
    <col min="5" max="5" width="11" style="1" customWidth="1"/>
    <col min="6" max="6" width="12.21875" style="1" customWidth="1"/>
    <col min="7" max="7" width="13.109375" style="1" customWidth="1"/>
    <col min="8" max="8" width="16.21875" style="1" customWidth="1"/>
    <col min="9" max="11" width="13.21875" style="1" customWidth="1"/>
    <col min="12" max="12" width="9" style="1" customWidth="1"/>
    <col min="13" max="13" width="18.21875" style="1" bestFit="1" customWidth="1"/>
    <col min="14" max="14" width="18.21875" style="1" customWidth="1"/>
    <col min="15" max="15" width="16.6640625" style="1" customWidth="1"/>
    <col min="16" max="16" width="13.44140625" style="1" customWidth="1"/>
    <col min="17" max="17" width="12" style="1" customWidth="1"/>
    <col min="18" max="19" width="13.109375" style="1" customWidth="1"/>
    <col min="20" max="20" width="15.33203125" style="1" customWidth="1"/>
    <col min="21" max="21" width="11.21875" style="1" customWidth="1"/>
    <col min="22" max="22" width="21.77734375" style="1" customWidth="1"/>
    <col min="23" max="23" width="10.21875" customWidth="1"/>
    <col min="24" max="16384" width="8.88671875" style="1"/>
  </cols>
  <sheetData>
    <row r="1" spans="1:23" x14ac:dyDescent="0.3">
      <c r="A1" s="1" t="s">
        <v>62</v>
      </c>
      <c r="B1" s="1" t="s">
        <v>76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72</v>
      </c>
      <c r="H1" s="1" t="s">
        <v>73</v>
      </c>
      <c r="I1" s="1" t="s">
        <v>63</v>
      </c>
      <c r="J1" s="1" t="s">
        <v>81</v>
      </c>
      <c r="K1" s="1" t="s">
        <v>77</v>
      </c>
      <c r="L1" s="1" t="s">
        <v>0</v>
      </c>
      <c r="M1" s="1" t="s">
        <v>82</v>
      </c>
      <c r="N1" s="1" t="s">
        <v>87</v>
      </c>
      <c r="O1" s="1" t="s">
        <v>66</v>
      </c>
      <c r="P1" s="1" t="s">
        <v>79</v>
      </c>
      <c r="Q1" s="1" t="s">
        <v>80</v>
      </c>
      <c r="R1" s="1" t="s">
        <v>83</v>
      </c>
      <c r="S1" s="1" t="s">
        <v>85</v>
      </c>
      <c r="T1" s="1" t="s">
        <v>65</v>
      </c>
      <c r="U1" s="1" t="s">
        <v>64</v>
      </c>
      <c r="V1" s="1" t="s">
        <v>71</v>
      </c>
      <c r="W1" s="1" t="s">
        <v>84</v>
      </c>
    </row>
    <row r="2" spans="1:23" x14ac:dyDescent="0.3">
      <c r="A2" s="1">
        <v>1</v>
      </c>
      <c r="B2" s="1" t="s">
        <v>19</v>
      </c>
      <c r="C2" s="1">
        <v>1</v>
      </c>
      <c r="D2" s="1" t="s">
        <v>20</v>
      </c>
      <c r="E2" s="1">
        <v>13</v>
      </c>
      <c r="F2" s="1">
        <v>88.976600000000005</v>
      </c>
      <c r="G2" s="2">
        <v>31.505500000000001</v>
      </c>
      <c r="H2" s="2">
        <v>27.2422</v>
      </c>
      <c r="I2" s="1">
        <v>580</v>
      </c>
      <c r="J2" s="1">
        <f t="shared" ref="J2:J33" si="0">I2/F2</f>
        <v>6.5185678032201722</v>
      </c>
      <c r="K2" s="1" t="s">
        <v>78</v>
      </c>
      <c r="L2" s="1">
        <v>1</v>
      </c>
      <c r="M2" s="1" t="s">
        <v>68</v>
      </c>
      <c r="N2" s="1">
        <v>0.95</v>
      </c>
      <c r="O2" s="3" t="s">
        <v>67</v>
      </c>
      <c r="P2" s="1">
        <v>82000</v>
      </c>
      <c r="Q2" s="1">
        <v>98000</v>
      </c>
      <c r="R2" s="1">
        <v>82500</v>
      </c>
      <c r="S2" s="1">
        <v>-0.83635760000000003</v>
      </c>
      <c r="T2" s="1">
        <v>92</v>
      </c>
      <c r="U2" s="1">
        <v>76</v>
      </c>
      <c r="V2" s="1">
        <f t="shared" ref="V2:V33" si="1">1 - U2/T2</f>
        <v>0.17391304347826086</v>
      </c>
      <c r="W2" s="1">
        <v>96.53546</v>
      </c>
    </row>
    <row r="3" spans="1:23" x14ac:dyDescent="0.3">
      <c r="A3" s="1">
        <v>1</v>
      </c>
      <c r="B3" s="1" t="s">
        <v>19</v>
      </c>
      <c r="C3" s="1">
        <v>3</v>
      </c>
      <c r="D3" s="1" t="s">
        <v>20</v>
      </c>
      <c r="E3" s="1">
        <v>13</v>
      </c>
      <c r="F3" s="1">
        <v>83.793899999999994</v>
      </c>
      <c r="G3" s="2">
        <v>32.526299999999999</v>
      </c>
      <c r="H3" s="2">
        <v>25.828800000000001</v>
      </c>
      <c r="I3" s="1">
        <v>580</v>
      </c>
      <c r="J3" s="1">
        <f t="shared" si="0"/>
        <v>6.9217449002851046</v>
      </c>
      <c r="K3" s="1" t="s">
        <v>78</v>
      </c>
      <c r="L3" s="1">
        <v>1</v>
      </c>
      <c r="M3" s="1" t="s">
        <v>68</v>
      </c>
      <c r="N3" s="1">
        <v>0.95</v>
      </c>
      <c r="O3" s="3" t="s">
        <v>67</v>
      </c>
      <c r="P3" s="1">
        <v>82000</v>
      </c>
      <c r="Q3" s="1">
        <v>95000</v>
      </c>
      <c r="R3" s="1">
        <v>82500</v>
      </c>
      <c r="S3" s="1">
        <v>-0.62539480000000003</v>
      </c>
      <c r="T3" s="1">
        <v>92</v>
      </c>
      <c r="U3" s="1">
        <v>79</v>
      </c>
      <c r="V3" s="1">
        <f t="shared" si="1"/>
        <v>0.14130434782608692</v>
      </c>
      <c r="W3" s="1">
        <v>95.501679999999993</v>
      </c>
    </row>
    <row r="4" spans="1:23" x14ac:dyDescent="0.3">
      <c r="A4" s="1">
        <v>1</v>
      </c>
      <c r="B4" s="1" t="s">
        <v>19</v>
      </c>
      <c r="C4" s="1">
        <v>4</v>
      </c>
      <c r="D4" s="1" t="s">
        <v>20</v>
      </c>
      <c r="E4" s="1">
        <v>13</v>
      </c>
      <c r="F4" s="1">
        <v>82.930800000000005</v>
      </c>
      <c r="G4" s="2">
        <v>30.475899999999999</v>
      </c>
      <c r="H4" s="2">
        <v>24.5473</v>
      </c>
      <c r="I4" s="1">
        <v>580</v>
      </c>
      <c r="J4" s="1">
        <f t="shared" si="0"/>
        <v>6.9937827682839186</v>
      </c>
      <c r="K4" s="1" t="s">
        <v>78</v>
      </c>
      <c r="L4" s="1">
        <v>1</v>
      </c>
      <c r="M4" s="1" t="s">
        <v>68</v>
      </c>
      <c r="N4" s="1">
        <v>0.95</v>
      </c>
      <c r="O4" s="3" t="s">
        <v>67</v>
      </c>
      <c r="P4" s="1">
        <v>82000</v>
      </c>
      <c r="Q4" s="1">
        <v>96000</v>
      </c>
      <c r="R4" s="1">
        <v>82500</v>
      </c>
      <c r="S4" s="1">
        <v>-0.67496239999999996</v>
      </c>
      <c r="T4" s="1">
        <v>92</v>
      </c>
      <c r="U4" s="1">
        <v>79</v>
      </c>
      <c r="V4" s="1">
        <f t="shared" si="1"/>
        <v>0.14130434782608692</v>
      </c>
      <c r="W4" s="1">
        <v>96.107770000000002</v>
      </c>
    </row>
    <row r="5" spans="1:23" x14ac:dyDescent="0.3">
      <c r="A5" s="1">
        <v>2</v>
      </c>
      <c r="B5" s="1" t="s">
        <v>21</v>
      </c>
      <c r="C5" s="1">
        <v>1</v>
      </c>
      <c r="D5" s="1" t="s">
        <v>20</v>
      </c>
      <c r="E5" s="1">
        <v>16</v>
      </c>
      <c r="F5" s="1">
        <v>96.210800000000006</v>
      </c>
      <c r="G5" s="2">
        <v>34.723700000000001</v>
      </c>
      <c r="H5" s="2">
        <v>28.3004</v>
      </c>
      <c r="I5" s="1">
        <v>580</v>
      </c>
      <c r="J5" s="1">
        <f t="shared" si="0"/>
        <v>6.0284292407920939</v>
      </c>
      <c r="K5" s="1" t="s">
        <v>78</v>
      </c>
      <c r="L5" s="1">
        <v>1</v>
      </c>
      <c r="M5" s="1" t="s">
        <v>68</v>
      </c>
      <c r="N5" s="1">
        <v>0.95</v>
      </c>
      <c r="O5" s="3" t="s">
        <v>67</v>
      </c>
      <c r="P5" s="1">
        <v>88500</v>
      </c>
      <c r="Q5" s="1">
        <v>98500</v>
      </c>
      <c r="R5" s="1">
        <v>88500</v>
      </c>
      <c r="S5" s="1">
        <v>2.2157</v>
      </c>
      <c r="T5" s="1">
        <v>99</v>
      </c>
      <c r="U5" s="1">
        <v>89</v>
      </c>
      <c r="V5" s="1">
        <f t="shared" si="1"/>
        <v>0.10101010101010099</v>
      </c>
      <c r="W5" s="1">
        <v>91</v>
      </c>
    </row>
    <row r="6" spans="1:23" x14ac:dyDescent="0.3">
      <c r="A6" s="1">
        <v>2</v>
      </c>
      <c r="B6" s="1" t="s">
        <v>21</v>
      </c>
      <c r="C6" s="1">
        <v>3</v>
      </c>
      <c r="D6" s="1" t="s">
        <v>20</v>
      </c>
      <c r="E6" s="1">
        <v>16</v>
      </c>
      <c r="F6" s="1">
        <v>93.020600000000002</v>
      </c>
      <c r="G6" s="2">
        <v>32.8108</v>
      </c>
      <c r="H6" s="2">
        <v>26.5761</v>
      </c>
      <c r="I6" s="1">
        <v>580</v>
      </c>
      <c r="J6" s="1">
        <f t="shared" si="0"/>
        <v>6.235178014332309</v>
      </c>
      <c r="K6" s="1" t="s">
        <v>78</v>
      </c>
      <c r="L6" s="1">
        <v>1</v>
      </c>
      <c r="M6" s="1" t="s">
        <v>68</v>
      </c>
      <c r="N6" s="1">
        <v>0.95</v>
      </c>
      <c r="O6" s="3" t="s">
        <v>67</v>
      </c>
      <c r="P6" s="1">
        <v>88500</v>
      </c>
      <c r="Q6" s="1">
        <v>98000</v>
      </c>
      <c r="R6" s="1">
        <v>88000</v>
      </c>
      <c r="S6" s="1">
        <v>3.0808399999999998</v>
      </c>
      <c r="T6" s="1">
        <v>99</v>
      </c>
      <c r="U6" s="1">
        <v>86</v>
      </c>
      <c r="V6" s="1">
        <f t="shared" si="1"/>
        <v>0.13131313131313127</v>
      </c>
      <c r="W6" s="1">
        <v>90.80847</v>
      </c>
    </row>
    <row r="7" spans="1:23" x14ac:dyDescent="0.3">
      <c r="A7" s="1">
        <v>2</v>
      </c>
      <c r="B7" s="1" t="s">
        <v>21</v>
      </c>
      <c r="C7" s="1">
        <v>4</v>
      </c>
      <c r="D7" s="1" t="s">
        <v>20</v>
      </c>
      <c r="E7" s="1">
        <v>16</v>
      </c>
      <c r="F7" s="1">
        <v>86.9</v>
      </c>
      <c r="G7" s="2">
        <v>31.9068</v>
      </c>
      <c r="H7" s="2">
        <v>25.6877</v>
      </c>
      <c r="I7" s="1">
        <v>580</v>
      </c>
      <c r="J7" s="1">
        <f t="shared" si="0"/>
        <v>6.6743383199079398</v>
      </c>
      <c r="K7" s="1" t="s">
        <v>78</v>
      </c>
      <c r="L7" s="1">
        <v>1</v>
      </c>
      <c r="M7" s="1" t="s">
        <v>68</v>
      </c>
      <c r="N7" s="1">
        <v>0.95</v>
      </c>
      <c r="O7" s="3" t="s">
        <v>67</v>
      </c>
      <c r="P7" s="1">
        <v>88500</v>
      </c>
      <c r="Q7" s="1">
        <v>99000</v>
      </c>
      <c r="R7" s="1">
        <v>88500</v>
      </c>
      <c r="S7" s="1">
        <v>2.42</v>
      </c>
      <c r="T7" s="1">
        <v>99</v>
      </c>
      <c r="U7" s="1">
        <v>89</v>
      </c>
      <c r="V7" s="1">
        <f t="shared" si="1"/>
        <v>0.10101010101010099</v>
      </c>
      <c r="W7" s="1">
        <v>91.613380000000006</v>
      </c>
    </row>
    <row r="8" spans="1:23" x14ac:dyDescent="0.3">
      <c r="A8" s="1">
        <v>2</v>
      </c>
      <c r="B8" s="1" t="s">
        <v>22</v>
      </c>
      <c r="C8" s="1">
        <v>2</v>
      </c>
      <c r="D8" s="1" t="s">
        <v>20</v>
      </c>
      <c r="E8" s="1">
        <v>16</v>
      </c>
      <c r="F8" s="1">
        <v>111.6768</v>
      </c>
      <c r="G8" s="2">
        <v>37.668999999999997</v>
      </c>
      <c r="H8" s="2">
        <v>30.9406</v>
      </c>
      <c r="I8" s="1">
        <v>580</v>
      </c>
      <c r="J8" s="1">
        <f t="shared" si="0"/>
        <v>5.1935585546863807</v>
      </c>
      <c r="K8" s="1" t="s">
        <v>78</v>
      </c>
      <c r="L8" s="1">
        <v>1</v>
      </c>
      <c r="M8" s="1" t="s">
        <v>68</v>
      </c>
      <c r="N8" s="1">
        <v>0.95</v>
      </c>
      <c r="O8" s="3" t="s">
        <v>67</v>
      </c>
      <c r="P8" s="1">
        <v>88500</v>
      </c>
      <c r="Q8" s="1">
        <v>99000</v>
      </c>
      <c r="R8" s="1">
        <v>88500</v>
      </c>
      <c r="S8" s="1">
        <v>1.87</v>
      </c>
      <c r="T8" s="1">
        <v>99</v>
      </c>
      <c r="U8" s="1">
        <v>89</v>
      </c>
      <c r="V8" s="1">
        <f t="shared" si="1"/>
        <v>0.10101010101010099</v>
      </c>
      <c r="W8" s="1">
        <v>89.631</v>
      </c>
    </row>
    <row r="9" spans="1:23" x14ac:dyDescent="0.3">
      <c r="A9" s="1">
        <v>2</v>
      </c>
      <c r="B9" s="1" t="s">
        <v>22</v>
      </c>
      <c r="C9" s="1">
        <v>4</v>
      </c>
      <c r="D9" s="1" t="s">
        <v>20</v>
      </c>
      <c r="E9" s="1">
        <v>16</v>
      </c>
      <c r="F9" s="1">
        <v>132.1</v>
      </c>
      <c r="G9" s="2">
        <v>44.379100000000001</v>
      </c>
      <c r="H9" s="2">
        <v>36.428100000000001</v>
      </c>
      <c r="I9" s="1">
        <v>580</v>
      </c>
      <c r="J9" s="1">
        <f t="shared" si="0"/>
        <v>4.390613171839516</v>
      </c>
      <c r="K9" s="1" t="s">
        <v>78</v>
      </c>
      <c r="L9" s="1">
        <v>1</v>
      </c>
      <c r="M9" s="1" t="s">
        <v>68</v>
      </c>
      <c r="N9" s="1">
        <v>0.95</v>
      </c>
      <c r="O9" s="3" t="s">
        <v>67</v>
      </c>
      <c r="P9" s="1">
        <v>88500</v>
      </c>
      <c r="Q9" s="1">
        <v>100000</v>
      </c>
      <c r="R9" s="1">
        <v>88500</v>
      </c>
      <c r="S9" s="1">
        <v>1.83</v>
      </c>
      <c r="T9" s="1">
        <v>99</v>
      </c>
      <c r="U9" s="1">
        <v>89</v>
      </c>
      <c r="V9" s="1">
        <f t="shared" si="1"/>
        <v>0.10101010101010099</v>
      </c>
      <c r="W9" s="1">
        <v>89.94453</v>
      </c>
    </row>
    <row r="10" spans="1:23" x14ac:dyDescent="0.3">
      <c r="A10" s="1">
        <v>3</v>
      </c>
      <c r="B10" s="1" t="s">
        <v>23</v>
      </c>
      <c r="C10" s="1">
        <v>1</v>
      </c>
      <c r="D10" s="1" t="s">
        <v>20</v>
      </c>
      <c r="E10" s="1">
        <v>10</v>
      </c>
      <c r="F10" s="1">
        <v>86.627799999999993</v>
      </c>
      <c r="G10" s="2">
        <v>31.770700000000001</v>
      </c>
      <c r="H10" s="2">
        <v>26.217600000000001</v>
      </c>
      <c r="I10" s="1">
        <v>580</v>
      </c>
      <c r="J10" s="1">
        <f t="shared" si="0"/>
        <v>6.695310281456992</v>
      </c>
      <c r="K10" s="1" t="s">
        <v>78</v>
      </c>
      <c r="L10" s="1">
        <v>1</v>
      </c>
      <c r="M10" s="1" t="s">
        <v>68</v>
      </c>
      <c r="N10" s="1">
        <v>0.95</v>
      </c>
      <c r="O10" s="3" t="s">
        <v>67</v>
      </c>
      <c r="P10" s="1">
        <v>86500</v>
      </c>
      <c r="Q10" s="1">
        <v>104500</v>
      </c>
      <c r="R10" s="1">
        <v>87000</v>
      </c>
      <c r="S10" s="1">
        <v>4.7436360000000004</v>
      </c>
      <c r="T10" s="1">
        <v>97</v>
      </c>
      <c r="U10" s="1">
        <v>77</v>
      </c>
      <c r="V10" s="1">
        <f t="shared" si="1"/>
        <v>0.20618556701030932</v>
      </c>
      <c r="W10" s="1">
        <v>99.262190000000004</v>
      </c>
    </row>
    <row r="11" spans="1:23" x14ac:dyDescent="0.3">
      <c r="A11" s="1">
        <v>3</v>
      </c>
      <c r="B11" s="1" t="s">
        <v>23</v>
      </c>
      <c r="C11" s="1">
        <v>3</v>
      </c>
      <c r="D11" s="1" t="s">
        <v>20</v>
      </c>
      <c r="E11" s="1">
        <v>10</v>
      </c>
      <c r="F11" s="1">
        <v>72.0762</v>
      </c>
      <c r="G11" s="2">
        <v>25.636500000000002</v>
      </c>
      <c r="H11" s="2">
        <v>21.271000000000001</v>
      </c>
      <c r="I11" s="1">
        <v>580</v>
      </c>
      <c r="J11" s="1">
        <f t="shared" si="0"/>
        <v>8.0470391058352124</v>
      </c>
      <c r="K11" s="1" t="s">
        <v>78</v>
      </c>
      <c r="L11" s="1">
        <v>1</v>
      </c>
      <c r="M11" s="1" t="s">
        <v>68</v>
      </c>
      <c r="N11" s="1">
        <v>0.95</v>
      </c>
      <c r="O11" s="3" t="s">
        <v>67</v>
      </c>
      <c r="P11" s="1">
        <v>86500</v>
      </c>
      <c r="Q11" s="1">
        <v>109000</v>
      </c>
      <c r="R11" s="1">
        <v>87000</v>
      </c>
      <c r="S11" s="1">
        <v>5.7833079999999999</v>
      </c>
      <c r="T11" s="1">
        <v>97</v>
      </c>
      <c r="U11" s="1">
        <v>76</v>
      </c>
      <c r="V11" s="1">
        <f t="shared" si="1"/>
        <v>0.21649484536082475</v>
      </c>
      <c r="W11" s="1">
        <v>99.364109999999997</v>
      </c>
    </row>
    <row r="12" spans="1:23" x14ac:dyDescent="0.3">
      <c r="A12" s="1">
        <v>3</v>
      </c>
      <c r="B12" s="1" t="s">
        <v>23</v>
      </c>
      <c r="C12" s="1">
        <v>4</v>
      </c>
      <c r="D12" s="1" t="s">
        <v>20</v>
      </c>
      <c r="E12" s="1">
        <v>10</v>
      </c>
      <c r="F12" s="1">
        <v>118.7629</v>
      </c>
      <c r="G12" s="2">
        <v>40.073900000000002</v>
      </c>
      <c r="H12" s="2">
        <v>32.361800000000002</v>
      </c>
      <c r="I12" s="1">
        <v>580</v>
      </c>
      <c r="J12" s="1">
        <f t="shared" si="0"/>
        <v>4.8836800044458331</v>
      </c>
      <c r="K12" s="1" t="s">
        <v>78</v>
      </c>
      <c r="L12" s="1">
        <v>1</v>
      </c>
      <c r="M12" s="1" t="s">
        <v>68</v>
      </c>
      <c r="N12" s="1">
        <v>0.95</v>
      </c>
      <c r="O12" s="3" t="s">
        <v>67</v>
      </c>
      <c r="P12" s="1">
        <v>86500</v>
      </c>
      <c r="Q12" s="1">
        <v>101000</v>
      </c>
      <c r="R12" s="1">
        <v>87000</v>
      </c>
      <c r="S12" s="1">
        <v>4.1025499999999999</v>
      </c>
      <c r="T12" s="1">
        <v>97</v>
      </c>
      <c r="U12" s="1">
        <v>76</v>
      </c>
      <c r="V12" s="1">
        <f t="shared" si="1"/>
        <v>0.21649484536082475</v>
      </c>
      <c r="W12" s="1">
        <v>98.509900000000002</v>
      </c>
    </row>
    <row r="13" spans="1:23" x14ac:dyDescent="0.3">
      <c r="A13" s="1">
        <v>3</v>
      </c>
      <c r="B13" s="1" t="s">
        <v>24</v>
      </c>
      <c r="C13" s="1">
        <v>2</v>
      </c>
      <c r="D13" s="1" t="s">
        <v>20</v>
      </c>
      <c r="E13" s="1">
        <v>10</v>
      </c>
      <c r="F13" s="1">
        <v>110.35760000000001</v>
      </c>
      <c r="G13" s="2">
        <v>35.605499999999999</v>
      </c>
      <c r="H13" s="2">
        <v>31.59</v>
      </c>
      <c r="I13" s="1">
        <v>580</v>
      </c>
      <c r="J13" s="1">
        <f t="shared" si="0"/>
        <v>5.2556416594779156</v>
      </c>
      <c r="K13" s="1" t="s">
        <v>78</v>
      </c>
      <c r="L13" s="1">
        <v>1</v>
      </c>
      <c r="M13" s="1" t="s">
        <v>68</v>
      </c>
      <c r="N13" s="1">
        <v>0.95</v>
      </c>
      <c r="O13" s="3" t="s">
        <v>67</v>
      </c>
      <c r="P13" s="1">
        <v>86500</v>
      </c>
      <c r="Q13" s="1">
        <v>102000</v>
      </c>
      <c r="R13" s="1">
        <v>87000</v>
      </c>
      <c r="S13" s="1">
        <v>2.42</v>
      </c>
      <c r="T13" s="1">
        <v>97</v>
      </c>
      <c r="U13" s="1">
        <v>85</v>
      </c>
      <c r="V13" s="1">
        <f t="shared" si="1"/>
        <v>0.12371134020618557</v>
      </c>
      <c r="W13" s="1">
        <v>97.318979999999996</v>
      </c>
    </row>
    <row r="14" spans="1:23" x14ac:dyDescent="0.3">
      <c r="A14" s="1">
        <v>4</v>
      </c>
      <c r="B14" s="1" t="s">
        <v>25</v>
      </c>
      <c r="C14" s="1">
        <v>2</v>
      </c>
      <c r="D14" s="1" t="s">
        <v>20</v>
      </c>
      <c r="E14" s="1">
        <v>19</v>
      </c>
      <c r="F14" s="1">
        <v>83.369299999999996</v>
      </c>
      <c r="G14" s="2">
        <v>33.420499999999997</v>
      </c>
      <c r="H14" s="2">
        <v>27.129200000000001</v>
      </c>
      <c r="I14" s="1">
        <v>580</v>
      </c>
      <c r="J14" s="1">
        <f t="shared" si="0"/>
        <v>6.9569973599394501</v>
      </c>
      <c r="K14" s="1" t="s">
        <v>78</v>
      </c>
      <c r="L14" s="1">
        <v>1</v>
      </c>
      <c r="M14" s="1" t="s">
        <v>68</v>
      </c>
      <c r="N14" s="1">
        <v>0.95</v>
      </c>
      <c r="O14" s="3" t="s">
        <v>67</v>
      </c>
      <c r="P14" s="1">
        <v>86500</v>
      </c>
      <c r="Q14" s="1">
        <v>95000</v>
      </c>
      <c r="R14" s="1">
        <v>87000</v>
      </c>
      <c r="S14" s="1">
        <v>9.044003</v>
      </c>
      <c r="T14" s="1">
        <v>97</v>
      </c>
      <c r="U14" s="1">
        <v>87</v>
      </c>
      <c r="V14" s="1">
        <f t="shared" si="1"/>
        <v>0.10309278350515461</v>
      </c>
      <c r="W14" s="1">
        <v>93.906949999999995</v>
      </c>
    </row>
    <row r="15" spans="1:23" x14ac:dyDescent="0.3">
      <c r="A15" s="1">
        <v>4</v>
      </c>
      <c r="B15" s="1" t="s">
        <v>25</v>
      </c>
      <c r="C15" s="1">
        <v>3</v>
      </c>
      <c r="D15" s="1" t="s">
        <v>20</v>
      </c>
      <c r="E15" s="1">
        <v>19</v>
      </c>
      <c r="F15" s="1">
        <v>97.971999999999994</v>
      </c>
      <c r="G15" s="2">
        <v>35.5214</v>
      </c>
      <c r="H15" s="2">
        <v>27.991399999999999</v>
      </c>
      <c r="I15" s="1">
        <v>580</v>
      </c>
      <c r="J15" s="1">
        <f t="shared" si="0"/>
        <v>5.9200587923080068</v>
      </c>
      <c r="K15" s="1" t="s">
        <v>78</v>
      </c>
      <c r="L15" s="1">
        <v>1</v>
      </c>
      <c r="M15" s="1" t="s">
        <v>68</v>
      </c>
      <c r="N15" s="1">
        <v>0.95</v>
      </c>
      <c r="O15" s="3" t="s">
        <v>67</v>
      </c>
      <c r="P15" s="1">
        <v>86500</v>
      </c>
      <c r="Q15" s="1">
        <v>93000</v>
      </c>
      <c r="R15" s="1">
        <v>87000</v>
      </c>
      <c r="S15" s="1">
        <v>7.605378</v>
      </c>
      <c r="T15" s="1">
        <v>97</v>
      </c>
      <c r="U15" s="1">
        <v>87</v>
      </c>
      <c r="V15" s="1">
        <f t="shared" si="1"/>
        <v>0.10309278350515461</v>
      </c>
      <c r="W15" s="1">
        <v>92.335629999999995</v>
      </c>
    </row>
    <row r="16" spans="1:23" x14ac:dyDescent="0.3">
      <c r="A16" s="1">
        <v>4</v>
      </c>
      <c r="B16" s="1" t="s">
        <v>25</v>
      </c>
      <c r="C16" s="1">
        <v>4</v>
      </c>
      <c r="D16" s="1" t="s">
        <v>20</v>
      </c>
      <c r="E16" s="1">
        <v>19</v>
      </c>
      <c r="F16" s="1">
        <v>88.110699999999994</v>
      </c>
      <c r="G16" s="2">
        <v>31.422899999999998</v>
      </c>
      <c r="H16" s="2">
        <v>25.898</v>
      </c>
      <c r="I16" s="1">
        <v>580</v>
      </c>
      <c r="J16" s="1">
        <f t="shared" si="0"/>
        <v>6.5826284435375051</v>
      </c>
      <c r="K16" s="1" t="s">
        <v>78</v>
      </c>
      <c r="L16" s="1">
        <v>1</v>
      </c>
      <c r="M16" s="1" t="s">
        <v>68</v>
      </c>
      <c r="N16" s="1">
        <v>0.95</v>
      </c>
      <c r="O16" s="3" t="s">
        <v>67</v>
      </c>
      <c r="P16" s="1">
        <v>86500</v>
      </c>
      <c r="Q16" s="1">
        <v>95000</v>
      </c>
      <c r="R16" s="1">
        <v>87000</v>
      </c>
      <c r="S16" s="1">
        <v>9.6094329999999992</v>
      </c>
      <c r="T16" s="1">
        <v>97</v>
      </c>
      <c r="U16" s="1">
        <v>87</v>
      </c>
      <c r="V16" s="1">
        <f t="shared" si="1"/>
        <v>0.10309278350515461</v>
      </c>
      <c r="W16" s="1">
        <v>94.200990000000004</v>
      </c>
    </row>
    <row r="17" spans="1:23" x14ac:dyDescent="0.3">
      <c r="A17" s="1">
        <v>4</v>
      </c>
      <c r="B17" s="1" t="s">
        <v>26</v>
      </c>
      <c r="C17" s="1">
        <v>2</v>
      </c>
      <c r="D17" s="1" t="s">
        <v>20</v>
      </c>
      <c r="E17" s="1">
        <v>19</v>
      </c>
      <c r="F17" s="1">
        <v>66.080100000000002</v>
      </c>
      <c r="G17" s="2">
        <v>26.9819</v>
      </c>
      <c r="H17" s="2">
        <v>22.398399999999999</v>
      </c>
      <c r="I17" s="1">
        <v>580</v>
      </c>
      <c r="J17" s="1">
        <f t="shared" si="0"/>
        <v>8.7772264267154565</v>
      </c>
      <c r="K17" s="1" t="s">
        <v>78</v>
      </c>
      <c r="L17" s="1">
        <v>1</v>
      </c>
      <c r="M17" s="1" t="s">
        <v>68</v>
      </c>
      <c r="N17" s="1">
        <v>0.95</v>
      </c>
      <c r="O17" s="3" t="s">
        <v>67</v>
      </c>
      <c r="P17" s="1">
        <v>86500</v>
      </c>
      <c r="Q17" s="1">
        <v>96000</v>
      </c>
      <c r="R17" s="1">
        <v>87000</v>
      </c>
      <c r="S17" s="1">
        <v>11.7898</v>
      </c>
      <c r="T17" s="1">
        <v>97</v>
      </c>
      <c r="U17" s="1">
        <v>87</v>
      </c>
      <c r="V17" s="1">
        <f t="shared" si="1"/>
        <v>0.10309278350515461</v>
      </c>
      <c r="W17" s="1">
        <v>95.108400000000003</v>
      </c>
    </row>
    <row r="18" spans="1:23" x14ac:dyDescent="0.3">
      <c r="A18" s="1">
        <v>4</v>
      </c>
      <c r="B18" s="1" t="s">
        <v>26</v>
      </c>
      <c r="C18" s="1">
        <v>4</v>
      </c>
      <c r="D18" s="1" t="s">
        <v>20</v>
      </c>
      <c r="E18" s="1">
        <v>19</v>
      </c>
      <c r="F18" s="1">
        <v>81.236699999999999</v>
      </c>
      <c r="G18" s="2">
        <v>33.461500000000001</v>
      </c>
      <c r="H18" s="2">
        <v>27.169599999999999</v>
      </c>
      <c r="I18" s="1">
        <v>580</v>
      </c>
      <c r="J18" s="1">
        <f t="shared" si="0"/>
        <v>7.1396302410117594</v>
      </c>
      <c r="K18" s="1" t="s">
        <v>78</v>
      </c>
      <c r="L18" s="1">
        <v>1</v>
      </c>
      <c r="M18" s="1" t="s">
        <v>68</v>
      </c>
      <c r="N18" s="1">
        <v>0.95</v>
      </c>
      <c r="O18" s="3" t="s">
        <v>67</v>
      </c>
      <c r="P18" s="1">
        <v>86500</v>
      </c>
      <c r="Q18" s="1">
        <v>95000</v>
      </c>
      <c r="R18" s="1">
        <v>87000</v>
      </c>
      <c r="S18" s="1">
        <v>9.2051350000000003</v>
      </c>
      <c r="T18" s="1">
        <v>97</v>
      </c>
      <c r="U18" s="1">
        <v>87</v>
      </c>
      <c r="V18" s="1">
        <f t="shared" si="1"/>
        <v>0.10309278350515461</v>
      </c>
      <c r="W18" s="1">
        <v>93.298910000000006</v>
      </c>
    </row>
    <row r="19" spans="1:23" x14ac:dyDescent="0.3">
      <c r="A19" s="1">
        <v>5</v>
      </c>
      <c r="B19" s="1" t="s">
        <v>27</v>
      </c>
      <c r="C19" s="1">
        <v>2</v>
      </c>
      <c r="D19" s="1" t="s">
        <v>20</v>
      </c>
      <c r="E19" s="1">
        <v>7</v>
      </c>
      <c r="F19" s="1">
        <v>88.1</v>
      </c>
      <c r="G19" s="2">
        <v>30.172000000000001</v>
      </c>
      <c r="H19" s="2">
        <v>26.102699999999999</v>
      </c>
      <c r="I19" s="1">
        <v>580</v>
      </c>
      <c r="J19" s="1">
        <f t="shared" si="0"/>
        <v>6.583427922814983</v>
      </c>
      <c r="K19" s="1" t="s">
        <v>78</v>
      </c>
      <c r="L19" s="1">
        <v>1</v>
      </c>
      <c r="M19" s="1" t="s">
        <v>70</v>
      </c>
      <c r="N19" s="1">
        <v>0.95</v>
      </c>
      <c r="O19" s="1" t="s">
        <v>69</v>
      </c>
      <c r="P19" s="1">
        <v>91000</v>
      </c>
      <c r="Q19" s="1">
        <v>115500</v>
      </c>
      <c r="R19" s="1">
        <v>91000</v>
      </c>
      <c r="S19" s="1">
        <v>7.0607790000000001</v>
      </c>
      <c r="T19" s="1">
        <v>76</v>
      </c>
      <c r="U19" s="1">
        <v>55</v>
      </c>
      <c r="V19" s="1">
        <f t="shared" si="1"/>
        <v>0.27631578947368418</v>
      </c>
      <c r="W19" s="1">
        <v>95.882800000000003</v>
      </c>
    </row>
    <row r="20" spans="1:23" x14ac:dyDescent="0.3">
      <c r="A20" s="1">
        <v>5</v>
      </c>
      <c r="B20" s="1" t="s">
        <v>27</v>
      </c>
      <c r="C20" s="1">
        <v>3</v>
      </c>
      <c r="D20" s="1" t="s">
        <v>20</v>
      </c>
      <c r="E20" s="1">
        <v>7</v>
      </c>
      <c r="F20" s="1">
        <v>107.4</v>
      </c>
      <c r="G20" s="2">
        <v>37.174799999999998</v>
      </c>
      <c r="H20" s="2">
        <v>30.656099999999999</v>
      </c>
      <c r="I20" s="1">
        <v>580</v>
      </c>
      <c r="J20" s="1">
        <f t="shared" si="0"/>
        <v>5.4003724394785841</v>
      </c>
      <c r="K20" s="1" t="s">
        <v>78</v>
      </c>
      <c r="L20" s="1">
        <v>1</v>
      </c>
      <c r="M20" s="1" t="s">
        <v>70</v>
      </c>
      <c r="N20" s="1">
        <v>0.95</v>
      </c>
      <c r="O20" s="1" t="s">
        <v>69</v>
      </c>
      <c r="P20" s="1">
        <v>91000</v>
      </c>
      <c r="Q20" s="1">
        <v>113000</v>
      </c>
      <c r="R20" s="1">
        <v>91000</v>
      </c>
      <c r="S20" s="1">
        <v>5.8909500000000001</v>
      </c>
      <c r="T20" s="1">
        <v>76</v>
      </c>
      <c r="U20" s="1">
        <v>55</v>
      </c>
      <c r="V20" s="1">
        <f t="shared" si="1"/>
        <v>0.27631578947368418</v>
      </c>
      <c r="W20" s="1">
        <v>95.132390000000001</v>
      </c>
    </row>
    <row r="21" spans="1:23" x14ac:dyDescent="0.3">
      <c r="A21" s="1">
        <v>5</v>
      </c>
      <c r="B21" s="1" t="s">
        <v>27</v>
      </c>
      <c r="C21" s="1">
        <v>4</v>
      </c>
      <c r="D21" s="1" t="s">
        <v>20</v>
      </c>
      <c r="E21" s="1">
        <v>7</v>
      </c>
      <c r="F21" s="1">
        <v>122.4</v>
      </c>
      <c r="G21" s="2">
        <v>41.170099999999998</v>
      </c>
      <c r="H21" s="2">
        <v>33.676499999999997</v>
      </c>
      <c r="I21" s="1">
        <v>580</v>
      </c>
      <c r="J21" s="1">
        <f t="shared" si="0"/>
        <v>4.738562091503268</v>
      </c>
      <c r="K21" s="1" t="s">
        <v>78</v>
      </c>
      <c r="L21" s="1">
        <v>1</v>
      </c>
      <c r="M21" s="1" t="s">
        <v>70</v>
      </c>
      <c r="N21" s="1">
        <v>0.95</v>
      </c>
      <c r="O21" s="1" t="s">
        <v>69</v>
      </c>
      <c r="P21" s="1">
        <v>91000</v>
      </c>
      <c r="Q21" s="1">
        <v>110000</v>
      </c>
      <c r="R21" s="1">
        <v>91000</v>
      </c>
      <c r="S21" s="1">
        <v>4.9915960000000004</v>
      </c>
      <c r="T21" s="1">
        <v>76</v>
      </c>
      <c r="U21" s="1">
        <v>57</v>
      </c>
      <c r="V21" s="1">
        <f t="shared" si="1"/>
        <v>0.25</v>
      </c>
      <c r="W21" s="1">
        <v>94.304249999999996</v>
      </c>
    </row>
    <row r="22" spans="1:23" x14ac:dyDescent="0.3">
      <c r="A22" s="1">
        <v>5</v>
      </c>
      <c r="B22" s="1" t="s">
        <v>28</v>
      </c>
      <c r="C22" s="1">
        <v>2</v>
      </c>
      <c r="D22" s="1" t="s">
        <v>20</v>
      </c>
      <c r="E22" s="1">
        <v>7</v>
      </c>
      <c r="F22" s="1">
        <v>92.3</v>
      </c>
      <c r="G22" s="2">
        <v>31.534700000000001</v>
      </c>
      <c r="H22" s="2">
        <v>26.075800000000001</v>
      </c>
      <c r="I22" s="1">
        <v>580</v>
      </c>
      <c r="J22" s="1">
        <f t="shared" si="0"/>
        <v>6.2838569880823405</v>
      </c>
      <c r="K22" s="1" t="s">
        <v>78</v>
      </c>
      <c r="L22" s="1">
        <v>1</v>
      </c>
      <c r="M22" s="1" t="s">
        <v>70</v>
      </c>
      <c r="N22" s="1">
        <v>0.95</v>
      </c>
      <c r="O22" s="1" t="s">
        <v>69</v>
      </c>
      <c r="P22" s="1">
        <v>91000</v>
      </c>
      <c r="Q22" s="1">
        <v>115500</v>
      </c>
      <c r="R22" s="1">
        <v>91000</v>
      </c>
      <c r="S22" s="1">
        <v>7.7952399999999997</v>
      </c>
      <c r="T22" s="1">
        <v>76</v>
      </c>
      <c r="U22" s="1">
        <v>56</v>
      </c>
      <c r="V22" s="1">
        <f t="shared" si="1"/>
        <v>0.26315789473684215</v>
      </c>
      <c r="W22" s="1">
        <v>95.015420000000006</v>
      </c>
    </row>
    <row r="23" spans="1:23" x14ac:dyDescent="0.3">
      <c r="A23" s="1">
        <v>6</v>
      </c>
      <c r="B23" s="1" t="s">
        <v>29</v>
      </c>
      <c r="C23" s="1">
        <v>2</v>
      </c>
      <c r="D23" s="1" t="s">
        <v>20</v>
      </c>
      <c r="E23" s="1">
        <v>19</v>
      </c>
      <c r="F23" s="1">
        <v>17.543900000000001</v>
      </c>
      <c r="G23" s="2">
        <v>7.4318999999999997</v>
      </c>
      <c r="H23" s="2">
        <v>6.2603999999999997</v>
      </c>
      <c r="I23" s="1">
        <v>275</v>
      </c>
      <c r="J23" s="1">
        <f t="shared" si="0"/>
        <v>15.674963947582921</v>
      </c>
      <c r="K23" s="1" t="s">
        <v>78</v>
      </c>
      <c r="L23" s="1">
        <v>1</v>
      </c>
      <c r="M23" s="1" t="s">
        <v>68</v>
      </c>
      <c r="N23" s="1">
        <v>0.95</v>
      </c>
      <c r="O23" s="3" t="s">
        <v>67</v>
      </c>
      <c r="P23" s="1">
        <v>86500</v>
      </c>
      <c r="Q23" s="1">
        <v>95500</v>
      </c>
      <c r="R23" s="1">
        <v>87000</v>
      </c>
      <c r="S23" s="1">
        <v>26.085899999999999</v>
      </c>
      <c r="T23" s="1">
        <v>97</v>
      </c>
      <c r="U23" s="1">
        <v>86</v>
      </c>
      <c r="V23" s="1">
        <f t="shared" si="1"/>
        <v>0.11340206185567014</v>
      </c>
      <c r="W23" s="1">
        <v>96.911230000000003</v>
      </c>
    </row>
    <row r="24" spans="1:23" x14ac:dyDescent="0.3">
      <c r="A24" s="1">
        <v>6</v>
      </c>
      <c r="B24" s="1" t="s">
        <v>29</v>
      </c>
      <c r="C24" s="1">
        <v>3</v>
      </c>
      <c r="D24" s="1" t="s">
        <v>20</v>
      </c>
      <c r="E24" s="1">
        <v>19</v>
      </c>
      <c r="F24" s="1">
        <v>18.527000000000001</v>
      </c>
      <c r="G24" s="2">
        <v>7.2102000000000004</v>
      </c>
      <c r="H24" s="2">
        <v>6.0282999999999998</v>
      </c>
      <c r="I24" s="1">
        <v>275</v>
      </c>
      <c r="J24" s="1">
        <f t="shared" si="0"/>
        <v>14.843201813569385</v>
      </c>
      <c r="K24" s="1" t="s">
        <v>78</v>
      </c>
      <c r="L24" s="1">
        <v>1</v>
      </c>
      <c r="M24" s="1" t="s">
        <v>68</v>
      </c>
      <c r="N24" s="1">
        <v>0.95</v>
      </c>
      <c r="O24" s="3" t="s">
        <v>67</v>
      </c>
      <c r="P24" s="1">
        <v>86500</v>
      </c>
      <c r="Q24" s="1">
        <v>96000</v>
      </c>
      <c r="R24" s="1">
        <v>87000</v>
      </c>
      <c r="S24" s="1">
        <v>23.684149999999999</v>
      </c>
      <c r="T24" s="1">
        <v>97</v>
      </c>
      <c r="U24" s="1">
        <v>84</v>
      </c>
      <c r="V24" s="1">
        <f t="shared" si="1"/>
        <v>0.134020618556701</v>
      </c>
      <c r="W24" s="1">
        <v>96.074340000000007</v>
      </c>
    </row>
    <row r="25" spans="1:23" x14ac:dyDescent="0.3">
      <c r="A25" s="1">
        <v>6</v>
      </c>
      <c r="B25" s="1" t="s">
        <v>30</v>
      </c>
      <c r="C25" s="1">
        <v>3</v>
      </c>
      <c r="D25" s="1" t="s">
        <v>20</v>
      </c>
      <c r="E25" s="1">
        <v>19</v>
      </c>
      <c r="F25" s="1">
        <v>17.426100000000002</v>
      </c>
      <c r="G25" s="2">
        <v>7.1401000000000003</v>
      </c>
      <c r="H25" s="2">
        <v>6.1902999999999997</v>
      </c>
      <c r="I25" s="1">
        <v>275</v>
      </c>
      <c r="J25" s="1">
        <f t="shared" si="0"/>
        <v>15.780926311681901</v>
      </c>
      <c r="K25" s="1" t="s">
        <v>78</v>
      </c>
      <c r="L25" s="1">
        <v>1</v>
      </c>
      <c r="M25" s="1" t="s">
        <v>68</v>
      </c>
      <c r="N25" s="1">
        <v>0.95</v>
      </c>
      <c r="O25" s="3" t="s">
        <v>67</v>
      </c>
      <c r="P25" s="1">
        <v>86500</v>
      </c>
      <c r="Q25" s="1">
        <v>96000</v>
      </c>
      <c r="R25" s="1">
        <v>87000</v>
      </c>
      <c r="S25" s="1">
        <v>27.705649999999999</v>
      </c>
      <c r="T25" s="1">
        <v>97</v>
      </c>
      <c r="U25" s="1">
        <v>81</v>
      </c>
      <c r="V25" s="1">
        <f t="shared" si="1"/>
        <v>0.16494845360824739</v>
      </c>
      <c r="W25" s="1">
        <v>95.204189999999997</v>
      </c>
    </row>
    <row r="26" spans="1:23" x14ac:dyDescent="0.3">
      <c r="A26" s="1">
        <v>6</v>
      </c>
      <c r="B26" s="1" t="s">
        <v>30</v>
      </c>
      <c r="C26" s="1">
        <v>4</v>
      </c>
      <c r="D26" s="1" t="s">
        <v>20</v>
      </c>
      <c r="E26" s="1">
        <v>19</v>
      </c>
      <c r="F26" s="1">
        <v>14.8262</v>
      </c>
      <c r="G26" s="2">
        <v>6.0751999999999997</v>
      </c>
      <c r="H26" s="2">
        <v>5.1101000000000001</v>
      </c>
      <c r="I26" s="1">
        <v>275</v>
      </c>
      <c r="J26" s="1">
        <f t="shared" si="0"/>
        <v>18.548245673200146</v>
      </c>
      <c r="K26" s="1" t="s">
        <v>78</v>
      </c>
      <c r="L26" s="1">
        <v>1</v>
      </c>
      <c r="M26" s="1" t="s">
        <v>68</v>
      </c>
      <c r="N26" s="1">
        <v>0.95</v>
      </c>
      <c r="O26" s="3" t="s">
        <v>67</v>
      </c>
      <c r="P26" s="1">
        <v>86500</v>
      </c>
      <c r="Q26" s="1">
        <v>97500</v>
      </c>
      <c r="R26" s="1">
        <v>87000</v>
      </c>
      <c r="S26" s="1">
        <v>32.290199999999999</v>
      </c>
      <c r="T26" s="1">
        <v>97</v>
      </c>
      <c r="U26" s="1">
        <v>80</v>
      </c>
      <c r="V26" s="1">
        <f t="shared" si="1"/>
        <v>0.17525773195876293</v>
      </c>
      <c r="W26" s="1">
        <v>96.642470000000003</v>
      </c>
    </row>
    <row r="27" spans="1:23" x14ac:dyDescent="0.3">
      <c r="A27" s="1">
        <v>7</v>
      </c>
      <c r="B27" s="1" t="s">
        <v>31</v>
      </c>
      <c r="C27" s="1">
        <v>1</v>
      </c>
      <c r="D27" s="1" t="s">
        <v>20</v>
      </c>
      <c r="E27" s="1">
        <v>13</v>
      </c>
      <c r="F27" s="1">
        <v>25.276299999999999</v>
      </c>
      <c r="G27" s="2">
        <v>9.4993999999999996</v>
      </c>
      <c r="H27" s="2">
        <v>8.1946999999999992</v>
      </c>
      <c r="I27" s="1">
        <v>275</v>
      </c>
      <c r="J27" s="1">
        <f t="shared" si="0"/>
        <v>10.879756926448888</v>
      </c>
      <c r="K27" s="1" t="s">
        <v>78</v>
      </c>
      <c r="L27" s="1">
        <v>1</v>
      </c>
      <c r="M27" s="1" t="s">
        <v>68</v>
      </c>
      <c r="N27" s="1">
        <v>0.95</v>
      </c>
      <c r="O27" s="3" t="s">
        <v>67</v>
      </c>
      <c r="P27" s="1">
        <v>85500</v>
      </c>
      <c r="Q27" s="1">
        <v>101000</v>
      </c>
      <c r="R27" s="1">
        <v>85500</v>
      </c>
      <c r="S27" s="1">
        <v>19.112010000000001</v>
      </c>
      <c r="T27" s="1">
        <v>95</v>
      </c>
      <c r="U27" s="1">
        <v>78</v>
      </c>
      <c r="V27" s="1">
        <f t="shared" si="1"/>
        <v>0.17894736842105263</v>
      </c>
      <c r="W27" s="1">
        <v>96.969049999999996</v>
      </c>
    </row>
    <row r="28" spans="1:23" x14ac:dyDescent="0.3">
      <c r="A28" s="1">
        <v>7</v>
      </c>
      <c r="B28" s="1" t="s">
        <v>31</v>
      </c>
      <c r="C28" s="1">
        <v>2</v>
      </c>
      <c r="D28" s="1" t="s">
        <v>20</v>
      </c>
      <c r="E28" s="1">
        <v>13</v>
      </c>
      <c r="F28" s="1">
        <v>19.4237</v>
      </c>
      <c r="G28" s="2">
        <v>7.2172999999999998</v>
      </c>
      <c r="H28" s="2">
        <v>6.2508999999999997</v>
      </c>
      <c r="I28" s="1">
        <v>275</v>
      </c>
      <c r="J28" s="1">
        <f t="shared" si="0"/>
        <v>14.157961665388159</v>
      </c>
      <c r="K28" s="1" t="s">
        <v>78</v>
      </c>
      <c r="L28" s="1">
        <v>1</v>
      </c>
      <c r="M28" s="1" t="s">
        <v>68</v>
      </c>
      <c r="N28" s="1">
        <v>0.95</v>
      </c>
      <c r="O28" s="3" t="s">
        <v>67</v>
      </c>
      <c r="P28" s="1">
        <v>85500</v>
      </c>
      <c r="Q28" s="1">
        <v>101500</v>
      </c>
      <c r="R28" s="1">
        <v>85500</v>
      </c>
      <c r="S28" s="1">
        <v>22.42455</v>
      </c>
      <c r="T28" s="1">
        <v>95</v>
      </c>
      <c r="U28" s="1">
        <v>76</v>
      </c>
      <c r="V28" s="1">
        <f t="shared" si="1"/>
        <v>0.19999999999999996</v>
      </c>
      <c r="W28" s="1">
        <v>98.201310000000007</v>
      </c>
    </row>
    <row r="29" spans="1:23" x14ac:dyDescent="0.3">
      <c r="A29" s="1">
        <v>7</v>
      </c>
      <c r="B29" s="1" t="s">
        <v>31</v>
      </c>
      <c r="C29" s="1">
        <v>3</v>
      </c>
      <c r="D29" s="1" t="s">
        <v>20</v>
      </c>
      <c r="E29" s="1">
        <v>13</v>
      </c>
      <c r="F29" s="1">
        <v>21.351400000000002</v>
      </c>
      <c r="G29" s="2">
        <v>7.8491</v>
      </c>
      <c r="H29" s="2">
        <v>6.7781000000000002</v>
      </c>
      <c r="I29" s="1">
        <v>275</v>
      </c>
      <c r="J29" s="1">
        <f t="shared" si="0"/>
        <v>12.87971748925129</v>
      </c>
      <c r="K29" s="1" t="s">
        <v>78</v>
      </c>
      <c r="L29" s="1">
        <v>1</v>
      </c>
      <c r="M29" s="1" t="s">
        <v>68</v>
      </c>
      <c r="N29" s="1">
        <v>0.95</v>
      </c>
      <c r="O29" s="3" t="s">
        <v>67</v>
      </c>
      <c r="P29" s="1">
        <v>85500</v>
      </c>
      <c r="Q29" s="1">
        <v>103000</v>
      </c>
      <c r="R29" s="1">
        <v>85500</v>
      </c>
      <c r="S29" s="1">
        <v>20.34451</v>
      </c>
      <c r="T29" s="1">
        <v>95</v>
      </c>
      <c r="U29" s="1">
        <v>76</v>
      </c>
      <c r="V29" s="1">
        <f t="shared" si="1"/>
        <v>0.19999999999999996</v>
      </c>
      <c r="W29" s="1">
        <v>97.379019999999997</v>
      </c>
    </row>
    <row r="30" spans="1:23" x14ac:dyDescent="0.3">
      <c r="A30" s="1">
        <v>7</v>
      </c>
      <c r="B30" s="1" t="s">
        <v>32</v>
      </c>
      <c r="C30" s="1">
        <v>4</v>
      </c>
      <c r="D30" s="1" t="s">
        <v>20</v>
      </c>
      <c r="E30" s="1">
        <v>13</v>
      </c>
      <c r="F30" s="1">
        <v>20.526</v>
      </c>
      <c r="G30" s="2">
        <v>7.4591000000000003</v>
      </c>
      <c r="H30" s="2">
        <v>6.29</v>
      </c>
      <c r="I30" s="1">
        <v>275</v>
      </c>
      <c r="J30" s="1">
        <f t="shared" si="0"/>
        <v>13.39764201500536</v>
      </c>
      <c r="K30" s="1" t="s">
        <v>78</v>
      </c>
      <c r="L30" s="1">
        <v>1</v>
      </c>
      <c r="M30" s="1" t="s">
        <v>68</v>
      </c>
      <c r="N30" s="1">
        <v>0.95</v>
      </c>
      <c r="O30" s="3" t="s">
        <v>67</v>
      </c>
      <c r="P30" s="1">
        <v>85500</v>
      </c>
      <c r="Q30" s="1">
        <v>102000</v>
      </c>
      <c r="R30" s="1">
        <v>85500</v>
      </c>
      <c r="S30" s="1">
        <v>22.461880000000001</v>
      </c>
      <c r="T30" s="1">
        <v>95</v>
      </c>
      <c r="U30" s="1">
        <v>76</v>
      </c>
      <c r="V30" s="1">
        <f t="shared" si="1"/>
        <v>0.19999999999999996</v>
      </c>
      <c r="W30" s="1">
        <v>97.44</v>
      </c>
    </row>
    <row r="31" spans="1:23" x14ac:dyDescent="0.3">
      <c r="A31" s="1">
        <v>8</v>
      </c>
      <c r="B31" s="1" t="s">
        <v>33</v>
      </c>
      <c r="C31" s="1">
        <v>2</v>
      </c>
      <c r="D31" s="1" t="s">
        <v>20</v>
      </c>
      <c r="E31" s="1">
        <v>7</v>
      </c>
      <c r="F31" s="1">
        <v>21.7026</v>
      </c>
      <c r="G31" s="2">
        <v>7.8078000000000003</v>
      </c>
      <c r="H31" s="2" t="s">
        <v>74</v>
      </c>
      <c r="I31" s="1">
        <v>275</v>
      </c>
      <c r="J31" s="1">
        <f t="shared" si="0"/>
        <v>12.671292840489158</v>
      </c>
      <c r="K31" s="1" t="s">
        <v>78</v>
      </c>
      <c r="L31" s="1">
        <v>2</v>
      </c>
      <c r="M31" s="1" t="s">
        <v>70</v>
      </c>
      <c r="N31" s="1">
        <v>0.95</v>
      </c>
      <c r="O31" s="1" t="s">
        <v>86</v>
      </c>
      <c r="P31" s="1">
        <v>85500</v>
      </c>
      <c r="Q31" s="1">
        <v>117000</v>
      </c>
      <c r="R31" s="1">
        <v>6000</v>
      </c>
      <c r="S31" s="1">
        <v>16.546299999999999</v>
      </c>
      <c r="T31" s="1">
        <v>72</v>
      </c>
      <c r="U31" s="1">
        <v>49</v>
      </c>
      <c r="V31" s="1">
        <f t="shared" si="1"/>
        <v>0.31944444444444442</v>
      </c>
      <c r="W31" s="1">
        <v>98.378690000000006</v>
      </c>
    </row>
    <row r="32" spans="1:23" x14ac:dyDescent="0.3">
      <c r="A32" s="1">
        <v>8</v>
      </c>
      <c r="B32" s="1" t="s">
        <v>33</v>
      </c>
      <c r="C32" s="1">
        <v>3</v>
      </c>
      <c r="D32" s="1" t="s">
        <v>20</v>
      </c>
      <c r="E32" s="1">
        <v>7</v>
      </c>
      <c r="F32" s="1">
        <v>27.459599999999998</v>
      </c>
      <c r="G32" s="2">
        <v>9.3026</v>
      </c>
      <c r="H32" s="2">
        <v>8.0238999999999994</v>
      </c>
      <c r="I32" s="1">
        <v>275</v>
      </c>
      <c r="J32" s="1">
        <f t="shared" si="0"/>
        <v>10.014712523124881</v>
      </c>
      <c r="K32" s="1" t="s">
        <v>78</v>
      </c>
      <c r="L32" s="1">
        <v>2</v>
      </c>
      <c r="M32" s="1" t="s">
        <v>70</v>
      </c>
      <c r="N32" s="1">
        <v>0.95</v>
      </c>
      <c r="O32" s="1" t="s">
        <v>86</v>
      </c>
      <c r="P32" s="1">
        <v>85500</v>
      </c>
      <c r="Q32" s="1">
        <v>116000</v>
      </c>
      <c r="R32" s="1">
        <v>6000</v>
      </c>
      <c r="S32" s="1">
        <v>14.93099</v>
      </c>
      <c r="T32" s="1">
        <v>72</v>
      </c>
      <c r="U32" s="1">
        <v>48</v>
      </c>
      <c r="V32" s="1">
        <f t="shared" si="1"/>
        <v>0.33333333333333337</v>
      </c>
      <c r="W32" s="1">
        <v>97.777259999999998</v>
      </c>
    </row>
    <row r="33" spans="1:23" x14ac:dyDescent="0.3">
      <c r="A33" s="1">
        <v>8</v>
      </c>
      <c r="B33" s="1" t="s">
        <v>34</v>
      </c>
      <c r="C33" s="1">
        <v>4</v>
      </c>
      <c r="D33" s="1" t="s">
        <v>20</v>
      </c>
      <c r="E33" s="1">
        <v>7</v>
      </c>
      <c r="F33" s="1">
        <v>20.611499999999999</v>
      </c>
      <c r="G33" s="2">
        <v>7.4672999999999998</v>
      </c>
      <c r="H33" s="2">
        <v>6.4602000000000004</v>
      </c>
      <c r="I33" s="1">
        <v>275</v>
      </c>
      <c r="J33" s="1">
        <f t="shared" si="0"/>
        <v>13.342066322198773</v>
      </c>
      <c r="K33" s="1" t="s">
        <v>78</v>
      </c>
      <c r="L33" s="1">
        <v>2</v>
      </c>
      <c r="M33" s="1" t="s">
        <v>70</v>
      </c>
      <c r="N33" s="1">
        <v>0.95</v>
      </c>
      <c r="O33" s="1" t="s">
        <v>86</v>
      </c>
      <c r="P33" s="1">
        <v>85500</v>
      </c>
      <c r="Q33" s="1">
        <v>120000</v>
      </c>
      <c r="R33" s="1">
        <v>6000</v>
      </c>
      <c r="S33" s="1">
        <v>18.508099999999999</v>
      </c>
      <c r="T33" s="1">
        <v>72</v>
      </c>
      <c r="U33" s="1">
        <v>48</v>
      </c>
      <c r="V33" s="1">
        <f t="shared" si="1"/>
        <v>0.33333333333333337</v>
      </c>
      <c r="W33" s="1">
        <v>98.406639999999996</v>
      </c>
    </row>
    <row r="34" spans="1:23" x14ac:dyDescent="0.3">
      <c r="A34" s="1">
        <v>9</v>
      </c>
      <c r="B34" s="1" t="s">
        <v>35</v>
      </c>
      <c r="C34" s="1">
        <v>1</v>
      </c>
      <c r="D34" s="1" t="s">
        <v>20</v>
      </c>
      <c r="E34" s="1">
        <v>10</v>
      </c>
      <c r="F34" s="1">
        <v>20.881900000000002</v>
      </c>
      <c r="G34" s="2">
        <v>7.4565000000000001</v>
      </c>
      <c r="H34" s="2">
        <v>6.0164999999999997</v>
      </c>
      <c r="I34" s="1">
        <v>275</v>
      </c>
      <c r="J34" s="1">
        <f t="shared" ref="J34:J65" si="2">I34/F34</f>
        <v>13.169299728472982</v>
      </c>
      <c r="K34" s="1" t="s">
        <v>78</v>
      </c>
      <c r="L34" s="1">
        <v>2</v>
      </c>
      <c r="M34" s="1" t="s">
        <v>68</v>
      </c>
      <c r="N34" s="1">
        <v>0.95</v>
      </c>
      <c r="O34" s="3" t="s">
        <v>67</v>
      </c>
      <c r="P34" s="1">
        <v>86000</v>
      </c>
      <c r="Q34" s="1">
        <v>106500</v>
      </c>
      <c r="R34" s="1">
        <v>86000</v>
      </c>
      <c r="S34" s="1">
        <v>15.849299999999999</v>
      </c>
      <c r="T34" s="1">
        <v>96</v>
      </c>
      <c r="U34" s="1">
        <v>74</v>
      </c>
      <c r="V34" s="1">
        <f t="shared" ref="V34:V65" si="3">1 - U34/T34</f>
        <v>0.22916666666666663</v>
      </c>
      <c r="W34" s="1">
        <v>98.179500000000004</v>
      </c>
    </row>
    <row r="35" spans="1:23" x14ac:dyDescent="0.3">
      <c r="A35" s="1">
        <v>9</v>
      </c>
      <c r="B35" s="1" t="s">
        <v>35</v>
      </c>
      <c r="C35" s="1">
        <v>2</v>
      </c>
      <c r="D35" s="1" t="s">
        <v>20</v>
      </c>
      <c r="E35" s="1">
        <v>10</v>
      </c>
      <c r="F35" s="1">
        <v>21.974299999999999</v>
      </c>
      <c r="G35" s="2">
        <v>8.1503999999999994</v>
      </c>
      <c r="H35" s="2">
        <v>6.6844999999999999</v>
      </c>
      <c r="I35" s="1">
        <v>275</v>
      </c>
      <c r="J35" s="1">
        <f t="shared" si="2"/>
        <v>12.514619350787056</v>
      </c>
      <c r="K35" s="1" t="s">
        <v>78</v>
      </c>
      <c r="L35" s="1">
        <v>2</v>
      </c>
      <c r="M35" s="1" t="s">
        <v>68</v>
      </c>
      <c r="N35" s="1">
        <v>0.95</v>
      </c>
      <c r="O35" s="3" t="s">
        <v>67</v>
      </c>
      <c r="P35" s="1">
        <v>86000</v>
      </c>
      <c r="Q35" s="1">
        <v>106000</v>
      </c>
      <c r="R35" s="1">
        <v>86000</v>
      </c>
      <c r="S35" s="1">
        <v>19.79354</v>
      </c>
      <c r="T35" s="1">
        <v>96</v>
      </c>
      <c r="U35" s="1">
        <v>72</v>
      </c>
      <c r="V35" s="1">
        <f t="shared" si="3"/>
        <v>0.25</v>
      </c>
      <c r="W35" s="1">
        <v>98.632919999999999</v>
      </c>
    </row>
    <row r="36" spans="1:23" x14ac:dyDescent="0.3">
      <c r="A36" s="1">
        <v>9</v>
      </c>
      <c r="B36" s="1" t="s">
        <v>35</v>
      </c>
      <c r="C36" s="1">
        <v>3</v>
      </c>
      <c r="D36" s="1" t="s">
        <v>20</v>
      </c>
      <c r="E36" s="1">
        <v>10</v>
      </c>
      <c r="F36" s="1">
        <v>34.8108</v>
      </c>
      <c r="G36" s="2">
        <v>12.751300000000001</v>
      </c>
      <c r="H36" s="2">
        <v>10.2676</v>
      </c>
      <c r="I36" s="1">
        <v>275</v>
      </c>
      <c r="J36" s="1">
        <f t="shared" si="2"/>
        <v>7.8998471738655818</v>
      </c>
      <c r="K36" s="1" t="s">
        <v>78</v>
      </c>
      <c r="L36" s="1">
        <v>2</v>
      </c>
      <c r="M36" s="1" t="s">
        <v>68</v>
      </c>
      <c r="N36" s="1">
        <v>0.95</v>
      </c>
      <c r="O36" s="3" t="s">
        <v>67</v>
      </c>
      <c r="P36" s="1">
        <v>86000</v>
      </c>
      <c r="Q36" s="1">
        <v>101000</v>
      </c>
      <c r="R36" s="1">
        <v>86000</v>
      </c>
      <c r="S36" s="1">
        <v>10.66239</v>
      </c>
      <c r="T36" s="1">
        <v>96</v>
      </c>
      <c r="U36" s="1">
        <v>74</v>
      </c>
      <c r="V36" s="1">
        <f t="shared" si="3"/>
        <v>0.22916666666666663</v>
      </c>
      <c r="W36" s="1">
        <v>97.443060000000003</v>
      </c>
    </row>
    <row r="37" spans="1:23" x14ac:dyDescent="0.3">
      <c r="A37" s="1">
        <v>9</v>
      </c>
      <c r="B37" s="1" t="s">
        <v>36</v>
      </c>
      <c r="C37" s="1">
        <v>1</v>
      </c>
      <c r="D37" s="1" t="s">
        <v>20</v>
      </c>
      <c r="E37" s="1">
        <v>10</v>
      </c>
      <c r="F37" s="1">
        <v>23.498799999999999</v>
      </c>
      <c r="G37" s="2">
        <v>8.3881999999999994</v>
      </c>
      <c r="H37" s="2">
        <v>6.8289</v>
      </c>
      <c r="I37" s="1">
        <v>275</v>
      </c>
      <c r="J37" s="1">
        <f t="shared" si="2"/>
        <v>11.702725245544453</v>
      </c>
      <c r="K37" s="1" t="s">
        <v>78</v>
      </c>
      <c r="L37" s="1">
        <v>2</v>
      </c>
      <c r="M37" s="1" t="s">
        <v>68</v>
      </c>
      <c r="N37" s="1">
        <v>0.95</v>
      </c>
      <c r="O37" s="3" t="s">
        <v>67</v>
      </c>
      <c r="P37" s="1">
        <v>86000</v>
      </c>
      <c r="Q37" s="1">
        <v>107000</v>
      </c>
      <c r="R37" s="1">
        <v>86000</v>
      </c>
      <c r="S37" s="1">
        <v>16.189119999999999</v>
      </c>
      <c r="T37" s="1">
        <v>96</v>
      </c>
      <c r="U37" s="1">
        <v>75</v>
      </c>
      <c r="V37" s="1">
        <f t="shared" si="3"/>
        <v>0.21875</v>
      </c>
      <c r="W37" s="1">
        <v>97.902829999999994</v>
      </c>
    </row>
    <row r="38" spans="1:23" x14ac:dyDescent="0.3">
      <c r="A38" s="1">
        <v>9</v>
      </c>
      <c r="B38" s="1" t="s">
        <v>36</v>
      </c>
      <c r="C38" s="1">
        <v>3</v>
      </c>
      <c r="D38" s="1" t="s">
        <v>20</v>
      </c>
      <c r="E38" s="1">
        <v>10</v>
      </c>
      <c r="F38" s="1">
        <v>19.587399999999999</v>
      </c>
      <c r="G38" s="2">
        <v>7.218</v>
      </c>
      <c r="H38" s="2">
        <v>6.0499000000000001</v>
      </c>
      <c r="I38" s="1">
        <v>275</v>
      </c>
      <c r="J38" s="1">
        <f t="shared" si="2"/>
        <v>14.039637726293435</v>
      </c>
      <c r="K38" s="1" t="s">
        <v>78</v>
      </c>
      <c r="L38" s="1">
        <v>2</v>
      </c>
      <c r="M38" s="1" t="s">
        <v>68</v>
      </c>
      <c r="N38" s="1">
        <v>0.95</v>
      </c>
      <c r="O38" s="3" t="s">
        <v>67</v>
      </c>
      <c r="P38" s="1">
        <v>86000</v>
      </c>
      <c r="Q38" s="1">
        <v>107000</v>
      </c>
      <c r="R38" s="1">
        <v>86000</v>
      </c>
      <c r="S38" s="1">
        <v>15.67</v>
      </c>
      <c r="T38" s="1">
        <v>96</v>
      </c>
      <c r="U38" s="1">
        <v>75</v>
      </c>
      <c r="V38" s="1">
        <f t="shared" si="3"/>
        <v>0.21875</v>
      </c>
      <c r="W38" s="1">
        <v>97.733320000000006</v>
      </c>
    </row>
    <row r="39" spans="1:23" x14ac:dyDescent="0.3">
      <c r="A39" s="1">
        <v>9</v>
      </c>
      <c r="B39" s="1" t="s">
        <v>36</v>
      </c>
      <c r="C39" s="1">
        <v>4</v>
      </c>
      <c r="D39" s="1" t="s">
        <v>20</v>
      </c>
      <c r="E39" s="1">
        <v>10</v>
      </c>
      <c r="F39" s="1">
        <v>24.7805</v>
      </c>
      <c r="G39" s="2">
        <v>8.4367000000000001</v>
      </c>
      <c r="H39" s="2">
        <v>6.7664</v>
      </c>
      <c r="I39" s="1">
        <v>275</v>
      </c>
      <c r="J39" s="1">
        <f t="shared" si="2"/>
        <v>11.09743548354553</v>
      </c>
      <c r="K39" s="1" t="s">
        <v>78</v>
      </c>
      <c r="L39" s="1">
        <v>2</v>
      </c>
      <c r="M39" s="1" t="s">
        <v>68</v>
      </c>
      <c r="N39" s="1">
        <v>0.95</v>
      </c>
      <c r="O39" s="3" t="s">
        <v>67</v>
      </c>
      <c r="P39" s="1">
        <v>86000</v>
      </c>
      <c r="Q39" s="1">
        <v>105000</v>
      </c>
      <c r="R39" s="1">
        <v>86000</v>
      </c>
      <c r="S39" s="1">
        <v>15.76</v>
      </c>
      <c r="T39" s="1">
        <v>96</v>
      </c>
      <c r="U39" s="1">
        <v>74</v>
      </c>
      <c r="V39" s="1">
        <f t="shared" si="3"/>
        <v>0.22916666666666663</v>
      </c>
      <c r="W39" s="1">
        <v>97.307900000000004</v>
      </c>
    </row>
    <row r="40" spans="1:23" x14ac:dyDescent="0.3">
      <c r="A40" s="1">
        <v>10</v>
      </c>
      <c r="B40" s="1" t="s">
        <v>37</v>
      </c>
      <c r="C40" s="1">
        <v>1</v>
      </c>
      <c r="D40" s="1" t="s">
        <v>20</v>
      </c>
      <c r="E40" s="1">
        <v>16</v>
      </c>
      <c r="F40" s="1">
        <v>21.9482</v>
      </c>
      <c r="G40" s="2">
        <v>7.5450999999999997</v>
      </c>
      <c r="H40" s="2" t="s">
        <v>74</v>
      </c>
      <c r="I40" s="1">
        <v>275</v>
      </c>
      <c r="J40" s="1">
        <f t="shared" si="2"/>
        <v>12.529501280287223</v>
      </c>
      <c r="K40" s="1" t="s">
        <v>78</v>
      </c>
      <c r="L40" s="1">
        <v>2</v>
      </c>
      <c r="M40" s="1" t="s">
        <v>68</v>
      </c>
      <c r="N40" s="1">
        <v>0.95</v>
      </c>
      <c r="O40" s="3" t="s">
        <v>67</v>
      </c>
      <c r="P40" s="1">
        <v>87500</v>
      </c>
      <c r="Q40" s="1">
        <v>100000</v>
      </c>
      <c r="R40" s="1">
        <v>88000</v>
      </c>
      <c r="S40" s="1">
        <v>24.24</v>
      </c>
      <c r="T40" s="1">
        <v>98</v>
      </c>
      <c r="U40" s="1">
        <v>81</v>
      </c>
      <c r="V40" s="1">
        <f t="shared" si="3"/>
        <v>0.17346938775510201</v>
      </c>
      <c r="W40" s="1">
        <v>96.299700000000001</v>
      </c>
    </row>
    <row r="41" spans="1:23" x14ac:dyDescent="0.3">
      <c r="A41" s="1">
        <v>10</v>
      </c>
      <c r="B41" s="1" t="s">
        <v>37</v>
      </c>
      <c r="C41" s="1">
        <v>2</v>
      </c>
      <c r="D41" s="1" t="s">
        <v>20</v>
      </c>
      <c r="E41" s="1">
        <v>16</v>
      </c>
      <c r="F41" s="1">
        <v>20.115400000000001</v>
      </c>
      <c r="G41" s="2">
        <v>7.0209999999999999</v>
      </c>
      <c r="H41" s="2">
        <v>5.8139000000000003</v>
      </c>
      <c r="I41" s="1">
        <v>275</v>
      </c>
      <c r="J41" s="1">
        <f t="shared" si="2"/>
        <v>13.671117651152848</v>
      </c>
      <c r="K41" s="1" t="s">
        <v>78</v>
      </c>
      <c r="L41" s="1">
        <v>2</v>
      </c>
      <c r="M41" s="1" t="s">
        <v>68</v>
      </c>
      <c r="N41" s="1">
        <v>0.95</v>
      </c>
      <c r="O41" s="3" t="s">
        <v>67</v>
      </c>
      <c r="P41" s="1">
        <v>87500</v>
      </c>
      <c r="Q41" s="1">
        <v>101000</v>
      </c>
      <c r="R41" s="1">
        <v>88000</v>
      </c>
      <c r="S41" s="1">
        <v>28.680689999999998</v>
      </c>
      <c r="T41" s="1">
        <v>98</v>
      </c>
      <c r="U41" s="1">
        <v>76</v>
      </c>
      <c r="V41" s="1">
        <f t="shared" si="3"/>
        <v>0.22448979591836737</v>
      </c>
      <c r="W41" s="1">
        <v>92.699579999999997</v>
      </c>
    </row>
    <row r="42" spans="1:23" x14ac:dyDescent="0.3">
      <c r="A42" s="1">
        <v>10</v>
      </c>
      <c r="B42" s="1" t="s">
        <v>37</v>
      </c>
      <c r="C42" s="1">
        <v>3</v>
      </c>
      <c r="D42" s="1" t="s">
        <v>20</v>
      </c>
      <c r="E42" s="1">
        <v>16</v>
      </c>
      <c r="F42" s="1">
        <v>25.086099999999998</v>
      </c>
      <c r="G42" s="2">
        <v>7.6710000000000003</v>
      </c>
      <c r="H42" s="2">
        <v>6.6592000000000002</v>
      </c>
      <c r="I42" s="1">
        <v>275</v>
      </c>
      <c r="J42" s="1">
        <f t="shared" si="2"/>
        <v>10.962246024690964</v>
      </c>
      <c r="K42" s="1" t="s">
        <v>78</v>
      </c>
      <c r="L42" s="1">
        <v>2</v>
      </c>
      <c r="M42" s="1" t="s">
        <v>68</v>
      </c>
      <c r="N42" s="1">
        <v>0.95</v>
      </c>
      <c r="O42" s="3" t="s">
        <v>67</v>
      </c>
      <c r="P42" s="1">
        <v>87500</v>
      </c>
      <c r="Q42" s="1">
        <v>102500</v>
      </c>
      <c r="R42" s="1">
        <v>88000</v>
      </c>
      <c r="S42" s="1">
        <v>27.317450000000001</v>
      </c>
      <c r="T42" s="1">
        <v>98</v>
      </c>
      <c r="U42" s="1">
        <v>79</v>
      </c>
      <c r="V42" s="1">
        <f t="shared" si="3"/>
        <v>0.19387755102040816</v>
      </c>
      <c r="W42" s="1">
        <v>98.023820000000001</v>
      </c>
    </row>
    <row r="43" spans="1:23" x14ac:dyDescent="0.3">
      <c r="A43" s="1">
        <v>10</v>
      </c>
      <c r="B43" s="1" t="s">
        <v>38</v>
      </c>
      <c r="C43" s="1">
        <v>1</v>
      </c>
      <c r="D43" s="1" t="s">
        <v>20</v>
      </c>
      <c r="E43" s="1">
        <v>16</v>
      </c>
      <c r="F43" s="1">
        <v>18.940999999999999</v>
      </c>
      <c r="G43" s="2">
        <v>6.9939999999999998</v>
      </c>
      <c r="H43" s="2">
        <v>5.7431999999999999</v>
      </c>
      <c r="I43" s="1">
        <v>275</v>
      </c>
      <c r="J43" s="1">
        <f t="shared" si="2"/>
        <v>14.518768808405047</v>
      </c>
      <c r="K43" s="1" t="s">
        <v>78</v>
      </c>
      <c r="L43" s="1">
        <v>2</v>
      </c>
      <c r="M43" s="1" t="s">
        <v>68</v>
      </c>
      <c r="N43" s="1">
        <v>0.95</v>
      </c>
      <c r="O43" s="3" t="s">
        <v>67</v>
      </c>
      <c r="P43" s="1">
        <v>87500</v>
      </c>
      <c r="Q43" s="1">
        <v>104000</v>
      </c>
      <c r="R43" s="1">
        <v>88000</v>
      </c>
      <c r="S43" s="1">
        <v>28.092099999999999</v>
      </c>
      <c r="T43" s="1">
        <v>98</v>
      </c>
      <c r="U43" s="1">
        <v>76</v>
      </c>
      <c r="V43" s="1">
        <f t="shared" si="3"/>
        <v>0.22448979591836737</v>
      </c>
      <c r="W43" s="1">
        <v>96.077460000000002</v>
      </c>
    </row>
    <row r="44" spans="1:23" x14ac:dyDescent="0.3">
      <c r="A44" s="1">
        <v>10</v>
      </c>
      <c r="B44" s="1" t="s">
        <v>38</v>
      </c>
      <c r="C44" s="1">
        <v>3</v>
      </c>
      <c r="D44" s="1" t="s">
        <v>20</v>
      </c>
      <c r="E44" s="1">
        <v>16</v>
      </c>
      <c r="F44" s="1">
        <v>17.828299999999999</v>
      </c>
      <c r="G44" s="2">
        <v>6.8221999999999996</v>
      </c>
      <c r="H44" s="2">
        <v>5.6101000000000001</v>
      </c>
      <c r="I44" s="1">
        <v>275</v>
      </c>
      <c r="J44" s="1">
        <f t="shared" si="2"/>
        <v>15.424914321612269</v>
      </c>
      <c r="K44" s="1" t="s">
        <v>78</v>
      </c>
      <c r="L44" s="1">
        <v>2</v>
      </c>
      <c r="M44" s="1" t="s">
        <v>68</v>
      </c>
      <c r="N44" s="1">
        <v>0.95</v>
      </c>
      <c r="O44" s="3" t="s">
        <v>67</v>
      </c>
      <c r="P44" s="1">
        <v>87500</v>
      </c>
      <c r="Q44" s="1">
        <v>103000</v>
      </c>
      <c r="R44" s="1">
        <v>88000</v>
      </c>
      <c r="S44" s="1">
        <v>26.32321</v>
      </c>
      <c r="T44" s="1">
        <v>98</v>
      </c>
      <c r="U44" s="1">
        <v>79</v>
      </c>
      <c r="V44" s="1">
        <f t="shared" si="3"/>
        <v>0.19387755102040816</v>
      </c>
      <c r="W44" s="1">
        <v>96.039789999999996</v>
      </c>
    </row>
    <row r="45" spans="1:23" x14ac:dyDescent="0.3">
      <c r="A45" s="1">
        <v>10</v>
      </c>
      <c r="B45" s="1" t="s">
        <v>38</v>
      </c>
      <c r="C45" s="1">
        <v>4</v>
      </c>
      <c r="D45" s="1" t="s">
        <v>20</v>
      </c>
      <c r="E45" s="1">
        <v>16</v>
      </c>
      <c r="F45" s="1">
        <v>21.013000000000002</v>
      </c>
      <c r="G45" s="2">
        <v>7.5265000000000004</v>
      </c>
      <c r="H45" s="2">
        <v>6.2252000000000001</v>
      </c>
      <c r="I45" s="1">
        <v>275</v>
      </c>
      <c r="J45" s="1">
        <f t="shared" si="2"/>
        <v>13.087136534526245</v>
      </c>
      <c r="K45" s="1" t="s">
        <v>78</v>
      </c>
      <c r="L45" s="1">
        <v>2</v>
      </c>
      <c r="M45" s="1" t="s">
        <v>68</v>
      </c>
      <c r="N45" s="1">
        <v>0.95</v>
      </c>
      <c r="O45" s="3" t="s">
        <v>67</v>
      </c>
      <c r="P45" s="1">
        <v>87500</v>
      </c>
      <c r="Q45" s="1">
        <v>101500</v>
      </c>
      <c r="R45" s="1">
        <v>88000</v>
      </c>
      <c r="S45" s="1">
        <v>26.632290000000001</v>
      </c>
      <c r="T45" s="1">
        <v>98</v>
      </c>
      <c r="U45" s="1">
        <v>79</v>
      </c>
      <c r="V45" s="1">
        <f t="shared" si="3"/>
        <v>0.19387755102040816</v>
      </c>
      <c r="W45" s="1">
        <v>97.164910000000006</v>
      </c>
    </row>
    <row r="46" spans="1:23" x14ac:dyDescent="0.3">
      <c r="A46" s="1">
        <v>22</v>
      </c>
      <c r="B46" s="1" t="s">
        <v>39</v>
      </c>
      <c r="C46" s="1">
        <v>1</v>
      </c>
      <c r="D46" s="1" t="s">
        <v>20</v>
      </c>
      <c r="E46" s="1">
        <v>22</v>
      </c>
      <c r="F46" s="1">
        <v>89.4</v>
      </c>
      <c r="G46" s="2">
        <v>33.863900000000001</v>
      </c>
      <c r="H46" s="2">
        <v>27.427</v>
      </c>
      <c r="I46" s="1">
        <v>580</v>
      </c>
      <c r="J46" s="1">
        <f t="shared" si="2"/>
        <v>6.4876957494407153</v>
      </c>
      <c r="K46" s="1" t="s">
        <v>78</v>
      </c>
      <c r="L46" s="1">
        <v>4</v>
      </c>
      <c r="M46" s="1" t="s">
        <v>68</v>
      </c>
      <c r="N46" s="1">
        <v>0.95</v>
      </c>
      <c r="O46" s="3" t="s">
        <v>67</v>
      </c>
      <c r="P46" s="1">
        <v>92000</v>
      </c>
      <c r="Q46" s="1">
        <v>97000</v>
      </c>
      <c r="R46" s="1">
        <v>92500</v>
      </c>
      <c r="S46" s="1">
        <v>9.4883869999999995</v>
      </c>
      <c r="T46" s="1">
        <v>92</v>
      </c>
      <c r="U46" s="1">
        <v>82</v>
      </c>
      <c r="V46" s="1">
        <f t="shared" si="3"/>
        <v>0.10869565217391308</v>
      </c>
      <c r="W46" s="1">
        <v>87.459779999999995</v>
      </c>
    </row>
    <row r="47" spans="1:23" x14ac:dyDescent="0.3">
      <c r="A47" s="1">
        <v>22</v>
      </c>
      <c r="B47" s="1" t="s">
        <v>39</v>
      </c>
      <c r="C47" s="1">
        <v>2</v>
      </c>
      <c r="D47" s="1" t="s">
        <v>20</v>
      </c>
      <c r="E47" s="1">
        <v>22</v>
      </c>
      <c r="F47" s="1">
        <v>71.41</v>
      </c>
      <c r="G47" s="2">
        <v>27.028300000000002</v>
      </c>
      <c r="H47" s="2">
        <v>22.181999999999999</v>
      </c>
      <c r="I47" s="1">
        <v>580</v>
      </c>
      <c r="J47" s="1">
        <f t="shared" si="2"/>
        <v>8.1221117490547545</v>
      </c>
      <c r="K47" s="1" t="s">
        <v>78</v>
      </c>
      <c r="L47" s="1">
        <v>4</v>
      </c>
      <c r="M47" s="1" t="s">
        <v>68</v>
      </c>
      <c r="N47" s="1">
        <v>0.95</v>
      </c>
      <c r="O47" s="3" t="s">
        <v>67</v>
      </c>
      <c r="P47" s="1">
        <v>92000</v>
      </c>
      <c r="Q47" s="1">
        <v>98000</v>
      </c>
      <c r="R47" s="1">
        <v>92500</v>
      </c>
      <c r="S47" s="1">
        <v>11.099309999999999</v>
      </c>
      <c r="T47" s="1">
        <v>92</v>
      </c>
      <c r="U47" s="1">
        <v>82</v>
      </c>
      <c r="V47" s="1">
        <f t="shared" si="3"/>
        <v>0.10869565217391308</v>
      </c>
      <c r="W47" s="1">
        <v>88.155600000000007</v>
      </c>
    </row>
    <row r="48" spans="1:23" x14ac:dyDescent="0.3">
      <c r="A48" s="1">
        <v>22</v>
      </c>
      <c r="B48" s="1" t="s">
        <v>40</v>
      </c>
      <c r="C48" s="1">
        <v>1</v>
      </c>
      <c r="D48" s="1" t="s">
        <v>20</v>
      </c>
      <c r="E48" s="1">
        <v>22</v>
      </c>
      <c r="F48" s="1">
        <v>85.5</v>
      </c>
      <c r="G48" s="2">
        <v>30.4087</v>
      </c>
      <c r="H48" s="2">
        <v>26.072700000000001</v>
      </c>
      <c r="I48" s="1">
        <v>580</v>
      </c>
      <c r="J48" s="1">
        <f t="shared" si="2"/>
        <v>6.7836257309941521</v>
      </c>
      <c r="K48" s="1" t="s">
        <v>78</v>
      </c>
      <c r="L48" s="1">
        <v>4</v>
      </c>
      <c r="M48" s="1" t="s">
        <v>68</v>
      </c>
      <c r="N48" s="1">
        <v>0.95</v>
      </c>
      <c r="O48" s="3" t="s">
        <v>67</v>
      </c>
      <c r="P48" s="1">
        <v>92000</v>
      </c>
      <c r="Q48" s="1">
        <v>99000</v>
      </c>
      <c r="R48" s="1">
        <v>92500</v>
      </c>
      <c r="S48" s="1">
        <v>13.52608</v>
      </c>
      <c r="T48" s="1">
        <v>92</v>
      </c>
      <c r="U48" s="1">
        <v>81</v>
      </c>
      <c r="V48" s="1">
        <f t="shared" si="3"/>
        <v>0.11956521739130432</v>
      </c>
      <c r="W48" s="1">
        <v>89.049620000000004</v>
      </c>
    </row>
    <row r="49" spans="1:23" x14ac:dyDescent="0.3">
      <c r="A49" s="1">
        <v>22</v>
      </c>
      <c r="B49" s="1" t="s">
        <v>40</v>
      </c>
      <c r="C49" s="1">
        <v>2</v>
      </c>
      <c r="D49" s="1" t="s">
        <v>20</v>
      </c>
      <c r="E49" s="1">
        <v>22</v>
      </c>
      <c r="F49" s="1">
        <v>67.204899999999995</v>
      </c>
      <c r="G49" s="2">
        <v>25.9495</v>
      </c>
      <c r="H49" s="2">
        <v>21.131</v>
      </c>
      <c r="I49" s="1">
        <v>580</v>
      </c>
      <c r="J49" s="1">
        <f t="shared" si="2"/>
        <v>8.6303230865606526</v>
      </c>
      <c r="K49" s="1" t="s">
        <v>78</v>
      </c>
      <c r="L49" s="1">
        <v>4</v>
      </c>
      <c r="M49" s="1" t="s">
        <v>68</v>
      </c>
      <c r="N49" s="1">
        <v>0.95</v>
      </c>
      <c r="O49" s="3" t="s">
        <v>67</v>
      </c>
      <c r="P49" s="1">
        <v>92000</v>
      </c>
      <c r="Q49" s="1">
        <v>99000</v>
      </c>
      <c r="R49" s="1">
        <v>92500</v>
      </c>
      <c r="S49" s="1">
        <v>12.86922</v>
      </c>
      <c r="T49" s="1">
        <v>92</v>
      </c>
      <c r="U49" s="1">
        <v>82</v>
      </c>
      <c r="V49" s="1">
        <f t="shared" si="3"/>
        <v>0.10869565217391308</v>
      </c>
      <c r="W49" s="1">
        <v>89.332170000000005</v>
      </c>
    </row>
    <row r="50" spans="1:23" x14ac:dyDescent="0.3">
      <c r="A50" s="1">
        <v>23</v>
      </c>
      <c r="B50" s="1" t="s">
        <v>41</v>
      </c>
      <c r="C50" s="1">
        <v>1</v>
      </c>
      <c r="D50" s="1" t="s">
        <v>20</v>
      </c>
      <c r="E50" s="1">
        <v>13</v>
      </c>
      <c r="F50" s="1">
        <v>87.7</v>
      </c>
      <c r="G50" s="2">
        <v>30.464500000000001</v>
      </c>
      <c r="H50" s="2">
        <v>24.599699999999999</v>
      </c>
      <c r="I50" s="1">
        <v>580</v>
      </c>
      <c r="J50" s="1">
        <f t="shared" si="2"/>
        <v>6.6134549600912198</v>
      </c>
      <c r="K50" s="1" t="s">
        <v>78</v>
      </c>
      <c r="L50" s="1">
        <v>4</v>
      </c>
      <c r="M50" s="1" t="s">
        <v>68</v>
      </c>
      <c r="N50" s="1">
        <v>0.95</v>
      </c>
      <c r="O50" s="3" t="s">
        <v>67</v>
      </c>
      <c r="P50" s="1">
        <v>90000</v>
      </c>
      <c r="Q50" s="1">
        <v>104500</v>
      </c>
      <c r="R50" s="1">
        <v>90000</v>
      </c>
      <c r="S50" s="1">
        <v>6.0734700000000004</v>
      </c>
      <c r="T50" s="1">
        <v>100</v>
      </c>
      <c r="U50" s="1">
        <v>86</v>
      </c>
      <c r="V50" s="1">
        <f t="shared" si="3"/>
        <v>0.14000000000000001</v>
      </c>
      <c r="W50" s="1">
        <v>97.805520000000001</v>
      </c>
    </row>
    <row r="51" spans="1:23" x14ac:dyDescent="0.3">
      <c r="A51" s="1">
        <v>23</v>
      </c>
      <c r="B51" s="1" t="s">
        <v>41</v>
      </c>
      <c r="C51" s="1">
        <v>3</v>
      </c>
      <c r="D51" s="1" t="s">
        <v>20</v>
      </c>
      <c r="E51" s="1">
        <v>13</v>
      </c>
      <c r="F51" s="1">
        <v>97.4</v>
      </c>
      <c r="G51" s="2">
        <v>36.659999999999997</v>
      </c>
      <c r="H51" s="2">
        <v>28.003</v>
      </c>
      <c r="I51" s="1">
        <v>580</v>
      </c>
      <c r="J51" s="1">
        <f t="shared" si="2"/>
        <v>5.9548254620123195</v>
      </c>
      <c r="K51" s="1" t="s">
        <v>78</v>
      </c>
      <c r="L51" s="1">
        <v>4</v>
      </c>
      <c r="M51" s="1" t="s">
        <v>68</v>
      </c>
      <c r="N51" s="1">
        <v>0.95</v>
      </c>
      <c r="O51" s="3" t="s">
        <v>67</v>
      </c>
      <c r="P51" s="1">
        <v>90000</v>
      </c>
      <c r="Q51" s="1">
        <v>99500</v>
      </c>
      <c r="R51" s="1">
        <v>90000</v>
      </c>
      <c r="S51" s="1">
        <v>3.2856999999999998</v>
      </c>
      <c r="T51" s="1">
        <v>100</v>
      </c>
      <c r="U51" s="1">
        <v>90</v>
      </c>
      <c r="V51" s="1">
        <f t="shared" si="3"/>
        <v>9.9999999999999978E-2</v>
      </c>
      <c r="W51" s="1">
        <v>95.849029999999999</v>
      </c>
    </row>
    <row r="52" spans="1:23" x14ac:dyDescent="0.3">
      <c r="A52" s="1">
        <v>24</v>
      </c>
      <c r="B52" s="1" t="s">
        <v>42</v>
      </c>
      <c r="C52" s="1">
        <v>1</v>
      </c>
      <c r="D52" s="1" t="s">
        <v>20</v>
      </c>
      <c r="E52" s="1">
        <v>16</v>
      </c>
      <c r="F52" s="1">
        <v>129.19999999999999</v>
      </c>
      <c r="G52" s="2">
        <v>48.341500000000003</v>
      </c>
      <c r="H52" s="2">
        <v>37.866799999999998</v>
      </c>
      <c r="I52" s="1">
        <v>580</v>
      </c>
      <c r="J52" s="1">
        <f t="shared" si="2"/>
        <v>4.4891640866873068</v>
      </c>
      <c r="K52" s="1" t="s">
        <v>78</v>
      </c>
      <c r="L52" s="1">
        <v>4</v>
      </c>
      <c r="M52" s="1" t="s">
        <v>68</v>
      </c>
      <c r="N52" s="1">
        <v>0.95</v>
      </c>
      <c r="O52" s="3" t="s">
        <v>67</v>
      </c>
      <c r="P52" s="1">
        <v>87000</v>
      </c>
      <c r="Q52" s="1">
        <v>94000</v>
      </c>
      <c r="R52" s="1">
        <v>87000</v>
      </c>
      <c r="S52" s="1">
        <v>4.985538</v>
      </c>
      <c r="T52" s="1">
        <v>97</v>
      </c>
      <c r="U52" s="1">
        <v>86</v>
      </c>
      <c r="V52" s="1">
        <f t="shared" si="3"/>
        <v>0.11340206185567014</v>
      </c>
      <c r="W52" s="1">
        <v>91.487809999999996</v>
      </c>
    </row>
    <row r="53" spans="1:23" x14ac:dyDescent="0.3">
      <c r="A53" s="1">
        <v>24</v>
      </c>
      <c r="B53" s="1" t="s">
        <v>42</v>
      </c>
      <c r="C53" s="1">
        <v>2</v>
      </c>
      <c r="D53" s="1" t="s">
        <v>20</v>
      </c>
      <c r="E53" s="1">
        <v>16</v>
      </c>
      <c r="F53" s="1">
        <v>130.1</v>
      </c>
      <c r="G53" s="2">
        <v>44.88</v>
      </c>
      <c r="H53" s="2">
        <v>35.741999999999997</v>
      </c>
      <c r="I53" s="1">
        <v>580</v>
      </c>
      <c r="J53" s="1">
        <f t="shared" si="2"/>
        <v>4.4581091468101466</v>
      </c>
      <c r="K53" s="1" t="s">
        <v>78</v>
      </c>
      <c r="L53" s="1">
        <v>4</v>
      </c>
      <c r="M53" s="1" t="s">
        <v>68</v>
      </c>
      <c r="N53" s="1">
        <v>0.95</v>
      </c>
      <c r="O53" s="3" t="s">
        <v>67</v>
      </c>
      <c r="P53" s="1">
        <v>87000</v>
      </c>
      <c r="Q53" s="1">
        <v>95500</v>
      </c>
      <c r="R53" s="1">
        <v>87000</v>
      </c>
      <c r="S53" s="1">
        <v>5.7748629999999999</v>
      </c>
      <c r="T53" s="1">
        <v>97</v>
      </c>
      <c r="U53" s="1">
        <v>87</v>
      </c>
      <c r="V53" s="1">
        <f t="shared" si="3"/>
        <v>0.10309278350515461</v>
      </c>
      <c r="W53" s="1">
        <v>92.344210000000004</v>
      </c>
    </row>
    <row r="54" spans="1:23" x14ac:dyDescent="0.3">
      <c r="A54" s="1">
        <v>24</v>
      </c>
      <c r="B54" s="1" t="s">
        <v>42</v>
      </c>
      <c r="C54" s="1">
        <v>3</v>
      </c>
      <c r="D54" s="1" t="s">
        <v>20</v>
      </c>
      <c r="E54" s="1">
        <v>16</v>
      </c>
      <c r="F54" s="1">
        <v>113.3</v>
      </c>
      <c r="G54" s="2">
        <v>38.880899999999997</v>
      </c>
      <c r="H54" s="2">
        <v>30.718</v>
      </c>
      <c r="I54" s="1">
        <v>580</v>
      </c>
      <c r="J54" s="1">
        <f t="shared" si="2"/>
        <v>5.1191526919682264</v>
      </c>
      <c r="K54" s="1" t="s">
        <v>78</v>
      </c>
      <c r="L54" s="1">
        <v>4</v>
      </c>
      <c r="M54" s="1" t="s">
        <v>68</v>
      </c>
      <c r="N54" s="1">
        <v>0.95</v>
      </c>
      <c r="O54" s="3" t="s">
        <v>67</v>
      </c>
      <c r="P54" s="1">
        <v>87000</v>
      </c>
      <c r="Q54" s="1">
        <v>95500</v>
      </c>
      <c r="R54" s="1">
        <v>87000</v>
      </c>
      <c r="S54" s="1">
        <v>6.6370880000000003</v>
      </c>
      <c r="T54" s="1">
        <v>97</v>
      </c>
      <c r="U54" s="1">
        <v>85</v>
      </c>
      <c r="V54" s="1">
        <f t="shared" si="3"/>
        <v>0.12371134020618557</v>
      </c>
      <c r="W54" s="1">
        <v>92.778689999999997</v>
      </c>
    </row>
    <row r="55" spans="1:23" x14ac:dyDescent="0.3">
      <c r="A55" s="1">
        <v>25</v>
      </c>
      <c r="B55" s="1" t="s">
        <v>43</v>
      </c>
      <c r="C55" s="1">
        <v>1</v>
      </c>
      <c r="D55" s="1" t="s">
        <v>20</v>
      </c>
      <c r="E55" s="1">
        <v>19</v>
      </c>
      <c r="F55" s="1">
        <v>151.30000000000001</v>
      </c>
      <c r="G55" s="2">
        <v>54.444000000000003</v>
      </c>
      <c r="H55" s="2">
        <v>43.865000000000002</v>
      </c>
      <c r="I55" s="1">
        <v>580</v>
      </c>
      <c r="J55" s="1">
        <f t="shared" si="2"/>
        <v>3.8334434897554526</v>
      </c>
      <c r="K55" s="1" t="s">
        <v>78</v>
      </c>
      <c r="L55" s="1">
        <v>4</v>
      </c>
      <c r="M55" s="1" t="s">
        <v>68</v>
      </c>
      <c r="N55" s="1">
        <v>0.95</v>
      </c>
      <c r="O55" s="3" t="s">
        <v>67</v>
      </c>
      <c r="P55" s="1">
        <v>91600</v>
      </c>
      <c r="Q55" s="1">
        <v>97000</v>
      </c>
      <c r="R55" s="1">
        <v>91600</v>
      </c>
      <c r="S55" s="1">
        <v>6.4522339999999998</v>
      </c>
      <c r="T55" s="1">
        <v>102</v>
      </c>
      <c r="U55" s="1">
        <v>91</v>
      </c>
      <c r="V55" s="1">
        <f t="shared" si="3"/>
        <v>0.10784313725490191</v>
      </c>
      <c r="W55" s="1">
        <v>90.809539999999998</v>
      </c>
    </row>
    <row r="56" spans="1:23" x14ac:dyDescent="0.3">
      <c r="A56" s="1">
        <v>25</v>
      </c>
      <c r="B56" s="1" t="s">
        <v>43</v>
      </c>
      <c r="C56" s="1">
        <v>3</v>
      </c>
      <c r="D56" s="1" t="s">
        <v>20</v>
      </c>
      <c r="E56" s="1">
        <v>19</v>
      </c>
      <c r="F56" s="1">
        <v>111.2</v>
      </c>
      <c r="G56" s="2">
        <v>38.53</v>
      </c>
      <c r="H56" s="2">
        <v>29.814</v>
      </c>
      <c r="I56" s="1">
        <v>580</v>
      </c>
      <c r="J56" s="1">
        <f t="shared" si="2"/>
        <v>5.2158273381294959</v>
      </c>
      <c r="K56" s="1" t="s">
        <v>78</v>
      </c>
      <c r="L56" s="1">
        <v>4</v>
      </c>
      <c r="M56" s="1" t="s">
        <v>68</v>
      </c>
      <c r="N56" s="1">
        <v>0.95</v>
      </c>
      <c r="O56" s="3" t="s">
        <v>67</v>
      </c>
      <c r="P56" s="1">
        <v>91600</v>
      </c>
      <c r="Q56" s="1">
        <v>97500</v>
      </c>
      <c r="R56" s="1">
        <v>91600</v>
      </c>
      <c r="S56" s="1">
        <v>8.4713759999999994</v>
      </c>
      <c r="T56" s="1">
        <v>102</v>
      </c>
      <c r="U56" s="1">
        <v>91</v>
      </c>
      <c r="V56" s="1">
        <f t="shared" si="3"/>
        <v>0.10784313725490191</v>
      </c>
      <c r="W56" s="1">
        <v>92.87182</v>
      </c>
    </row>
    <row r="57" spans="1:23" x14ac:dyDescent="0.3">
      <c r="A57" s="1">
        <v>26</v>
      </c>
      <c r="B57" s="1" t="s">
        <v>44</v>
      </c>
      <c r="C57" s="1">
        <v>1</v>
      </c>
      <c r="D57" s="1" t="s">
        <v>20</v>
      </c>
      <c r="E57" s="1">
        <v>10</v>
      </c>
      <c r="F57" s="1">
        <v>142.4</v>
      </c>
      <c r="G57" s="2">
        <v>51.779899999999998</v>
      </c>
      <c r="H57" s="2">
        <v>41.671500000000002</v>
      </c>
      <c r="I57" s="1">
        <v>580</v>
      </c>
      <c r="J57" s="1">
        <f t="shared" si="2"/>
        <v>4.0730337078651679</v>
      </c>
      <c r="K57" s="1" t="s">
        <v>78</v>
      </c>
      <c r="L57" s="1">
        <v>4</v>
      </c>
      <c r="M57" s="1" t="s">
        <v>68</v>
      </c>
      <c r="N57" s="1">
        <v>0.95</v>
      </c>
      <c r="O57" s="3" t="s">
        <v>67</v>
      </c>
      <c r="P57" s="1">
        <v>84500</v>
      </c>
      <c r="Q57" s="1">
        <v>94500</v>
      </c>
      <c r="R57" s="1">
        <v>84500</v>
      </c>
      <c r="S57" s="1">
        <v>-0.50305279999999997</v>
      </c>
      <c r="T57" s="1">
        <v>94</v>
      </c>
      <c r="U57" s="1">
        <v>84</v>
      </c>
      <c r="V57" s="1">
        <f t="shared" si="3"/>
        <v>0.1063829787234043</v>
      </c>
      <c r="W57" s="1">
        <v>92.549580000000006</v>
      </c>
    </row>
    <row r="58" spans="1:23" x14ac:dyDescent="0.3">
      <c r="A58" s="1">
        <v>26</v>
      </c>
      <c r="B58" s="1" t="s">
        <v>44</v>
      </c>
      <c r="C58" s="1">
        <v>2</v>
      </c>
      <c r="D58" s="1" t="s">
        <v>20</v>
      </c>
      <c r="E58" s="1">
        <v>10</v>
      </c>
      <c r="F58" s="1">
        <v>101.6</v>
      </c>
      <c r="G58" s="2">
        <v>36.18</v>
      </c>
      <c r="H58" s="2">
        <v>28.257899999999999</v>
      </c>
      <c r="I58" s="1">
        <v>580</v>
      </c>
      <c r="J58" s="1">
        <f t="shared" si="2"/>
        <v>5.7086614173228352</v>
      </c>
      <c r="K58" s="1" t="s">
        <v>78</v>
      </c>
      <c r="L58" s="1">
        <v>4</v>
      </c>
      <c r="M58" s="1" t="s">
        <v>68</v>
      </c>
      <c r="N58" s="1">
        <v>0.95</v>
      </c>
      <c r="O58" s="3" t="s">
        <v>67</v>
      </c>
      <c r="P58" s="1">
        <v>84500</v>
      </c>
      <c r="Q58" s="1">
        <v>100000</v>
      </c>
      <c r="R58" s="1">
        <v>84500</v>
      </c>
      <c r="S58" s="1">
        <v>-0.80100470000000001</v>
      </c>
      <c r="T58" s="1">
        <v>94</v>
      </c>
      <c r="U58" s="1">
        <v>84</v>
      </c>
      <c r="V58" s="1">
        <f t="shared" si="3"/>
        <v>0.1063829787234043</v>
      </c>
      <c r="W58" s="1">
        <v>95.300430000000006</v>
      </c>
    </row>
    <row r="59" spans="1:23" x14ac:dyDescent="0.3">
      <c r="A59" s="1">
        <v>26</v>
      </c>
      <c r="B59" s="1" t="s">
        <v>44</v>
      </c>
      <c r="C59" s="1">
        <v>3</v>
      </c>
      <c r="D59" s="1" t="s">
        <v>20</v>
      </c>
      <c r="E59" s="1">
        <v>10</v>
      </c>
      <c r="F59" s="1">
        <v>105.3</v>
      </c>
      <c r="G59" s="2">
        <v>37.786000000000001</v>
      </c>
      <c r="H59" s="2">
        <v>30.557200000000002</v>
      </c>
      <c r="I59" s="1">
        <v>580</v>
      </c>
      <c r="J59" s="1">
        <f t="shared" si="2"/>
        <v>5.5080721747388415</v>
      </c>
      <c r="K59" s="1" t="s">
        <v>78</v>
      </c>
      <c r="L59" s="1">
        <v>4</v>
      </c>
      <c r="M59" s="1" t="s">
        <v>68</v>
      </c>
      <c r="N59" s="1">
        <v>0.95</v>
      </c>
      <c r="O59" s="3" t="s">
        <v>67</v>
      </c>
      <c r="P59" s="1">
        <v>84500</v>
      </c>
      <c r="Q59" s="1">
        <v>96500</v>
      </c>
      <c r="R59" s="1">
        <v>84500</v>
      </c>
      <c r="S59" s="1">
        <v>-0.70864300000000002</v>
      </c>
      <c r="T59" s="1">
        <v>94</v>
      </c>
      <c r="U59" s="1">
        <v>84</v>
      </c>
      <c r="V59" s="1">
        <f t="shared" si="3"/>
        <v>0.1063829787234043</v>
      </c>
      <c r="W59" s="1">
        <v>94.503870000000006</v>
      </c>
    </row>
    <row r="60" spans="1:23" x14ac:dyDescent="0.3">
      <c r="A60" s="1">
        <v>27</v>
      </c>
      <c r="B60" s="1" t="s">
        <v>45</v>
      </c>
      <c r="C60" s="1">
        <v>1</v>
      </c>
      <c r="D60" s="1" t="s">
        <v>20</v>
      </c>
      <c r="E60" s="1">
        <v>7</v>
      </c>
      <c r="F60" s="1">
        <v>106.4</v>
      </c>
      <c r="G60" s="2">
        <v>38.838999999999999</v>
      </c>
      <c r="H60" s="2">
        <v>30.859000000000002</v>
      </c>
      <c r="I60" s="1">
        <v>580</v>
      </c>
      <c r="J60" s="1">
        <f t="shared" si="2"/>
        <v>5.4511278195488719</v>
      </c>
      <c r="K60" s="1" t="s">
        <v>78</v>
      </c>
      <c r="L60" s="1">
        <v>4</v>
      </c>
      <c r="M60" s="1" t="s">
        <v>68</v>
      </c>
      <c r="N60" s="1">
        <v>0.95</v>
      </c>
      <c r="O60" s="3" t="s">
        <v>67</v>
      </c>
      <c r="P60" s="1">
        <v>89500</v>
      </c>
      <c r="Q60" s="1">
        <v>109000</v>
      </c>
      <c r="R60" s="1">
        <v>89500</v>
      </c>
      <c r="S60" s="1">
        <v>0.86562799999999995</v>
      </c>
      <c r="T60" s="1">
        <v>100</v>
      </c>
      <c r="U60" s="1">
        <v>81</v>
      </c>
      <c r="V60" s="1">
        <f t="shared" si="3"/>
        <v>0.18999999999999995</v>
      </c>
      <c r="W60" s="1">
        <v>97.078519999999997</v>
      </c>
    </row>
    <row r="61" spans="1:23" x14ac:dyDescent="0.3">
      <c r="A61" s="1">
        <v>27</v>
      </c>
      <c r="B61" s="1" t="s">
        <v>45</v>
      </c>
      <c r="C61" s="1">
        <v>3</v>
      </c>
      <c r="D61" s="1" t="s">
        <v>20</v>
      </c>
      <c r="E61" s="1">
        <v>7</v>
      </c>
      <c r="F61" s="1">
        <v>124.1</v>
      </c>
      <c r="G61" s="2">
        <v>41.106760000000001</v>
      </c>
      <c r="H61" s="2">
        <v>33.149700000000003</v>
      </c>
      <c r="I61" s="1">
        <v>580</v>
      </c>
      <c r="J61" s="1">
        <f t="shared" si="2"/>
        <v>4.6736502820306205</v>
      </c>
      <c r="K61" s="1" t="s">
        <v>78</v>
      </c>
      <c r="L61" s="1">
        <v>4</v>
      </c>
      <c r="M61" s="1" t="s">
        <v>68</v>
      </c>
      <c r="N61" s="1">
        <v>0.95</v>
      </c>
      <c r="O61" s="3" t="s">
        <v>67</v>
      </c>
      <c r="P61" s="1">
        <v>89500</v>
      </c>
      <c r="Q61" s="1">
        <v>106000</v>
      </c>
      <c r="R61" s="1">
        <v>89500</v>
      </c>
      <c r="S61" s="1">
        <v>0.71938999999999997</v>
      </c>
      <c r="T61" s="1">
        <v>100</v>
      </c>
      <c r="U61" s="1">
        <v>81</v>
      </c>
      <c r="V61" s="1">
        <f t="shared" si="3"/>
        <v>0.18999999999999995</v>
      </c>
      <c r="W61" s="1">
        <v>96.391159999999999</v>
      </c>
    </row>
    <row r="62" spans="1:23" x14ac:dyDescent="0.3">
      <c r="A62" s="1">
        <v>27</v>
      </c>
      <c r="B62" s="1" t="s">
        <v>46</v>
      </c>
      <c r="C62" s="1">
        <v>1</v>
      </c>
      <c r="D62" s="1" t="s">
        <v>20</v>
      </c>
      <c r="E62" s="1">
        <v>7</v>
      </c>
      <c r="F62" s="1">
        <v>99.2</v>
      </c>
      <c r="G62" s="2">
        <v>35.694699999999997</v>
      </c>
      <c r="H62" s="2">
        <v>28.179300000000001</v>
      </c>
      <c r="I62" s="1">
        <v>580</v>
      </c>
      <c r="J62" s="1">
        <f t="shared" si="2"/>
        <v>5.846774193548387</v>
      </c>
      <c r="K62" s="1" t="s">
        <v>78</v>
      </c>
      <c r="L62" s="1">
        <v>4</v>
      </c>
      <c r="M62" s="1" t="s">
        <v>68</v>
      </c>
      <c r="N62" s="1">
        <v>0.95</v>
      </c>
      <c r="O62" s="3" t="s">
        <v>67</v>
      </c>
      <c r="P62" s="1">
        <v>89500</v>
      </c>
      <c r="Q62" s="1">
        <v>115000</v>
      </c>
      <c r="R62" s="1">
        <v>89500</v>
      </c>
      <c r="S62" s="1">
        <v>1.2007000000000001</v>
      </c>
      <c r="T62" s="1">
        <v>100</v>
      </c>
      <c r="U62" s="1">
        <v>79</v>
      </c>
      <c r="V62" s="1">
        <f t="shared" si="3"/>
        <v>0.20999999999999996</v>
      </c>
      <c r="W62" s="1">
        <v>97.29383</v>
      </c>
    </row>
    <row r="63" spans="1:23" x14ac:dyDescent="0.3">
      <c r="A63" s="1">
        <v>27</v>
      </c>
      <c r="B63" s="1" t="s">
        <v>46</v>
      </c>
      <c r="C63" s="1">
        <v>2</v>
      </c>
      <c r="D63" s="1" t="s">
        <v>20</v>
      </c>
      <c r="E63" s="1">
        <v>7</v>
      </c>
      <c r="F63" s="1">
        <v>92.1</v>
      </c>
      <c r="G63" s="2">
        <v>32.851100000000002</v>
      </c>
      <c r="H63" s="2">
        <v>25.399899999999999</v>
      </c>
      <c r="I63" s="1">
        <v>580</v>
      </c>
      <c r="J63" s="1">
        <f t="shared" si="2"/>
        <v>6.2975027144408253</v>
      </c>
      <c r="K63" s="1" t="s">
        <v>78</v>
      </c>
      <c r="L63" s="1">
        <v>4</v>
      </c>
      <c r="M63" s="1" t="s">
        <v>68</v>
      </c>
      <c r="N63" s="1">
        <v>0.95</v>
      </c>
      <c r="O63" s="3" t="s">
        <v>67</v>
      </c>
      <c r="P63" s="1">
        <v>89500</v>
      </c>
      <c r="Q63" s="1">
        <v>107000</v>
      </c>
      <c r="R63" s="1">
        <v>89500</v>
      </c>
      <c r="S63" s="1">
        <v>1.2122999999999999</v>
      </c>
      <c r="T63" s="1">
        <v>100</v>
      </c>
      <c r="U63" s="1">
        <v>81</v>
      </c>
      <c r="V63" s="1">
        <f t="shared" si="3"/>
        <v>0.18999999999999995</v>
      </c>
      <c r="W63" s="1">
        <v>96.501930000000002</v>
      </c>
    </row>
    <row r="64" spans="1:23" x14ac:dyDescent="0.3">
      <c r="A64" s="1">
        <v>27</v>
      </c>
      <c r="B64" s="1" t="s">
        <v>46</v>
      </c>
      <c r="C64" s="1">
        <v>3</v>
      </c>
      <c r="D64" s="1" t="s">
        <v>20</v>
      </c>
      <c r="E64" s="1">
        <v>7</v>
      </c>
      <c r="F64" s="1">
        <v>119.8</v>
      </c>
      <c r="G64" s="2">
        <v>43.241</v>
      </c>
      <c r="H64" s="2">
        <v>33.042099999999998</v>
      </c>
      <c r="I64" s="1">
        <v>580</v>
      </c>
      <c r="J64" s="1">
        <f t="shared" si="2"/>
        <v>4.8414023372287147</v>
      </c>
      <c r="K64" s="1" t="s">
        <v>78</v>
      </c>
      <c r="L64" s="1">
        <v>4</v>
      </c>
      <c r="M64" s="1" t="s">
        <v>68</v>
      </c>
      <c r="N64" s="1">
        <v>0.95</v>
      </c>
      <c r="O64" s="3" t="s">
        <v>67</v>
      </c>
      <c r="P64" s="1">
        <v>89500</v>
      </c>
      <c r="Q64" s="1">
        <v>114000</v>
      </c>
      <c r="R64" s="1">
        <v>89500</v>
      </c>
      <c r="S64" s="1">
        <v>1.9124000000000001</v>
      </c>
      <c r="T64" s="1">
        <v>100</v>
      </c>
      <c r="U64" s="1">
        <v>70</v>
      </c>
      <c r="V64" s="1">
        <f t="shared" si="3"/>
        <v>0.30000000000000004</v>
      </c>
      <c r="W64" s="1">
        <v>95.174800000000005</v>
      </c>
    </row>
    <row r="65" spans="1:23" x14ac:dyDescent="0.3">
      <c r="A65" s="1">
        <v>28</v>
      </c>
      <c r="B65" s="1" t="s">
        <v>47</v>
      </c>
      <c r="C65" s="1">
        <v>1</v>
      </c>
      <c r="D65" s="1" t="s">
        <v>20</v>
      </c>
      <c r="E65" s="1">
        <v>5</v>
      </c>
      <c r="F65" s="1">
        <v>118.9</v>
      </c>
      <c r="G65" s="2">
        <v>41.112299999999998</v>
      </c>
      <c r="H65" s="2">
        <v>34.671700000000001</v>
      </c>
      <c r="I65" s="1">
        <v>580</v>
      </c>
      <c r="J65" s="1">
        <f t="shared" si="2"/>
        <v>4.8780487804878048</v>
      </c>
      <c r="K65" s="1" t="s">
        <v>78</v>
      </c>
      <c r="L65" s="1">
        <v>4</v>
      </c>
      <c r="M65" s="1" t="s">
        <v>68</v>
      </c>
      <c r="N65" s="1">
        <v>0.95</v>
      </c>
      <c r="O65" s="3" t="s">
        <v>67</v>
      </c>
      <c r="P65" s="1">
        <v>88000</v>
      </c>
      <c r="Q65" s="1">
        <v>112000</v>
      </c>
      <c r="R65" s="1">
        <v>88000</v>
      </c>
      <c r="S65" s="1">
        <v>-5.5374059999999998</v>
      </c>
      <c r="T65" s="1">
        <v>98</v>
      </c>
      <c r="U65" s="1">
        <v>76</v>
      </c>
      <c r="V65" s="1">
        <f t="shared" si="3"/>
        <v>0.22448979591836737</v>
      </c>
      <c r="W65" s="1">
        <v>99.253690000000006</v>
      </c>
    </row>
    <row r="66" spans="1:23" x14ac:dyDescent="0.3">
      <c r="A66" s="1">
        <v>28</v>
      </c>
      <c r="B66" s="1" t="s">
        <v>47</v>
      </c>
      <c r="C66" s="1">
        <v>2</v>
      </c>
      <c r="D66" s="1" t="s">
        <v>20</v>
      </c>
      <c r="E66" s="1">
        <v>5</v>
      </c>
      <c r="F66" s="1">
        <v>126.3</v>
      </c>
      <c r="G66" s="2">
        <v>41.0291</v>
      </c>
      <c r="H66" s="2">
        <v>33.796199999999999</v>
      </c>
      <c r="I66" s="1">
        <v>580</v>
      </c>
      <c r="J66" s="1">
        <f t="shared" ref="J66:J97" si="4">I66/F66</f>
        <v>4.5922406967537608</v>
      </c>
      <c r="K66" s="1" t="s">
        <v>78</v>
      </c>
      <c r="L66" s="1">
        <v>4</v>
      </c>
      <c r="M66" s="1" t="s">
        <v>68</v>
      </c>
      <c r="N66" s="1">
        <v>0.95</v>
      </c>
      <c r="O66" s="3" t="s">
        <v>67</v>
      </c>
      <c r="P66" s="1">
        <v>88000</v>
      </c>
      <c r="Q66" s="1">
        <v>111000</v>
      </c>
      <c r="R66" s="1">
        <v>88000</v>
      </c>
      <c r="S66" s="1">
        <v>-4.9650670000000003</v>
      </c>
      <c r="T66" s="1">
        <v>98</v>
      </c>
      <c r="U66" s="1">
        <v>65</v>
      </c>
      <c r="V66" s="1">
        <f t="shared" ref="V66:V98" si="5">1 - U66/T66</f>
        <v>0.33673469387755106</v>
      </c>
      <c r="W66" s="1">
        <v>98.188389999999998</v>
      </c>
    </row>
    <row r="67" spans="1:23" x14ac:dyDescent="0.3">
      <c r="A67" s="1">
        <v>28</v>
      </c>
      <c r="B67" s="1" t="s">
        <v>47</v>
      </c>
      <c r="C67" s="1">
        <v>3</v>
      </c>
      <c r="D67" s="1" t="s">
        <v>20</v>
      </c>
      <c r="E67" s="1">
        <v>5</v>
      </c>
      <c r="F67" s="1">
        <v>87.6</v>
      </c>
      <c r="G67" s="2">
        <v>27.318300000000001</v>
      </c>
      <c r="H67" s="2">
        <v>23.0167</v>
      </c>
      <c r="I67" s="1">
        <v>580</v>
      </c>
      <c r="J67" s="1">
        <f t="shared" si="4"/>
        <v>6.6210045662100461</v>
      </c>
      <c r="K67" s="1" t="s">
        <v>78</v>
      </c>
      <c r="L67" s="1">
        <v>4</v>
      </c>
      <c r="M67" s="1" t="s">
        <v>68</v>
      </c>
      <c r="N67" s="1">
        <v>0.95</v>
      </c>
      <c r="O67" s="3" t="s">
        <v>67</v>
      </c>
      <c r="P67" s="1">
        <v>88000</v>
      </c>
      <c r="Q67" s="1">
        <v>114000</v>
      </c>
      <c r="R67" s="1">
        <v>88000</v>
      </c>
      <c r="S67" s="1">
        <v>-5.9653590000000003</v>
      </c>
      <c r="T67" s="1">
        <v>98</v>
      </c>
      <c r="U67" s="1">
        <v>61</v>
      </c>
      <c r="V67" s="1">
        <f t="shared" si="5"/>
        <v>0.37755102040816324</v>
      </c>
      <c r="W67" s="1">
        <v>99.678229999999999</v>
      </c>
    </row>
    <row r="68" spans="1:23" x14ac:dyDescent="0.3">
      <c r="A68" s="1">
        <v>28</v>
      </c>
      <c r="B68" s="1" t="s">
        <v>48</v>
      </c>
      <c r="C68" s="1">
        <v>2</v>
      </c>
      <c r="D68" s="1" t="s">
        <v>20</v>
      </c>
      <c r="E68" s="1">
        <v>5</v>
      </c>
      <c r="F68" s="1">
        <v>95.8</v>
      </c>
      <c r="G68" s="2">
        <v>35.223599999999998</v>
      </c>
      <c r="H68" s="2">
        <v>29.042999999999999</v>
      </c>
      <c r="I68" s="1">
        <v>580</v>
      </c>
      <c r="J68" s="1">
        <f t="shared" si="4"/>
        <v>6.0542797494780798</v>
      </c>
      <c r="K68" s="1" t="s">
        <v>78</v>
      </c>
      <c r="L68" s="1">
        <v>4</v>
      </c>
      <c r="M68" s="1" t="s">
        <v>68</v>
      </c>
      <c r="N68" s="1">
        <v>0.95</v>
      </c>
      <c r="O68" s="3" t="s">
        <v>67</v>
      </c>
      <c r="P68" s="1">
        <v>88000</v>
      </c>
      <c r="Q68" s="1">
        <v>116000</v>
      </c>
      <c r="R68" s="1">
        <v>88000</v>
      </c>
      <c r="S68" s="1">
        <v>-5.6041020000000001</v>
      </c>
      <c r="T68" s="1">
        <v>98</v>
      </c>
      <c r="U68" s="1">
        <v>71</v>
      </c>
      <c r="V68" s="1">
        <f t="shared" si="5"/>
        <v>0.27551020408163263</v>
      </c>
      <c r="W68" s="1">
        <v>99.184579999999997</v>
      </c>
    </row>
    <row r="69" spans="1:23" x14ac:dyDescent="0.3">
      <c r="A69" s="1">
        <v>28</v>
      </c>
      <c r="B69" s="1" t="s">
        <v>48</v>
      </c>
      <c r="C69" s="1">
        <v>3</v>
      </c>
      <c r="D69" s="1" t="s">
        <v>20</v>
      </c>
      <c r="E69" s="1">
        <v>5</v>
      </c>
      <c r="F69" s="1">
        <v>129.6</v>
      </c>
      <c r="G69" s="2">
        <v>45.598599999999998</v>
      </c>
      <c r="H69" s="2">
        <v>36.812399999999997</v>
      </c>
      <c r="I69" s="1">
        <v>580</v>
      </c>
      <c r="J69" s="1">
        <f t="shared" si="4"/>
        <v>4.4753086419753085</v>
      </c>
      <c r="K69" s="1" t="s">
        <v>78</v>
      </c>
      <c r="L69" s="1">
        <v>4</v>
      </c>
      <c r="M69" s="1" t="s">
        <v>68</v>
      </c>
      <c r="N69" s="1">
        <v>0.95</v>
      </c>
      <c r="O69" s="3" t="s">
        <v>67</v>
      </c>
      <c r="P69" s="1">
        <v>88000</v>
      </c>
      <c r="Q69" s="1">
        <v>114000</v>
      </c>
      <c r="R69" s="1">
        <v>88000</v>
      </c>
      <c r="S69" s="1">
        <v>-4.0638300000000003</v>
      </c>
      <c r="T69" s="1">
        <v>98</v>
      </c>
      <c r="U69" s="1">
        <v>71</v>
      </c>
      <c r="V69" s="1">
        <f t="shared" si="5"/>
        <v>0.27551020408163263</v>
      </c>
      <c r="W69" s="1">
        <v>98.458910000000003</v>
      </c>
    </row>
    <row r="70" spans="1:23" x14ac:dyDescent="0.3">
      <c r="A70" s="1">
        <v>29</v>
      </c>
      <c r="B70" s="1" t="s">
        <v>49</v>
      </c>
      <c r="C70" s="1">
        <v>1</v>
      </c>
      <c r="D70" s="1" t="s">
        <v>20</v>
      </c>
      <c r="E70" s="1">
        <v>13</v>
      </c>
      <c r="F70" s="1">
        <v>23.543399999999998</v>
      </c>
      <c r="G70" s="2">
        <v>9.3460999999999999</v>
      </c>
      <c r="H70" s="2">
        <v>7.1378000000000004</v>
      </c>
      <c r="I70" s="1">
        <v>275</v>
      </c>
      <c r="J70" s="1">
        <f t="shared" si="4"/>
        <v>11.680555909511796</v>
      </c>
      <c r="K70" s="1" t="s">
        <v>78</v>
      </c>
      <c r="L70" s="1">
        <v>1</v>
      </c>
      <c r="M70" s="1" t="s">
        <v>68</v>
      </c>
      <c r="N70" s="1">
        <v>0.95</v>
      </c>
      <c r="O70" s="3" t="s">
        <v>67</v>
      </c>
      <c r="P70" s="1">
        <v>84500</v>
      </c>
      <c r="Q70" s="1">
        <v>97500</v>
      </c>
      <c r="R70" s="1">
        <v>84500</v>
      </c>
      <c r="S70" s="1">
        <v>10.943239999999999</v>
      </c>
      <c r="T70" s="1">
        <v>94</v>
      </c>
      <c r="U70" s="1">
        <v>82</v>
      </c>
      <c r="V70" s="1">
        <f t="shared" si="5"/>
        <v>0.12765957446808507</v>
      </c>
      <c r="W70" s="1">
        <v>96.917069999999995</v>
      </c>
    </row>
    <row r="71" spans="1:23" x14ac:dyDescent="0.3">
      <c r="A71" s="1">
        <v>29</v>
      </c>
      <c r="B71" s="1" t="s">
        <v>49</v>
      </c>
      <c r="C71" s="1">
        <v>2</v>
      </c>
      <c r="D71" s="1" t="s">
        <v>20</v>
      </c>
      <c r="E71" s="1">
        <v>13</v>
      </c>
      <c r="F71" s="1">
        <v>20.7075</v>
      </c>
      <c r="G71" s="2">
        <v>8.0074000000000005</v>
      </c>
      <c r="H71" s="2">
        <v>6.3783000000000003</v>
      </c>
      <c r="I71" s="1">
        <v>275</v>
      </c>
      <c r="J71" s="1">
        <f t="shared" si="4"/>
        <v>13.280212483399735</v>
      </c>
      <c r="K71" s="1" t="s">
        <v>78</v>
      </c>
      <c r="L71" s="1">
        <v>1</v>
      </c>
      <c r="M71" s="1" t="s">
        <v>68</v>
      </c>
      <c r="N71" s="1">
        <v>0.95</v>
      </c>
      <c r="O71" s="3" t="s">
        <v>67</v>
      </c>
      <c r="P71" s="1">
        <v>84500</v>
      </c>
      <c r="Q71" s="1">
        <v>98000</v>
      </c>
      <c r="R71" s="1">
        <v>84500</v>
      </c>
      <c r="S71" s="1">
        <v>11.54748</v>
      </c>
      <c r="T71" s="1">
        <v>94</v>
      </c>
      <c r="U71" s="1">
        <v>76</v>
      </c>
      <c r="V71" s="1">
        <f t="shared" si="5"/>
        <v>0.19148936170212771</v>
      </c>
      <c r="W71" s="1">
        <v>96.677723</v>
      </c>
    </row>
    <row r="72" spans="1:23" x14ac:dyDescent="0.3">
      <c r="A72" s="1">
        <v>29</v>
      </c>
      <c r="B72" s="1" t="s">
        <v>49</v>
      </c>
      <c r="C72" s="1">
        <v>3</v>
      </c>
      <c r="D72" s="1" t="s">
        <v>20</v>
      </c>
      <c r="E72" s="1">
        <v>13</v>
      </c>
      <c r="F72" s="1">
        <v>17.013500000000001</v>
      </c>
      <c r="G72" s="2">
        <v>6.9204999999999997</v>
      </c>
      <c r="H72" s="2">
        <v>5.9093</v>
      </c>
      <c r="I72" s="1">
        <v>275</v>
      </c>
      <c r="J72" s="1">
        <f t="shared" si="4"/>
        <v>16.163634760631265</v>
      </c>
      <c r="K72" s="1" t="s">
        <v>78</v>
      </c>
      <c r="L72" s="1">
        <v>1</v>
      </c>
      <c r="M72" s="1" t="s">
        <v>68</v>
      </c>
      <c r="N72" s="1">
        <v>0.95</v>
      </c>
      <c r="O72" s="3" t="s">
        <v>67</v>
      </c>
      <c r="P72" s="1">
        <v>84500</v>
      </c>
      <c r="Q72" s="1">
        <v>103000</v>
      </c>
      <c r="R72" s="1">
        <v>84500</v>
      </c>
      <c r="S72" s="1">
        <v>14.30156</v>
      </c>
      <c r="T72" s="1">
        <v>94</v>
      </c>
      <c r="U72" s="1">
        <v>73</v>
      </c>
      <c r="V72" s="1">
        <f t="shared" si="5"/>
        <v>0.22340425531914898</v>
      </c>
      <c r="W72" s="1">
        <v>97.394369999999995</v>
      </c>
    </row>
    <row r="73" spans="1:23" x14ac:dyDescent="0.3">
      <c r="A73" s="1">
        <v>29</v>
      </c>
      <c r="B73" s="1" t="s">
        <v>50</v>
      </c>
      <c r="C73" s="1">
        <v>3</v>
      </c>
      <c r="D73" s="1" t="s">
        <v>20</v>
      </c>
      <c r="E73" s="1">
        <v>13</v>
      </c>
      <c r="F73" s="1">
        <v>20.296600000000002</v>
      </c>
      <c r="G73" s="2">
        <v>8.0446000000000009</v>
      </c>
      <c r="H73" s="2">
        <v>6.702</v>
      </c>
      <c r="I73" s="1">
        <v>275</v>
      </c>
      <c r="J73" s="1">
        <f t="shared" si="4"/>
        <v>13.549067331474236</v>
      </c>
      <c r="K73" s="1" t="s">
        <v>78</v>
      </c>
      <c r="L73" s="1">
        <v>1</v>
      </c>
      <c r="M73" s="1" t="s">
        <v>68</v>
      </c>
      <c r="N73" s="1">
        <v>0.95</v>
      </c>
      <c r="O73" s="3" t="s">
        <v>67</v>
      </c>
      <c r="P73" s="1">
        <v>84500</v>
      </c>
      <c r="Q73" s="1">
        <v>100000</v>
      </c>
      <c r="R73" s="1">
        <v>84500</v>
      </c>
      <c r="S73" s="1">
        <v>12.24244</v>
      </c>
      <c r="T73" s="1">
        <v>94</v>
      </c>
      <c r="U73" s="1">
        <v>73</v>
      </c>
      <c r="V73" s="1">
        <f t="shared" si="5"/>
        <v>0.22340425531914898</v>
      </c>
      <c r="W73" s="1">
        <v>96.027429999999995</v>
      </c>
    </row>
    <row r="74" spans="1:23" x14ac:dyDescent="0.3">
      <c r="A74" s="1">
        <v>29</v>
      </c>
      <c r="B74" s="1" t="s">
        <v>50</v>
      </c>
      <c r="C74" s="1">
        <v>4</v>
      </c>
      <c r="D74" s="1" t="s">
        <v>20</v>
      </c>
      <c r="E74" s="1">
        <v>13</v>
      </c>
      <c r="F74" s="1">
        <v>21.835100000000001</v>
      </c>
      <c r="G74" s="2">
        <v>8.8223000000000003</v>
      </c>
      <c r="H74" s="2">
        <v>7.1257999999999999</v>
      </c>
      <c r="I74" s="1">
        <v>275</v>
      </c>
      <c r="J74" s="1">
        <f t="shared" si="4"/>
        <v>12.594400758411915</v>
      </c>
      <c r="K74" s="1" t="s">
        <v>78</v>
      </c>
      <c r="L74" s="1">
        <v>1</v>
      </c>
      <c r="M74" s="1" t="s">
        <v>68</v>
      </c>
      <c r="N74" s="1">
        <v>0.95</v>
      </c>
      <c r="O74" s="3" t="s">
        <v>67</v>
      </c>
      <c r="P74" s="1">
        <v>84500</v>
      </c>
      <c r="Q74" s="1">
        <v>99000</v>
      </c>
      <c r="R74" s="1">
        <v>84500</v>
      </c>
      <c r="S74" s="1">
        <v>11.807359999999999</v>
      </c>
      <c r="T74" s="1">
        <v>94</v>
      </c>
      <c r="U74" s="1">
        <v>76</v>
      </c>
      <c r="V74" s="1">
        <f t="shared" si="5"/>
        <v>0.19148936170212771</v>
      </c>
      <c r="W74" s="1">
        <v>96.012069999999994</v>
      </c>
    </row>
    <row r="75" spans="1:23" x14ac:dyDescent="0.3">
      <c r="A75" s="1">
        <v>30</v>
      </c>
      <c r="B75" s="1" t="s">
        <v>51</v>
      </c>
      <c r="C75" s="1">
        <v>1</v>
      </c>
      <c r="D75" s="1" t="s">
        <v>20</v>
      </c>
      <c r="E75" s="1">
        <v>10</v>
      </c>
      <c r="F75" s="1">
        <v>28.904399999999999</v>
      </c>
      <c r="G75" s="2">
        <v>11.758100000000001</v>
      </c>
      <c r="H75" s="2">
        <v>9.3887999999999998</v>
      </c>
      <c r="I75" s="1">
        <v>275</v>
      </c>
      <c r="J75" s="1">
        <f t="shared" si="4"/>
        <v>9.5141224173482239</v>
      </c>
      <c r="K75" s="1" t="s">
        <v>78</v>
      </c>
      <c r="L75" s="1">
        <v>1</v>
      </c>
      <c r="M75" s="1" t="s">
        <v>68</v>
      </c>
      <c r="N75" s="1">
        <v>0.95</v>
      </c>
      <c r="O75" s="3" t="s">
        <v>67</v>
      </c>
      <c r="P75" s="1">
        <v>87000</v>
      </c>
      <c r="Q75" s="1">
        <v>106000</v>
      </c>
      <c r="R75" s="1">
        <v>87000</v>
      </c>
      <c r="S75" s="1">
        <v>10.97185</v>
      </c>
      <c r="T75" s="1">
        <v>97</v>
      </c>
      <c r="U75" s="1">
        <v>78</v>
      </c>
      <c r="V75" s="1">
        <f t="shared" si="5"/>
        <v>0.19587628865979378</v>
      </c>
      <c r="W75" s="1">
        <v>97.087429999999998</v>
      </c>
    </row>
    <row r="76" spans="1:23" x14ac:dyDescent="0.3">
      <c r="A76" s="1">
        <v>30</v>
      </c>
      <c r="B76" s="1" t="s">
        <v>51</v>
      </c>
      <c r="C76" s="1">
        <v>2</v>
      </c>
      <c r="D76" s="1" t="s">
        <v>20</v>
      </c>
      <c r="E76" s="1">
        <v>10</v>
      </c>
      <c r="F76" s="1">
        <v>20.372</v>
      </c>
      <c r="G76" s="2">
        <v>8.1478999999999999</v>
      </c>
      <c r="H76" s="2">
        <v>6.6364999999999998</v>
      </c>
      <c r="I76" s="1">
        <v>275</v>
      </c>
      <c r="J76" s="1">
        <f t="shared" si="4"/>
        <v>13.498920086393088</v>
      </c>
      <c r="K76" s="1" t="s">
        <v>78</v>
      </c>
      <c r="L76" s="1">
        <v>1</v>
      </c>
      <c r="M76" s="1" t="s">
        <v>68</v>
      </c>
      <c r="N76" s="1">
        <v>0.95</v>
      </c>
      <c r="O76" s="3" t="s">
        <v>67</v>
      </c>
      <c r="P76" s="1">
        <v>87000</v>
      </c>
      <c r="Q76" s="1">
        <v>113000</v>
      </c>
      <c r="R76" s="1">
        <v>87000</v>
      </c>
      <c r="S76" s="1">
        <v>17.184840000000001</v>
      </c>
      <c r="T76" s="1">
        <v>97</v>
      </c>
      <c r="U76" s="1">
        <v>77</v>
      </c>
      <c r="V76" s="1">
        <f t="shared" si="5"/>
        <v>0.20618556701030932</v>
      </c>
      <c r="W76" s="1">
        <v>97.896180000000001</v>
      </c>
    </row>
    <row r="77" spans="1:23" x14ac:dyDescent="0.3">
      <c r="A77" s="1">
        <v>30</v>
      </c>
      <c r="B77" s="1" t="s">
        <v>51</v>
      </c>
      <c r="C77" s="1">
        <v>3</v>
      </c>
      <c r="D77" s="1" t="s">
        <v>20</v>
      </c>
      <c r="E77" s="1">
        <v>10</v>
      </c>
      <c r="F77" s="1">
        <v>21.6037</v>
      </c>
      <c r="G77" s="2">
        <v>8.3836999999999993</v>
      </c>
      <c r="H77" s="2">
        <v>6.8009000000000004</v>
      </c>
      <c r="I77" s="1">
        <v>275</v>
      </c>
      <c r="J77" s="1">
        <f t="shared" si="4"/>
        <v>12.729300999365849</v>
      </c>
      <c r="K77" s="1" t="s">
        <v>78</v>
      </c>
      <c r="L77" s="1">
        <v>1</v>
      </c>
      <c r="M77" s="1" t="s">
        <v>68</v>
      </c>
      <c r="N77" s="1">
        <v>0.95</v>
      </c>
      <c r="O77" s="3" t="s">
        <v>67</v>
      </c>
      <c r="P77" s="1">
        <v>87000</v>
      </c>
      <c r="Q77" s="1">
        <v>113000</v>
      </c>
      <c r="R77" s="1">
        <v>87000</v>
      </c>
      <c r="S77" s="1">
        <v>13.46378</v>
      </c>
      <c r="T77" s="1">
        <v>97</v>
      </c>
      <c r="U77" s="1">
        <v>72</v>
      </c>
      <c r="V77" s="1">
        <f t="shared" si="5"/>
        <v>0.25773195876288657</v>
      </c>
      <c r="W77" s="1">
        <v>97.694550000000007</v>
      </c>
    </row>
    <row r="78" spans="1:23" x14ac:dyDescent="0.3">
      <c r="A78" s="1">
        <v>30</v>
      </c>
      <c r="B78" s="1" t="s">
        <v>52</v>
      </c>
      <c r="C78" s="1">
        <v>3</v>
      </c>
      <c r="D78" s="1" t="s">
        <v>20</v>
      </c>
      <c r="E78" s="1">
        <v>10</v>
      </c>
      <c r="F78" s="1">
        <v>23.384799999999998</v>
      </c>
      <c r="G78" s="2">
        <v>8.8277999999999999</v>
      </c>
      <c r="H78" s="2">
        <v>7.0500999999999996</v>
      </c>
      <c r="I78" s="1">
        <v>275</v>
      </c>
      <c r="J78" s="1">
        <f t="shared" si="4"/>
        <v>11.759775580719101</v>
      </c>
      <c r="K78" s="1" t="s">
        <v>78</v>
      </c>
      <c r="L78" s="1">
        <v>1</v>
      </c>
      <c r="M78" s="1" t="s">
        <v>68</v>
      </c>
      <c r="N78" s="1">
        <v>0.95</v>
      </c>
      <c r="O78" s="3" t="s">
        <v>67</v>
      </c>
      <c r="P78" s="1">
        <v>87000</v>
      </c>
      <c r="Q78" s="1">
        <v>106000</v>
      </c>
      <c r="R78" s="1">
        <v>87000</v>
      </c>
      <c r="S78" s="1">
        <v>9.5256419999999995</v>
      </c>
      <c r="T78" s="1">
        <v>97</v>
      </c>
      <c r="U78" s="1">
        <v>77</v>
      </c>
      <c r="V78" s="1">
        <f t="shared" si="5"/>
        <v>0.20618556701030932</v>
      </c>
      <c r="W78" s="1">
        <v>96.078159999999997</v>
      </c>
    </row>
    <row r="79" spans="1:23" x14ac:dyDescent="0.3">
      <c r="A79" s="1">
        <v>30</v>
      </c>
      <c r="B79" s="1" t="s">
        <v>52</v>
      </c>
      <c r="C79" s="1">
        <v>4</v>
      </c>
      <c r="D79" s="1" t="s">
        <v>20</v>
      </c>
      <c r="E79" s="1">
        <v>10</v>
      </c>
      <c r="F79" s="1">
        <v>32.157800000000002</v>
      </c>
      <c r="G79" s="2">
        <v>11.6432</v>
      </c>
      <c r="H79" s="2">
        <v>8.9807000000000006</v>
      </c>
      <c r="I79" s="1">
        <v>275</v>
      </c>
      <c r="J79" s="1">
        <f t="shared" si="4"/>
        <v>8.5515800210213389</v>
      </c>
      <c r="K79" s="1" t="s">
        <v>78</v>
      </c>
      <c r="L79" s="1">
        <v>1</v>
      </c>
      <c r="M79" s="1" t="s">
        <v>68</v>
      </c>
      <c r="N79" s="1">
        <v>0.95</v>
      </c>
      <c r="O79" s="3" t="s">
        <v>67</v>
      </c>
      <c r="P79" s="1">
        <v>87000</v>
      </c>
      <c r="Q79" s="1">
        <v>106000</v>
      </c>
      <c r="R79" s="1">
        <v>87000</v>
      </c>
      <c r="S79" s="1">
        <v>10.041069999999999</v>
      </c>
      <c r="T79" s="1">
        <v>97</v>
      </c>
      <c r="U79" s="1">
        <v>78</v>
      </c>
      <c r="V79" s="1">
        <f t="shared" si="5"/>
        <v>0.19587628865979378</v>
      </c>
      <c r="W79" s="1">
        <v>95.941890000000001</v>
      </c>
    </row>
    <row r="80" spans="1:23" x14ac:dyDescent="0.3">
      <c r="A80" s="1">
        <v>31</v>
      </c>
      <c r="B80" s="1" t="s">
        <v>53</v>
      </c>
      <c r="C80" s="1">
        <v>1</v>
      </c>
      <c r="D80" s="1" t="s">
        <v>20</v>
      </c>
      <c r="E80" s="1">
        <v>16</v>
      </c>
      <c r="F80" s="1">
        <v>19.276499999999999</v>
      </c>
      <c r="G80" s="2">
        <v>7.1352000000000002</v>
      </c>
      <c r="H80" s="2">
        <v>5.9307999999999996</v>
      </c>
      <c r="I80" s="1">
        <v>275</v>
      </c>
      <c r="J80" s="1">
        <f t="shared" si="4"/>
        <v>14.266075273000805</v>
      </c>
      <c r="K80" s="1" t="s">
        <v>78</v>
      </c>
      <c r="L80" s="1">
        <v>1</v>
      </c>
      <c r="M80" s="1" t="s">
        <v>68</v>
      </c>
      <c r="N80" s="1">
        <v>0.95</v>
      </c>
      <c r="O80" s="3" t="s">
        <v>67</v>
      </c>
      <c r="P80" s="1">
        <v>93000</v>
      </c>
      <c r="Q80" s="1">
        <v>104000</v>
      </c>
      <c r="R80" s="1">
        <v>93000</v>
      </c>
      <c r="S80" s="1">
        <v>17.024940000000001</v>
      </c>
      <c r="T80" s="1">
        <v>104</v>
      </c>
      <c r="U80" s="1">
        <v>92</v>
      </c>
      <c r="V80" s="1">
        <f t="shared" si="5"/>
        <v>0.11538461538461542</v>
      </c>
      <c r="W80" s="1">
        <v>95.425740000000005</v>
      </c>
    </row>
    <row r="81" spans="1:23" x14ac:dyDescent="0.3">
      <c r="A81" s="1">
        <v>31</v>
      </c>
      <c r="B81" s="1" t="s">
        <v>53</v>
      </c>
      <c r="C81" s="1">
        <v>2</v>
      </c>
      <c r="D81" s="1" t="s">
        <v>20</v>
      </c>
      <c r="E81" s="1">
        <v>16</v>
      </c>
      <c r="F81" s="1">
        <v>18.4313</v>
      </c>
      <c r="G81" s="2">
        <v>7.1669999999999998</v>
      </c>
      <c r="H81" s="2">
        <v>6.2877000000000001</v>
      </c>
      <c r="I81" s="1">
        <v>275</v>
      </c>
      <c r="J81" s="1">
        <f t="shared" si="4"/>
        <v>14.92027149468567</v>
      </c>
      <c r="K81" s="1" t="s">
        <v>78</v>
      </c>
      <c r="L81" s="1">
        <v>1</v>
      </c>
      <c r="M81" s="1" t="s">
        <v>68</v>
      </c>
      <c r="N81" s="1">
        <v>0.95</v>
      </c>
      <c r="O81" s="3" t="s">
        <v>67</v>
      </c>
      <c r="P81" s="1">
        <v>93000</v>
      </c>
      <c r="Q81" s="1">
        <v>104000</v>
      </c>
      <c r="R81" s="1">
        <v>93000</v>
      </c>
      <c r="S81" s="1">
        <v>18.242370000000001</v>
      </c>
      <c r="T81" s="1">
        <v>104</v>
      </c>
      <c r="U81" s="1">
        <v>90</v>
      </c>
      <c r="V81" s="1">
        <f t="shared" si="5"/>
        <v>0.13461538461538458</v>
      </c>
      <c r="W81" s="1">
        <v>94.716260000000005</v>
      </c>
    </row>
    <row r="82" spans="1:23" x14ac:dyDescent="0.3">
      <c r="A82" s="1">
        <v>31</v>
      </c>
      <c r="B82" s="1" t="s">
        <v>53</v>
      </c>
      <c r="C82" s="1">
        <v>3</v>
      </c>
      <c r="D82" s="1" t="s">
        <v>20</v>
      </c>
      <c r="E82" s="1">
        <v>16</v>
      </c>
      <c r="F82" s="1">
        <v>20.680499999999999</v>
      </c>
      <c r="G82" s="2">
        <v>7.6013999999999999</v>
      </c>
      <c r="H82" s="2">
        <v>6.1952999999999996</v>
      </c>
      <c r="I82" s="1">
        <v>275</v>
      </c>
      <c r="J82" s="1">
        <f t="shared" si="4"/>
        <v>13.297550832910231</v>
      </c>
      <c r="K82" s="1" t="s">
        <v>78</v>
      </c>
      <c r="L82" s="1">
        <v>1</v>
      </c>
      <c r="M82" s="1" t="s">
        <v>68</v>
      </c>
      <c r="N82" s="1">
        <v>0.95</v>
      </c>
      <c r="O82" s="3" t="s">
        <v>67</v>
      </c>
      <c r="P82" s="1">
        <v>93000</v>
      </c>
      <c r="Q82" s="1">
        <v>104000</v>
      </c>
      <c r="R82" s="1">
        <v>93000</v>
      </c>
      <c r="S82" s="1">
        <v>18.906870000000001</v>
      </c>
      <c r="T82" s="1">
        <v>104</v>
      </c>
      <c r="U82" s="1">
        <v>91</v>
      </c>
      <c r="V82" s="1">
        <f t="shared" si="5"/>
        <v>0.125</v>
      </c>
      <c r="W82" s="1">
        <v>95.224829999999997</v>
      </c>
    </row>
    <row r="83" spans="1:23" x14ac:dyDescent="0.3">
      <c r="A83" s="1">
        <v>31</v>
      </c>
      <c r="B83" s="1" t="s">
        <v>54</v>
      </c>
      <c r="C83" s="1">
        <v>4</v>
      </c>
      <c r="D83" s="1" t="s">
        <v>20</v>
      </c>
      <c r="E83" s="1">
        <v>16</v>
      </c>
      <c r="F83" s="1">
        <v>20.757400000000001</v>
      </c>
      <c r="G83" s="2">
        <v>7.8964999999999996</v>
      </c>
      <c r="H83" s="2">
        <v>6.5685000000000002</v>
      </c>
      <c r="I83" s="1">
        <v>275</v>
      </c>
      <c r="J83" s="1">
        <f t="shared" si="4"/>
        <v>13.248287357761569</v>
      </c>
      <c r="K83" s="1" t="s">
        <v>78</v>
      </c>
      <c r="L83" s="1">
        <v>1</v>
      </c>
      <c r="M83" s="1" t="s">
        <v>68</v>
      </c>
      <c r="N83" s="1">
        <v>0.95</v>
      </c>
      <c r="O83" s="3" t="s">
        <v>67</v>
      </c>
      <c r="P83" s="1">
        <v>93000</v>
      </c>
      <c r="Q83" s="1">
        <v>106000</v>
      </c>
      <c r="R83" s="1">
        <v>93000</v>
      </c>
      <c r="S83" s="1">
        <v>21.082640000000001</v>
      </c>
      <c r="T83" s="1">
        <v>104</v>
      </c>
      <c r="U83" s="1">
        <v>90</v>
      </c>
      <c r="V83" s="1">
        <f t="shared" si="5"/>
        <v>0.13461538461538458</v>
      </c>
      <c r="W83" s="1">
        <v>95.385559999999998</v>
      </c>
    </row>
    <row r="84" spans="1:23" x14ac:dyDescent="0.3">
      <c r="A84" s="1">
        <v>32</v>
      </c>
      <c r="B84" s="1" t="s">
        <v>55</v>
      </c>
      <c r="C84" s="1">
        <v>1</v>
      </c>
      <c r="D84" s="1" t="s">
        <v>20</v>
      </c>
      <c r="E84" s="1">
        <v>22</v>
      </c>
      <c r="F84" s="1">
        <v>20.1614</v>
      </c>
      <c r="G84" s="2">
        <v>7.6463000000000001</v>
      </c>
      <c r="H84" s="2">
        <v>6.3301999999999996</v>
      </c>
      <c r="I84" s="1">
        <v>275</v>
      </c>
      <c r="J84" s="1">
        <f t="shared" si="4"/>
        <v>13.639925798803654</v>
      </c>
      <c r="K84" s="1" t="s">
        <v>78</v>
      </c>
      <c r="L84" s="1">
        <v>1</v>
      </c>
      <c r="M84" s="1" t="s">
        <v>68</v>
      </c>
      <c r="N84" s="1">
        <v>0.95</v>
      </c>
      <c r="O84" s="3" t="s">
        <v>67</v>
      </c>
      <c r="P84" s="1">
        <v>90000</v>
      </c>
      <c r="Q84" s="1">
        <v>96000</v>
      </c>
      <c r="R84" s="1">
        <v>90000</v>
      </c>
      <c r="S84" s="1">
        <v>24.293700000000001</v>
      </c>
      <c r="T84" s="1">
        <v>100</v>
      </c>
      <c r="U84" s="1">
        <v>89</v>
      </c>
      <c r="V84" s="1">
        <f t="shared" si="5"/>
        <v>0.10999999999999999</v>
      </c>
      <c r="W84" s="1">
        <v>91.363410000000002</v>
      </c>
    </row>
    <row r="85" spans="1:23" x14ac:dyDescent="0.3">
      <c r="A85" s="1">
        <v>32</v>
      </c>
      <c r="B85" s="1" t="s">
        <v>55</v>
      </c>
      <c r="C85" s="1">
        <v>2</v>
      </c>
      <c r="D85" s="1" t="s">
        <v>20</v>
      </c>
      <c r="E85" s="1">
        <v>22</v>
      </c>
      <c r="F85" s="1">
        <v>21.053000000000001</v>
      </c>
      <c r="G85" s="2">
        <v>8.1783000000000001</v>
      </c>
      <c r="H85" s="2">
        <v>6.8094000000000001</v>
      </c>
      <c r="I85" s="1">
        <v>275</v>
      </c>
      <c r="J85" s="1">
        <f t="shared" si="4"/>
        <v>13.06227141025032</v>
      </c>
      <c r="K85" s="1" t="s">
        <v>78</v>
      </c>
      <c r="L85" s="1">
        <v>1</v>
      </c>
      <c r="M85" s="1" t="s">
        <v>68</v>
      </c>
      <c r="N85" s="1">
        <v>0.95</v>
      </c>
      <c r="O85" s="3" t="s">
        <v>67</v>
      </c>
      <c r="P85" s="1">
        <v>90000</v>
      </c>
      <c r="Q85" s="1">
        <v>96000</v>
      </c>
      <c r="R85" s="1">
        <v>90000</v>
      </c>
      <c r="S85" s="1">
        <v>23.330220000000001</v>
      </c>
      <c r="T85" s="1">
        <v>100</v>
      </c>
      <c r="U85" s="1">
        <v>90</v>
      </c>
      <c r="V85" s="1">
        <f t="shared" si="5"/>
        <v>9.9999999999999978E-2</v>
      </c>
      <c r="W85" s="1">
        <v>91.972070000000002</v>
      </c>
    </row>
    <row r="86" spans="1:23" x14ac:dyDescent="0.3">
      <c r="A86" s="1">
        <v>32</v>
      </c>
      <c r="B86" s="1" t="s">
        <v>55</v>
      </c>
      <c r="C86" s="1">
        <v>3</v>
      </c>
      <c r="D86" s="1" t="s">
        <v>20</v>
      </c>
      <c r="E86" s="1">
        <v>22</v>
      </c>
      <c r="F86" s="1">
        <v>20.685700000000001</v>
      </c>
      <c r="G86" s="2">
        <v>7.8432000000000004</v>
      </c>
      <c r="H86" s="2">
        <v>6.2240000000000002</v>
      </c>
      <c r="I86" s="1">
        <v>275</v>
      </c>
      <c r="J86" s="1">
        <f t="shared" si="4"/>
        <v>13.29420807611055</v>
      </c>
      <c r="K86" s="1" t="s">
        <v>78</v>
      </c>
      <c r="L86" s="1">
        <v>1</v>
      </c>
      <c r="M86" s="1" t="s">
        <v>68</v>
      </c>
      <c r="N86" s="1">
        <v>0.95</v>
      </c>
      <c r="O86" s="3" t="s">
        <v>67</v>
      </c>
      <c r="P86" s="1">
        <v>90000</v>
      </c>
      <c r="Q86" s="1">
        <v>96000</v>
      </c>
      <c r="R86" s="1">
        <v>90000</v>
      </c>
      <c r="S86" s="1">
        <v>24.290279999999999</v>
      </c>
      <c r="T86" s="1">
        <v>100</v>
      </c>
      <c r="U86" s="1">
        <v>90</v>
      </c>
      <c r="V86" s="1">
        <f t="shared" si="5"/>
        <v>9.9999999999999978E-2</v>
      </c>
      <c r="W86" s="1">
        <v>92.187139999999999</v>
      </c>
    </row>
    <row r="87" spans="1:23" x14ac:dyDescent="0.3">
      <c r="A87" s="1">
        <v>32</v>
      </c>
      <c r="B87" s="1" t="s">
        <v>56</v>
      </c>
      <c r="C87" s="1">
        <v>4</v>
      </c>
      <c r="D87" s="1" t="s">
        <v>20</v>
      </c>
      <c r="E87" s="1">
        <v>22</v>
      </c>
      <c r="F87" s="1">
        <v>19.259599999999999</v>
      </c>
      <c r="G87" s="2">
        <v>7.5369000000000002</v>
      </c>
      <c r="H87" s="2">
        <v>6.0395000000000003</v>
      </c>
      <c r="I87" s="1">
        <v>275</v>
      </c>
      <c r="J87" s="1">
        <f t="shared" si="4"/>
        <v>14.278593532575963</v>
      </c>
      <c r="K87" s="1" t="s">
        <v>78</v>
      </c>
      <c r="L87" s="1">
        <v>1</v>
      </c>
      <c r="M87" s="1" t="s">
        <v>68</v>
      </c>
      <c r="N87" s="1">
        <v>0.95</v>
      </c>
      <c r="O87" s="3" t="s">
        <v>67</v>
      </c>
      <c r="P87" s="1">
        <v>90000</v>
      </c>
      <c r="Q87" s="1">
        <v>97000</v>
      </c>
      <c r="R87" s="1">
        <v>90000</v>
      </c>
      <c r="S87" s="1">
        <v>24.503019999999999</v>
      </c>
      <c r="T87" s="1">
        <v>100</v>
      </c>
      <c r="U87" s="1">
        <v>90</v>
      </c>
      <c r="V87" s="1">
        <f t="shared" si="5"/>
        <v>9.9999999999999978E-2</v>
      </c>
      <c r="W87" s="1">
        <v>91.592529999999996</v>
      </c>
    </row>
    <row r="88" spans="1:23" x14ac:dyDescent="0.3">
      <c r="A88" s="1">
        <v>33</v>
      </c>
      <c r="B88" s="1" t="s">
        <v>57</v>
      </c>
      <c r="C88" s="1">
        <v>1</v>
      </c>
      <c r="D88" s="1" t="s">
        <v>20</v>
      </c>
      <c r="E88" s="1">
        <v>16</v>
      </c>
      <c r="F88" s="1">
        <v>30.565000000000001</v>
      </c>
      <c r="G88" s="2">
        <v>11.100899999999999</v>
      </c>
      <c r="H88" s="2">
        <v>8.5871999999999993</v>
      </c>
      <c r="I88" s="1">
        <v>275</v>
      </c>
      <c r="J88" s="1">
        <f t="shared" si="4"/>
        <v>8.9972190413872077</v>
      </c>
      <c r="K88" s="1" t="s">
        <v>78</v>
      </c>
      <c r="L88" s="1">
        <v>1</v>
      </c>
      <c r="M88" s="1" t="s">
        <v>68</v>
      </c>
      <c r="N88" s="1">
        <v>0.95</v>
      </c>
      <c r="O88" s="3" t="s">
        <v>67</v>
      </c>
      <c r="P88" s="1">
        <v>92000</v>
      </c>
      <c r="Q88" s="1">
        <v>102000</v>
      </c>
      <c r="R88" s="1">
        <v>92500</v>
      </c>
      <c r="S88" s="1">
        <v>17.393149999999999</v>
      </c>
      <c r="T88" s="1">
        <v>103</v>
      </c>
      <c r="U88" s="1">
        <v>88</v>
      </c>
      <c r="V88" s="1">
        <f t="shared" si="5"/>
        <v>0.14563106796116509</v>
      </c>
      <c r="W88" s="1">
        <v>94.62585</v>
      </c>
    </row>
    <row r="89" spans="1:23" x14ac:dyDescent="0.3">
      <c r="A89" s="1">
        <v>33</v>
      </c>
      <c r="B89" s="1" t="s">
        <v>57</v>
      </c>
      <c r="C89" s="1">
        <v>2</v>
      </c>
      <c r="D89" s="1" t="s">
        <v>20</v>
      </c>
      <c r="E89" s="1">
        <v>16</v>
      </c>
      <c r="F89" s="1">
        <v>28.459099999999999</v>
      </c>
      <c r="G89" s="2">
        <v>11.0444</v>
      </c>
      <c r="H89" s="2">
        <v>8.7849000000000004</v>
      </c>
      <c r="I89" s="1">
        <v>275</v>
      </c>
      <c r="J89" s="1">
        <f t="shared" si="4"/>
        <v>9.6629900453633457</v>
      </c>
      <c r="K89" s="1" t="s">
        <v>78</v>
      </c>
      <c r="L89" s="1">
        <v>1</v>
      </c>
      <c r="M89" s="1" t="s">
        <v>68</v>
      </c>
      <c r="N89" s="1">
        <v>0.95</v>
      </c>
      <c r="O89" s="3" t="s">
        <v>67</v>
      </c>
      <c r="P89" s="1">
        <v>92000</v>
      </c>
      <c r="Q89" s="1">
        <v>102000</v>
      </c>
      <c r="R89" s="1">
        <v>92500</v>
      </c>
      <c r="S89" s="1">
        <v>17.9053</v>
      </c>
      <c r="T89" s="1">
        <v>103</v>
      </c>
      <c r="U89" s="1">
        <v>92</v>
      </c>
      <c r="V89" s="1">
        <f t="shared" si="5"/>
        <v>0.10679611650485432</v>
      </c>
      <c r="W89" s="1">
        <v>95.776089999999996</v>
      </c>
    </row>
    <row r="90" spans="1:23" x14ac:dyDescent="0.3">
      <c r="A90" s="1">
        <v>33</v>
      </c>
      <c r="B90" s="1" t="s">
        <v>57</v>
      </c>
      <c r="C90" s="1">
        <v>3</v>
      </c>
      <c r="D90" s="1" t="s">
        <v>20</v>
      </c>
      <c r="E90" s="1">
        <v>16</v>
      </c>
      <c r="F90" s="1">
        <v>32.004399999999997</v>
      </c>
      <c r="G90" s="2">
        <v>12.3992</v>
      </c>
      <c r="H90" s="2">
        <v>10.1074</v>
      </c>
      <c r="I90" s="1">
        <v>275</v>
      </c>
      <c r="J90" s="1">
        <f t="shared" si="4"/>
        <v>8.5925685218282499</v>
      </c>
      <c r="K90" s="1" t="s">
        <v>78</v>
      </c>
      <c r="L90" s="1">
        <v>1</v>
      </c>
      <c r="M90" s="1" t="s">
        <v>68</v>
      </c>
      <c r="N90" s="1">
        <v>0.95</v>
      </c>
      <c r="O90" s="3" t="s">
        <v>67</v>
      </c>
      <c r="P90" s="1">
        <v>92000</v>
      </c>
      <c r="Q90" s="1">
        <v>102000</v>
      </c>
      <c r="R90" s="1">
        <v>92500</v>
      </c>
      <c r="S90" s="1">
        <v>16.234349999999999</v>
      </c>
      <c r="T90" s="1">
        <v>103</v>
      </c>
      <c r="U90" s="1">
        <v>92</v>
      </c>
      <c r="V90" s="1">
        <f t="shared" si="5"/>
        <v>0.10679611650485432</v>
      </c>
      <c r="W90" s="1">
        <v>95.023910000000001</v>
      </c>
    </row>
    <row r="91" spans="1:23" x14ac:dyDescent="0.3">
      <c r="A91" s="1">
        <v>33</v>
      </c>
      <c r="B91" s="1" t="s">
        <v>58</v>
      </c>
      <c r="C91" s="1">
        <v>3</v>
      </c>
      <c r="D91" s="1" t="s">
        <v>20</v>
      </c>
      <c r="E91" s="1">
        <v>16</v>
      </c>
      <c r="F91" s="1">
        <v>21.882999999999999</v>
      </c>
      <c r="G91" s="2">
        <v>8.4465000000000003</v>
      </c>
      <c r="H91" s="2">
        <v>6.9036</v>
      </c>
      <c r="I91" s="1">
        <v>275</v>
      </c>
      <c r="J91" s="1">
        <f t="shared" si="4"/>
        <v>12.566832701183568</v>
      </c>
      <c r="K91" s="1" t="s">
        <v>78</v>
      </c>
      <c r="L91" s="1">
        <v>1</v>
      </c>
      <c r="M91" s="1" t="s">
        <v>68</v>
      </c>
      <c r="N91" s="1">
        <v>0.95</v>
      </c>
      <c r="O91" s="3" t="s">
        <v>67</v>
      </c>
      <c r="P91" s="1">
        <v>92000</v>
      </c>
      <c r="Q91" s="1">
        <v>107000</v>
      </c>
      <c r="R91" s="1">
        <v>92500</v>
      </c>
      <c r="S91" s="1">
        <v>24.153970000000001</v>
      </c>
      <c r="T91" s="1">
        <v>103</v>
      </c>
      <c r="U91" s="1">
        <v>88</v>
      </c>
      <c r="V91" s="1">
        <f t="shared" si="5"/>
        <v>0.14563106796116509</v>
      </c>
      <c r="W91" s="1">
        <v>96.036019999999994</v>
      </c>
    </row>
    <row r="92" spans="1:23" x14ac:dyDescent="0.3">
      <c r="A92" s="1">
        <v>34</v>
      </c>
      <c r="B92" s="1" t="s">
        <v>59</v>
      </c>
      <c r="C92" s="1">
        <v>1</v>
      </c>
      <c r="D92" s="1" t="s">
        <v>20</v>
      </c>
      <c r="E92" s="1">
        <v>19</v>
      </c>
      <c r="F92" s="1">
        <v>24.7088</v>
      </c>
      <c r="G92" s="2">
        <v>9.8597000000000001</v>
      </c>
      <c r="H92" s="2">
        <v>7.8978000000000002</v>
      </c>
      <c r="I92" s="1">
        <v>275</v>
      </c>
      <c r="J92" s="1">
        <f t="shared" si="4"/>
        <v>11.129638023700059</v>
      </c>
      <c r="K92" s="1" t="s">
        <v>78</v>
      </c>
      <c r="L92" s="1">
        <v>1</v>
      </c>
      <c r="M92" s="1" t="s">
        <v>68</v>
      </c>
      <c r="N92" s="1">
        <v>0.95</v>
      </c>
      <c r="O92" s="3" t="s">
        <v>67</v>
      </c>
      <c r="P92" s="1">
        <v>91200</v>
      </c>
      <c r="Q92" s="1">
        <v>98000</v>
      </c>
      <c r="R92" s="1">
        <v>91200</v>
      </c>
      <c r="S92" s="1">
        <v>23.667529999999999</v>
      </c>
      <c r="T92" s="1">
        <v>102</v>
      </c>
      <c r="U92" s="1">
        <v>90</v>
      </c>
      <c r="V92" s="1">
        <f t="shared" si="5"/>
        <v>0.11764705882352944</v>
      </c>
      <c r="W92" s="1">
        <v>88.973860000000002</v>
      </c>
    </row>
    <row r="93" spans="1:23" x14ac:dyDescent="0.3">
      <c r="A93" s="1">
        <v>34</v>
      </c>
      <c r="B93" s="1" t="s">
        <v>59</v>
      </c>
      <c r="C93" s="1">
        <v>2</v>
      </c>
      <c r="D93" s="1" t="s">
        <v>20</v>
      </c>
      <c r="E93" s="1">
        <v>19</v>
      </c>
      <c r="F93" s="1">
        <v>26.238499999999998</v>
      </c>
      <c r="G93" s="2">
        <v>10.6683</v>
      </c>
      <c r="H93" s="2">
        <v>8.6766000000000005</v>
      </c>
      <c r="I93" s="1">
        <v>275</v>
      </c>
      <c r="J93" s="1">
        <f t="shared" si="4"/>
        <v>10.48078205690112</v>
      </c>
      <c r="K93" s="1" t="s">
        <v>78</v>
      </c>
      <c r="L93" s="1">
        <v>1</v>
      </c>
      <c r="M93" s="1" t="s">
        <v>68</v>
      </c>
      <c r="N93" s="1">
        <v>0.95</v>
      </c>
      <c r="O93" s="3" t="s">
        <v>67</v>
      </c>
      <c r="P93" s="1">
        <v>91200</v>
      </c>
      <c r="Q93" s="1">
        <v>99000</v>
      </c>
      <c r="R93" s="1">
        <v>91200</v>
      </c>
      <c r="S93" s="1">
        <v>23.69472</v>
      </c>
      <c r="T93" s="1">
        <v>102</v>
      </c>
      <c r="U93" s="1">
        <v>91</v>
      </c>
      <c r="V93" s="1">
        <f t="shared" si="5"/>
        <v>0.10784313725490191</v>
      </c>
      <c r="W93" s="1">
        <v>88.642349999999993</v>
      </c>
    </row>
    <row r="94" spans="1:23" x14ac:dyDescent="0.3">
      <c r="A94" s="1">
        <v>34</v>
      </c>
      <c r="B94" s="1" t="s">
        <v>59</v>
      </c>
      <c r="C94" s="1">
        <v>3</v>
      </c>
      <c r="D94" s="1" t="s">
        <v>20</v>
      </c>
      <c r="E94" s="1">
        <v>19</v>
      </c>
      <c r="F94" s="1">
        <v>24.2957</v>
      </c>
      <c r="G94" s="2">
        <v>8.7060999999999993</v>
      </c>
      <c r="H94" s="2">
        <v>7.0262000000000002</v>
      </c>
      <c r="I94" s="1">
        <v>275</v>
      </c>
      <c r="J94" s="1">
        <f t="shared" si="4"/>
        <v>11.318875356544574</v>
      </c>
      <c r="K94" s="1" t="s">
        <v>78</v>
      </c>
      <c r="L94" s="1">
        <v>1</v>
      </c>
      <c r="M94" s="1" t="s">
        <v>68</v>
      </c>
      <c r="N94" s="1">
        <v>0.95</v>
      </c>
      <c r="O94" s="3" t="s">
        <v>67</v>
      </c>
      <c r="P94" s="1">
        <v>91200</v>
      </c>
      <c r="Q94" s="1">
        <v>99000</v>
      </c>
      <c r="R94" s="1">
        <v>91200</v>
      </c>
      <c r="S94" s="1">
        <v>23.75375</v>
      </c>
      <c r="T94" s="1">
        <v>102</v>
      </c>
      <c r="U94" s="1">
        <v>90</v>
      </c>
      <c r="V94" s="1">
        <f t="shared" si="5"/>
        <v>0.11764705882352944</v>
      </c>
      <c r="W94" s="1">
        <v>88.303309999999996</v>
      </c>
    </row>
    <row r="95" spans="1:23" x14ac:dyDescent="0.3">
      <c r="A95" s="1">
        <v>35</v>
      </c>
      <c r="B95" s="1" t="s">
        <v>60</v>
      </c>
      <c r="C95" s="1">
        <v>1</v>
      </c>
      <c r="D95" s="1" t="s">
        <v>20</v>
      </c>
      <c r="E95" s="1">
        <v>7</v>
      </c>
      <c r="F95" s="1">
        <v>23.625900000000001</v>
      </c>
      <c r="G95" s="2">
        <v>9.4116999999999997</v>
      </c>
      <c r="H95" s="2">
        <v>7.9542999999999999</v>
      </c>
      <c r="I95" s="1">
        <v>275</v>
      </c>
      <c r="J95" s="1">
        <f t="shared" si="4"/>
        <v>11.639768220469907</v>
      </c>
      <c r="K95" s="1" t="s">
        <v>78</v>
      </c>
      <c r="L95" s="1">
        <v>1</v>
      </c>
      <c r="M95" s="1" t="s">
        <v>68</v>
      </c>
      <c r="N95" s="1">
        <v>0.95</v>
      </c>
      <c r="O95" s="3" t="s">
        <v>67</v>
      </c>
      <c r="P95" s="1">
        <v>87000</v>
      </c>
      <c r="Q95" s="1">
        <v>114000</v>
      </c>
      <c r="R95" s="1">
        <v>87000</v>
      </c>
      <c r="S95" s="1">
        <v>3.72898</v>
      </c>
      <c r="T95" s="1">
        <v>97</v>
      </c>
      <c r="U95" s="1">
        <v>71</v>
      </c>
      <c r="V95" s="1">
        <f t="shared" si="5"/>
        <v>0.26804123711340211</v>
      </c>
      <c r="W95" s="1">
        <v>97.765870000000007</v>
      </c>
    </row>
    <row r="96" spans="1:23" x14ac:dyDescent="0.3">
      <c r="A96" s="1">
        <v>35</v>
      </c>
      <c r="B96" s="1" t="s">
        <v>60</v>
      </c>
      <c r="C96" s="1">
        <v>2</v>
      </c>
      <c r="D96" s="1" t="s">
        <v>20</v>
      </c>
      <c r="E96" s="1">
        <v>7</v>
      </c>
      <c r="F96" s="1">
        <v>21.3231</v>
      </c>
      <c r="G96" s="2">
        <v>7.7915000000000001</v>
      </c>
      <c r="H96" s="2">
        <v>6.3361999999999998</v>
      </c>
      <c r="I96" s="1">
        <v>275</v>
      </c>
      <c r="J96" s="1">
        <f t="shared" si="4"/>
        <v>12.896811439237259</v>
      </c>
      <c r="K96" s="1" t="s">
        <v>78</v>
      </c>
      <c r="L96" s="1">
        <v>1</v>
      </c>
      <c r="M96" s="1" t="s">
        <v>68</v>
      </c>
      <c r="N96" s="1">
        <v>0.9</v>
      </c>
      <c r="O96" s="3" t="s">
        <v>67</v>
      </c>
      <c r="P96" s="1">
        <v>87000</v>
      </c>
      <c r="Q96" s="1">
        <v>115000</v>
      </c>
      <c r="R96" s="1">
        <v>87000</v>
      </c>
      <c r="S96" s="1">
        <v>3.49</v>
      </c>
      <c r="T96" s="1">
        <v>97</v>
      </c>
      <c r="U96" s="1">
        <v>61</v>
      </c>
      <c r="V96" s="1">
        <f t="shared" si="5"/>
        <v>0.37113402061855671</v>
      </c>
      <c r="W96" s="1">
        <v>98.470820000000003</v>
      </c>
    </row>
    <row r="97" spans="1:23" x14ac:dyDescent="0.3">
      <c r="A97" s="1">
        <v>35</v>
      </c>
      <c r="B97" s="1" t="s">
        <v>60</v>
      </c>
      <c r="C97" s="1">
        <v>3</v>
      </c>
      <c r="D97" s="1" t="s">
        <v>20</v>
      </c>
      <c r="E97" s="1">
        <v>7</v>
      </c>
      <c r="F97" s="1">
        <v>29.261099999999999</v>
      </c>
      <c r="G97" s="2">
        <v>12.3226</v>
      </c>
      <c r="H97" s="2">
        <v>10.331</v>
      </c>
      <c r="I97" s="1">
        <v>275</v>
      </c>
      <c r="J97" s="1">
        <f t="shared" si="4"/>
        <v>9.3981429269576342</v>
      </c>
      <c r="K97" s="1" t="s">
        <v>78</v>
      </c>
      <c r="L97" s="1">
        <v>1</v>
      </c>
      <c r="M97" s="1" t="s">
        <v>68</v>
      </c>
      <c r="N97" s="1">
        <v>0.9</v>
      </c>
      <c r="O97" s="3" t="s">
        <v>67</v>
      </c>
      <c r="P97" s="1">
        <v>87000</v>
      </c>
      <c r="Q97" s="1">
        <v>122000</v>
      </c>
      <c r="R97" s="1">
        <v>87000</v>
      </c>
      <c r="S97" s="1">
        <v>1.5409269999999999</v>
      </c>
      <c r="T97" s="1">
        <v>97</v>
      </c>
      <c r="U97" s="1">
        <v>63</v>
      </c>
      <c r="V97" s="1">
        <f t="shared" si="5"/>
        <v>0.35051546391752575</v>
      </c>
      <c r="W97" s="1">
        <v>98.837280000000007</v>
      </c>
    </row>
    <row r="98" spans="1:23" x14ac:dyDescent="0.3">
      <c r="A98" s="1">
        <v>35</v>
      </c>
      <c r="B98" s="1" t="s">
        <v>61</v>
      </c>
      <c r="C98" s="1">
        <v>2</v>
      </c>
      <c r="D98" s="1" t="s">
        <v>20</v>
      </c>
      <c r="E98" s="1">
        <v>7</v>
      </c>
      <c r="F98" s="1">
        <v>17.703099999999999</v>
      </c>
      <c r="G98" s="2">
        <v>7.0644</v>
      </c>
      <c r="H98" s="2">
        <v>6.1409000000000002</v>
      </c>
      <c r="I98" s="1">
        <v>275</v>
      </c>
      <c r="J98" s="1">
        <f t="shared" ref="J98:J129" si="6">I98/F98</f>
        <v>15.534002519332773</v>
      </c>
      <c r="K98" s="1" t="s">
        <v>78</v>
      </c>
      <c r="L98" s="1">
        <v>1</v>
      </c>
      <c r="M98" s="1" t="s">
        <v>68</v>
      </c>
      <c r="N98" s="1">
        <v>0.9</v>
      </c>
      <c r="O98" s="3" t="s">
        <v>67</v>
      </c>
      <c r="P98" s="1">
        <v>87000</v>
      </c>
      <c r="Q98" s="1">
        <v>126000</v>
      </c>
      <c r="R98" s="1">
        <v>87000</v>
      </c>
      <c r="S98" s="1">
        <v>4.9698000000000002</v>
      </c>
      <c r="T98" s="1">
        <v>97</v>
      </c>
      <c r="U98" s="1">
        <v>57</v>
      </c>
      <c r="V98" s="1">
        <f t="shared" si="5"/>
        <v>0.41237113402061853</v>
      </c>
      <c r="W98" s="1">
        <v>98.046400000000006</v>
      </c>
    </row>
    <row r="99" spans="1:23" x14ac:dyDescent="0.3">
      <c r="A99" s="1">
        <v>11</v>
      </c>
      <c r="B99" s="1" t="s">
        <v>4</v>
      </c>
      <c r="C99" s="1">
        <v>1</v>
      </c>
      <c r="D99" s="1" t="s">
        <v>5</v>
      </c>
      <c r="E99" s="1">
        <v>10</v>
      </c>
      <c r="F99" s="1">
        <v>40.6</v>
      </c>
      <c r="G99" s="2">
        <v>19.833200000000001</v>
      </c>
      <c r="H99" s="2">
        <v>15.8446</v>
      </c>
      <c r="I99" s="1">
        <v>275</v>
      </c>
      <c r="J99" s="1">
        <f t="shared" si="6"/>
        <v>6.7733990147783247</v>
      </c>
      <c r="K99" s="1" t="s">
        <v>78</v>
      </c>
      <c r="L99" s="1">
        <v>2</v>
      </c>
      <c r="M99" s="1" t="s">
        <v>68</v>
      </c>
      <c r="N99" s="1">
        <v>0.95</v>
      </c>
      <c r="O99" s="3" t="s">
        <v>67</v>
      </c>
      <c r="P99" s="1">
        <v>86500</v>
      </c>
      <c r="Q99" s="1">
        <v>101000</v>
      </c>
      <c r="R99" s="1">
        <v>87000</v>
      </c>
      <c r="S99" s="1">
        <v>2.7741899999999999</v>
      </c>
      <c r="T99" s="1">
        <v>97</v>
      </c>
      <c r="U99" s="1">
        <v>80</v>
      </c>
      <c r="V99" s="1">
        <f t="shared" ref="V99:V129" si="7">1 - U99/T99</f>
        <v>0.17525773195876293</v>
      </c>
      <c r="W99" s="1">
        <v>94.223500000000001</v>
      </c>
    </row>
    <row r="100" spans="1:23" x14ac:dyDescent="0.3">
      <c r="A100" s="1">
        <v>11</v>
      </c>
      <c r="B100" s="1" t="s">
        <v>4</v>
      </c>
      <c r="C100" s="1">
        <v>2</v>
      </c>
      <c r="D100" s="1" t="s">
        <v>5</v>
      </c>
      <c r="E100" s="1">
        <v>10</v>
      </c>
      <c r="F100" s="1">
        <v>36.941000000000003</v>
      </c>
      <c r="G100" s="2">
        <v>19.741900000000001</v>
      </c>
      <c r="H100" s="2">
        <v>16.0627</v>
      </c>
      <c r="I100" s="1">
        <v>275</v>
      </c>
      <c r="J100" s="1">
        <f t="shared" si="6"/>
        <v>7.4443030778809449</v>
      </c>
      <c r="K100" s="1" t="s">
        <v>78</v>
      </c>
      <c r="L100" s="1">
        <v>2</v>
      </c>
      <c r="M100" s="1" t="s">
        <v>68</v>
      </c>
      <c r="N100" s="1">
        <v>0.95</v>
      </c>
      <c r="O100" s="3" t="s">
        <v>67</v>
      </c>
      <c r="P100" s="1">
        <v>86500</v>
      </c>
      <c r="Q100" s="1">
        <v>101000</v>
      </c>
      <c r="R100" s="1">
        <v>87000</v>
      </c>
      <c r="S100" s="1">
        <v>3.8398379999999999</v>
      </c>
      <c r="T100" s="1">
        <v>97</v>
      </c>
      <c r="U100" s="1">
        <v>76</v>
      </c>
      <c r="V100" s="1">
        <f t="shared" si="7"/>
        <v>0.21649484536082475</v>
      </c>
      <c r="W100" s="1">
        <v>95.918620000000004</v>
      </c>
    </row>
    <row r="101" spans="1:23" x14ac:dyDescent="0.3">
      <c r="A101" s="1">
        <v>11</v>
      </c>
      <c r="B101" s="1" t="s">
        <v>4</v>
      </c>
      <c r="C101" s="1">
        <v>3</v>
      </c>
      <c r="D101" s="1" t="s">
        <v>5</v>
      </c>
      <c r="E101" s="1">
        <v>10</v>
      </c>
      <c r="F101" s="1">
        <v>39.990900000000003</v>
      </c>
      <c r="G101" s="2">
        <v>18.73</v>
      </c>
      <c r="H101" s="2">
        <v>15.154</v>
      </c>
      <c r="I101" s="1">
        <v>275</v>
      </c>
      <c r="J101" s="1">
        <f t="shared" si="6"/>
        <v>6.8765644184051862</v>
      </c>
      <c r="K101" s="1" t="s">
        <v>78</v>
      </c>
      <c r="L101" s="1">
        <v>2</v>
      </c>
      <c r="M101" s="1" t="s">
        <v>68</v>
      </c>
      <c r="N101" s="1">
        <v>0.95</v>
      </c>
      <c r="O101" s="3" t="s">
        <v>67</v>
      </c>
      <c r="P101" s="1">
        <v>86500</v>
      </c>
      <c r="Q101" s="1">
        <v>101000</v>
      </c>
      <c r="R101" s="1">
        <v>87000</v>
      </c>
      <c r="S101" s="1">
        <v>4.0730740000000001</v>
      </c>
      <c r="T101" s="1">
        <v>97</v>
      </c>
      <c r="U101" s="1">
        <v>22</v>
      </c>
      <c r="V101" s="1">
        <f t="shared" si="7"/>
        <v>0.77319587628865982</v>
      </c>
      <c r="W101" s="1">
        <v>94.808539999999994</v>
      </c>
    </row>
    <row r="102" spans="1:23" x14ac:dyDescent="0.3">
      <c r="A102" s="1">
        <v>11</v>
      </c>
      <c r="B102" s="1" t="s">
        <v>6</v>
      </c>
      <c r="C102" s="1">
        <v>1</v>
      </c>
      <c r="D102" s="1" t="s">
        <v>5</v>
      </c>
      <c r="E102" s="1">
        <v>10</v>
      </c>
      <c r="F102" s="1">
        <v>50.813600000000001</v>
      </c>
      <c r="G102" s="2">
        <v>23.551100000000002</v>
      </c>
      <c r="H102" s="2">
        <v>18.270299999999999</v>
      </c>
      <c r="I102" s="1">
        <v>275</v>
      </c>
      <c r="J102" s="1">
        <f t="shared" si="6"/>
        <v>5.4119369617582693</v>
      </c>
      <c r="K102" s="1" t="s">
        <v>78</v>
      </c>
      <c r="L102" s="1">
        <v>2</v>
      </c>
      <c r="M102" s="1" t="s">
        <v>68</v>
      </c>
      <c r="N102" s="1">
        <v>0.95</v>
      </c>
      <c r="O102" s="3" t="s">
        <v>67</v>
      </c>
      <c r="P102" s="1">
        <v>86500</v>
      </c>
      <c r="Q102" s="1">
        <v>97000</v>
      </c>
      <c r="R102" s="1">
        <v>87000</v>
      </c>
      <c r="S102" s="1">
        <v>1.62697</v>
      </c>
      <c r="T102" s="1">
        <v>97</v>
      </c>
      <c r="U102" s="1">
        <v>87</v>
      </c>
      <c r="V102" s="1">
        <f t="shared" si="7"/>
        <v>0.10309278350515461</v>
      </c>
      <c r="W102" s="1">
        <v>90.646249999999995</v>
      </c>
    </row>
    <row r="103" spans="1:23" x14ac:dyDescent="0.3">
      <c r="A103" s="1">
        <v>11</v>
      </c>
      <c r="B103" s="1" t="s">
        <v>6</v>
      </c>
      <c r="C103" s="1">
        <v>3</v>
      </c>
      <c r="D103" s="1" t="s">
        <v>5</v>
      </c>
      <c r="E103" s="1">
        <v>10</v>
      </c>
      <c r="F103" s="1">
        <v>34.366300000000003</v>
      </c>
      <c r="G103" s="2">
        <v>17.666799999999999</v>
      </c>
      <c r="H103" s="2">
        <v>14.257999999999999</v>
      </c>
      <c r="I103" s="1">
        <v>275</v>
      </c>
      <c r="J103" s="1">
        <f t="shared" si="6"/>
        <v>8.0020252398425189</v>
      </c>
      <c r="K103" s="1" t="s">
        <v>78</v>
      </c>
      <c r="L103" s="1">
        <v>2</v>
      </c>
      <c r="M103" s="1" t="s">
        <v>68</v>
      </c>
      <c r="N103" s="1">
        <v>0.95</v>
      </c>
      <c r="O103" s="3" t="s">
        <v>67</v>
      </c>
      <c r="P103" s="1">
        <v>86500</v>
      </c>
      <c r="Q103" s="1">
        <v>101000</v>
      </c>
      <c r="R103" s="1">
        <v>87000</v>
      </c>
      <c r="S103" s="1">
        <v>3.874123</v>
      </c>
      <c r="T103" s="1">
        <v>97</v>
      </c>
      <c r="U103" s="1">
        <v>80</v>
      </c>
      <c r="V103" s="1">
        <f t="shared" si="7"/>
        <v>0.17525773195876293</v>
      </c>
      <c r="W103" s="1">
        <v>94.861710000000002</v>
      </c>
    </row>
    <row r="104" spans="1:23" x14ac:dyDescent="0.3">
      <c r="A104" s="1">
        <v>11</v>
      </c>
      <c r="B104" s="1" t="s">
        <v>6</v>
      </c>
      <c r="C104" s="1">
        <v>4</v>
      </c>
      <c r="D104" s="1" t="s">
        <v>5</v>
      </c>
      <c r="E104" s="1">
        <v>10</v>
      </c>
      <c r="F104" s="1">
        <v>47.9358</v>
      </c>
      <c r="G104" s="2">
        <v>21.715</v>
      </c>
      <c r="H104" s="2">
        <v>17.254799999999999</v>
      </c>
      <c r="I104" s="1">
        <v>275</v>
      </c>
      <c r="J104" s="1">
        <f t="shared" si="6"/>
        <v>5.7368396897517098</v>
      </c>
      <c r="K104" s="1" t="s">
        <v>78</v>
      </c>
      <c r="L104" s="1">
        <v>2</v>
      </c>
      <c r="M104" s="1" t="s">
        <v>68</v>
      </c>
      <c r="N104" s="1">
        <v>0.95</v>
      </c>
      <c r="O104" s="3" t="s">
        <v>67</v>
      </c>
      <c r="P104" s="1">
        <v>86500</v>
      </c>
      <c r="Q104" s="1">
        <v>99000</v>
      </c>
      <c r="R104" s="1">
        <v>87000</v>
      </c>
      <c r="S104" s="1">
        <v>2.953036</v>
      </c>
      <c r="T104" s="1">
        <v>97</v>
      </c>
      <c r="U104" s="1">
        <v>81</v>
      </c>
      <c r="V104" s="1">
        <f t="shared" si="7"/>
        <v>0.16494845360824739</v>
      </c>
      <c r="W104" s="1">
        <v>93.771699999999996</v>
      </c>
    </row>
    <row r="105" spans="1:23" x14ac:dyDescent="0.3">
      <c r="A105" s="1">
        <v>12</v>
      </c>
      <c r="B105" s="1" t="s">
        <v>7</v>
      </c>
      <c r="C105" s="1">
        <v>1</v>
      </c>
      <c r="D105" s="1" t="s">
        <v>5</v>
      </c>
      <c r="E105" s="1">
        <v>7</v>
      </c>
      <c r="F105" s="1">
        <v>31.377300000000002</v>
      </c>
      <c r="G105" s="2">
        <v>14.7766</v>
      </c>
      <c r="H105" s="2">
        <v>10.7791</v>
      </c>
      <c r="I105" s="1">
        <v>275</v>
      </c>
      <c r="J105" s="1">
        <f t="shared" si="6"/>
        <v>8.7642977566584754</v>
      </c>
      <c r="K105" s="1" t="s">
        <v>78</v>
      </c>
      <c r="L105" s="1">
        <v>2</v>
      </c>
      <c r="M105" s="1" t="s">
        <v>68</v>
      </c>
      <c r="N105" s="1">
        <v>0.95</v>
      </c>
      <c r="O105" s="3" t="s">
        <v>67</v>
      </c>
      <c r="P105" s="1">
        <v>86500</v>
      </c>
      <c r="Q105" s="1">
        <v>106000</v>
      </c>
      <c r="R105" s="1">
        <v>87000</v>
      </c>
      <c r="S105" s="1">
        <v>-0.24982389999999999</v>
      </c>
      <c r="T105" s="1">
        <v>97</v>
      </c>
      <c r="U105" s="1">
        <v>75</v>
      </c>
      <c r="V105" s="1">
        <f t="shared" si="7"/>
        <v>0.22680412371134018</v>
      </c>
      <c r="W105" s="1">
        <v>97.375609999999995</v>
      </c>
    </row>
    <row r="106" spans="1:23" x14ac:dyDescent="0.3">
      <c r="A106" s="1">
        <v>12</v>
      </c>
      <c r="B106" s="1" t="s">
        <v>7</v>
      </c>
      <c r="C106" s="1">
        <v>2</v>
      </c>
      <c r="D106" s="1" t="s">
        <v>5</v>
      </c>
      <c r="E106" s="1">
        <v>7</v>
      </c>
      <c r="F106" s="1">
        <v>37.206000000000003</v>
      </c>
      <c r="G106" s="2">
        <v>18.2605</v>
      </c>
      <c r="H106" s="2">
        <v>14.3818</v>
      </c>
      <c r="I106" s="1">
        <v>275</v>
      </c>
      <c r="J106" s="1">
        <f t="shared" si="6"/>
        <v>7.3912809761866356</v>
      </c>
      <c r="K106" s="1" t="s">
        <v>78</v>
      </c>
      <c r="L106" s="1">
        <v>2</v>
      </c>
      <c r="M106" s="1" t="s">
        <v>68</v>
      </c>
      <c r="N106" s="1">
        <v>0.95</v>
      </c>
      <c r="O106" s="3" t="s">
        <v>67</v>
      </c>
      <c r="P106" s="1">
        <v>86500</v>
      </c>
      <c r="Q106" s="1">
        <v>110000</v>
      </c>
      <c r="R106" s="1">
        <v>87000</v>
      </c>
      <c r="S106" s="1">
        <v>1.1718390000000001</v>
      </c>
      <c r="T106" s="1">
        <v>97</v>
      </c>
      <c r="U106" s="1">
        <v>49</v>
      </c>
      <c r="V106" s="1">
        <f t="shared" si="7"/>
        <v>0.49484536082474229</v>
      </c>
      <c r="W106" s="1">
        <v>98.359030000000004</v>
      </c>
    </row>
    <row r="107" spans="1:23" x14ac:dyDescent="0.3">
      <c r="A107" s="1">
        <v>12</v>
      </c>
      <c r="B107" s="1" t="s">
        <v>7</v>
      </c>
      <c r="C107" s="1">
        <v>3</v>
      </c>
      <c r="D107" s="1" t="s">
        <v>5</v>
      </c>
      <c r="E107" s="1">
        <v>7</v>
      </c>
      <c r="F107" s="1">
        <v>27.315300000000001</v>
      </c>
      <c r="G107" s="2">
        <v>13.727499999999999</v>
      </c>
      <c r="H107" s="2">
        <v>10.3758</v>
      </c>
      <c r="I107" s="1">
        <v>275</v>
      </c>
      <c r="J107" s="1">
        <f t="shared" si="6"/>
        <v>10.067617781975668</v>
      </c>
      <c r="K107" s="1" t="s">
        <v>78</v>
      </c>
      <c r="L107" s="1">
        <v>2</v>
      </c>
      <c r="M107" s="1" t="s">
        <v>68</v>
      </c>
      <c r="N107" s="1">
        <v>0.95</v>
      </c>
      <c r="O107" s="3" t="s">
        <v>67</v>
      </c>
      <c r="P107" s="1">
        <v>86500</v>
      </c>
      <c r="Q107" s="1">
        <v>110000</v>
      </c>
      <c r="R107" s="1">
        <v>87000</v>
      </c>
      <c r="S107" s="1">
        <v>1.4771019999999999</v>
      </c>
      <c r="T107" s="1">
        <v>97</v>
      </c>
      <c r="U107" s="1">
        <v>64</v>
      </c>
      <c r="V107" s="1">
        <f t="shared" si="7"/>
        <v>0.34020618556701032</v>
      </c>
      <c r="W107" s="1">
        <v>98.120940000000004</v>
      </c>
    </row>
    <row r="108" spans="1:23" x14ac:dyDescent="0.3">
      <c r="A108" s="1">
        <v>12</v>
      </c>
      <c r="B108" s="1" t="s">
        <v>8</v>
      </c>
      <c r="C108" s="1">
        <v>1</v>
      </c>
      <c r="D108" s="1" t="s">
        <v>5</v>
      </c>
      <c r="E108" s="1">
        <v>7</v>
      </c>
      <c r="F108" s="1">
        <v>33.366</v>
      </c>
      <c r="G108" s="2">
        <v>17.653700000000001</v>
      </c>
      <c r="H108" s="2">
        <v>13.083</v>
      </c>
      <c r="I108" s="1">
        <v>275</v>
      </c>
      <c r="J108" s="1">
        <f t="shared" si="6"/>
        <v>8.2419229155427676</v>
      </c>
      <c r="K108" s="1" t="s">
        <v>78</v>
      </c>
      <c r="L108" s="1">
        <v>2</v>
      </c>
      <c r="M108" s="1" t="s">
        <v>68</v>
      </c>
      <c r="N108" s="1">
        <v>0.95</v>
      </c>
      <c r="O108" s="3" t="s">
        <v>67</v>
      </c>
      <c r="P108" s="1">
        <v>86500</v>
      </c>
      <c r="Q108" s="1">
        <v>102000</v>
      </c>
      <c r="R108" s="1">
        <v>87000</v>
      </c>
      <c r="S108" s="1">
        <v>-0.1037</v>
      </c>
      <c r="T108" s="1">
        <v>97</v>
      </c>
      <c r="U108" s="1">
        <v>74</v>
      </c>
      <c r="V108" s="1">
        <f t="shared" si="7"/>
        <v>0.23711340206185572</v>
      </c>
      <c r="W108" s="1">
        <v>94.957449999999994</v>
      </c>
    </row>
    <row r="109" spans="1:23" x14ac:dyDescent="0.3">
      <c r="A109" s="1">
        <v>12</v>
      </c>
      <c r="B109" s="1" t="s">
        <v>8</v>
      </c>
      <c r="C109" s="1">
        <v>3</v>
      </c>
      <c r="D109" s="1" t="s">
        <v>5</v>
      </c>
      <c r="E109" s="1">
        <v>7</v>
      </c>
      <c r="F109" s="1">
        <v>31.1661</v>
      </c>
      <c r="G109" s="2">
        <v>15.7242</v>
      </c>
      <c r="H109" s="2">
        <v>12.097</v>
      </c>
      <c r="I109" s="1">
        <v>275</v>
      </c>
      <c r="J109" s="1">
        <f t="shared" si="6"/>
        <v>8.8236898424891148</v>
      </c>
      <c r="K109" s="1" t="s">
        <v>78</v>
      </c>
      <c r="L109" s="1">
        <v>2</v>
      </c>
      <c r="M109" s="1" t="s">
        <v>68</v>
      </c>
      <c r="N109" s="1">
        <v>0.95</v>
      </c>
      <c r="O109" s="3" t="s">
        <v>67</v>
      </c>
      <c r="P109" s="1">
        <v>86500</v>
      </c>
      <c r="Q109" s="1">
        <v>106000</v>
      </c>
      <c r="R109" s="1">
        <v>87000</v>
      </c>
      <c r="S109" s="1">
        <v>0.74064940000000001</v>
      </c>
      <c r="T109" s="1">
        <v>97</v>
      </c>
      <c r="U109" s="1">
        <v>61</v>
      </c>
      <c r="V109" s="1">
        <f t="shared" si="7"/>
        <v>0.37113402061855671</v>
      </c>
      <c r="W109" s="1">
        <v>96.628219999999999</v>
      </c>
    </row>
    <row r="110" spans="1:23" x14ac:dyDescent="0.3">
      <c r="A110" s="1">
        <v>12</v>
      </c>
      <c r="B110" s="1" t="s">
        <v>8</v>
      </c>
      <c r="C110" s="1">
        <v>4</v>
      </c>
      <c r="D110" s="1" t="s">
        <v>5</v>
      </c>
      <c r="E110" s="1">
        <v>7</v>
      </c>
      <c r="F110" s="1">
        <v>28.809699999999999</v>
      </c>
      <c r="G110" s="2">
        <v>19.3325</v>
      </c>
      <c r="H110" s="2">
        <v>14.304399999999999</v>
      </c>
      <c r="I110" s="1">
        <v>275</v>
      </c>
      <c r="J110" s="1">
        <f t="shared" si="6"/>
        <v>9.5453961686515303</v>
      </c>
      <c r="K110" s="1" t="s">
        <v>78</v>
      </c>
      <c r="L110" s="1">
        <v>2</v>
      </c>
      <c r="M110" s="1" t="s">
        <v>68</v>
      </c>
      <c r="N110" s="1">
        <v>0.95</v>
      </c>
      <c r="O110" s="3" t="s">
        <v>67</v>
      </c>
      <c r="P110" s="1">
        <v>86500</v>
      </c>
      <c r="Q110" s="1">
        <v>101000</v>
      </c>
      <c r="R110" s="1">
        <v>87000</v>
      </c>
      <c r="S110" s="1">
        <v>1.1739299999999999</v>
      </c>
      <c r="T110" s="1">
        <v>97</v>
      </c>
      <c r="U110" s="1">
        <v>48</v>
      </c>
      <c r="V110" s="1">
        <f t="shared" si="7"/>
        <v>0.50515463917525771</v>
      </c>
      <c r="W110" s="1">
        <v>97.127170000000007</v>
      </c>
    </row>
    <row r="111" spans="1:23" x14ac:dyDescent="0.3">
      <c r="A111" s="1">
        <v>13</v>
      </c>
      <c r="B111" s="1" t="s">
        <v>9</v>
      </c>
      <c r="C111" s="1">
        <v>1</v>
      </c>
      <c r="D111" s="1" t="s">
        <v>5</v>
      </c>
      <c r="E111" s="1">
        <v>13</v>
      </c>
      <c r="F111" s="1">
        <v>26.956299999999999</v>
      </c>
      <c r="G111" s="2">
        <v>14.9526</v>
      </c>
      <c r="H111" s="2">
        <v>12.3704</v>
      </c>
      <c r="I111" s="1">
        <v>275</v>
      </c>
      <c r="J111" s="1">
        <f t="shared" si="6"/>
        <v>10.20169682040933</v>
      </c>
      <c r="K111" s="1" t="s">
        <v>78</v>
      </c>
      <c r="L111" s="1">
        <v>2</v>
      </c>
      <c r="M111" s="1" t="s">
        <v>68</v>
      </c>
      <c r="N111" s="1">
        <v>0.95</v>
      </c>
      <c r="O111" s="3" t="s">
        <v>67</v>
      </c>
      <c r="P111" s="1">
        <v>86500</v>
      </c>
      <c r="Q111" s="1">
        <v>97000</v>
      </c>
      <c r="R111" s="1">
        <v>87000</v>
      </c>
      <c r="S111" s="1">
        <v>13.92873</v>
      </c>
      <c r="T111" s="1">
        <v>97</v>
      </c>
      <c r="U111" s="1">
        <v>84</v>
      </c>
      <c r="V111" s="1">
        <f t="shared" si="7"/>
        <v>0.134020618556701</v>
      </c>
      <c r="W111" s="1">
        <v>93.344350000000006</v>
      </c>
    </row>
    <row r="112" spans="1:23" x14ac:dyDescent="0.3">
      <c r="A112" s="1">
        <v>13</v>
      </c>
      <c r="B112" s="1" t="s">
        <v>9</v>
      </c>
      <c r="C112" s="1">
        <v>2</v>
      </c>
      <c r="D112" s="1" t="s">
        <v>5</v>
      </c>
      <c r="E112" s="1">
        <v>13</v>
      </c>
      <c r="F112" s="1">
        <v>33.030799999999999</v>
      </c>
      <c r="G112" s="2">
        <v>19.010300000000001</v>
      </c>
      <c r="H112" s="2">
        <v>14.917299999999999</v>
      </c>
      <c r="I112" s="1">
        <v>275</v>
      </c>
      <c r="J112" s="1">
        <f t="shared" si="6"/>
        <v>8.3255628080458237</v>
      </c>
      <c r="K112" s="1" t="s">
        <v>78</v>
      </c>
      <c r="L112" s="1">
        <v>2</v>
      </c>
      <c r="M112" s="1" t="s">
        <v>68</v>
      </c>
      <c r="N112" s="1">
        <v>0.95</v>
      </c>
      <c r="O112" s="3" t="s">
        <v>67</v>
      </c>
      <c r="P112" s="1">
        <v>86500</v>
      </c>
      <c r="Q112" s="1">
        <v>96500</v>
      </c>
      <c r="R112" s="1">
        <v>87000</v>
      </c>
      <c r="S112" s="1">
        <v>11.770339999999999</v>
      </c>
      <c r="T112" s="1">
        <v>97</v>
      </c>
      <c r="U112" s="1">
        <v>81</v>
      </c>
      <c r="V112" s="1">
        <f t="shared" si="7"/>
        <v>0.16494845360824739</v>
      </c>
      <c r="W112" s="1">
        <v>92.165199999999999</v>
      </c>
    </row>
    <row r="113" spans="1:23" x14ac:dyDescent="0.3">
      <c r="A113" s="1">
        <v>13</v>
      </c>
      <c r="B113" s="1" t="s">
        <v>9</v>
      </c>
      <c r="C113" s="1">
        <v>3</v>
      </c>
      <c r="D113" s="1" t="s">
        <v>5</v>
      </c>
      <c r="E113" s="1">
        <v>13</v>
      </c>
      <c r="F113" s="1">
        <v>27.906600000000001</v>
      </c>
      <c r="G113" s="2">
        <v>14.6663</v>
      </c>
      <c r="H113" s="2">
        <v>11.7339</v>
      </c>
      <c r="I113" s="1">
        <v>275</v>
      </c>
      <c r="J113" s="1">
        <f t="shared" si="6"/>
        <v>9.8542996997126124</v>
      </c>
      <c r="K113" s="1" t="s">
        <v>78</v>
      </c>
      <c r="L113" s="1">
        <v>2</v>
      </c>
      <c r="M113" s="1" t="s">
        <v>68</v>
      </c>
      <c r="N113" s="1">
        <v>0.95</v>
      </c>
      <c r="O113" s="3" t="s">
        <v>67</v>
      </c>
      <c r="P113" s="1">
        <v>86500</v>
      </c>
      <c r="Q113" s="1">
        <v>97000</v>
      </c>
      <c r="R113" s="1">
        <v>87000</v>
      </c>
      <c r="S113" s="1">
        <v>10.82799</v>
      </c>
      <c r="T113" s="1">
        <v>97</v>
      </c>
      <c r="U113" s="1">
        <v>80</v>
      </c>
      <c r="V113" s="1">
        <f t="shared" si="7"/>
        <v>0.17525773195876293</v>
      </c>
      <c r="W113" s="1">
        <v>92.152259999999998</v>
      </c>
    </row>
    <row r="114" spans="1:23" x14ac:dyDescent="0.3">
      <c r="A114" s="1">
        <v>13</v>
      </c>
      <c r="B114" s="1" t="s">
        <v>10</v>
      </c>
      <c r="C114" s="1">
        <v>3</v>
      </c>
      <c r="D114" s="1" t="s">
        <v>5</v>
      </c>
      <c r="E114" s="1">
        <v>13</v>
      </c>
      <c r="F114" s="1">
        <v>43.382399999999997</v>
      </c>
      <c r="G114" s="2">
        <v>25.535</v>
      </c>
      <c r="H114" s="2">
        <v>18.712599999999998</v>
      </c>
      <c r="I114" s="1">
        <v>275</v>
      </c>
      <c r="J114" s="1">
        <f t="shared" si="6"/>
        <v>6.3389761746699129</v>
      </c>
      <c r="K114" s="1" t="s">
        <v>78</v>
      </c>
      <c r="L114" s="1">
        <v>2</v>
      </c>
      <c r="M114" s="1" t="s">
        <v>68</v>
      </c>
      <c r="N114" s="1">
        <v>0.95</v>
      </c>
      <c r="O114" s="3" t="s">
        <v>67</v>
      </c>
      <c r="P114" s="1">
        <v>86500</v>
      </c>
      <c r="Q114" s="1">
        <v>93000</v>
      </c>
      <c r="R114" s="1">
        <v>87000</v>
      </c>
      <c r="S114" s="1">
        <v>5.6536119999999999</v>
      </c>
      <c r="T114" s="1">
        <v>97</v>
      </c>
      <c r="U114" s="1">
        <v>87</v>
      </c>
      <c r="V114" s="1">
        <f t="shared" si="7"/>
        <v>0.10309278350515461</v>
      </c>
      <c r="W114" s="1">
        <v>86.732929999999996</v>
      </c>
    </row>
    <row r="115" spans="1:23" x14ac:dyDescent="0.3">
      <c r="A115" s="1">
        <v>13</v>
      </c>
      <c r="B115" s="1" t="s">
        <v>10</v>
      </c>
      <c r="C115" s="1">
        <v>4</v>
      </c>
      <c r="D115" s="1" t="s">
        <v>5</v>
      </c>
      <c r="E115" s="1">
        <v>13</v>
      </c>
      <c r="F115" s="1">
        <v>41.719200000000001</v>
      </c>
      <c r="G115" s="2">
        <v>22.309699999999999</v>
      </c>
      <c r="H115" s="2">
        <v>17.805599999999998</v>
      </c>
      <c r="I115" s="1">
        <v>275</v>
      </c>
      <c r="J115" s="1">
        <f t="shared" si="6"/>
        <v>6.5916891982588348</v>
      </c>
      <c r="K115" s="1" t="s">
        <v>78</v>
      </c>
      <c r="L115" s="1">
        <v>2</v>
      </c>
      <c r="M115" s="1" t="s">
        <v>68</v>
      </c>
      <c r="N115" s="1">
        <v>0.95</v>
      </c>
      <c r="O115" s="3" t="s">
        <v>67</v>
      </c>
      <c r="P115" s="1">
        <v>86500</v>
      </c>
      <c r="Q115" s="1">
        <v>95000</v>
      </c>
      <c r="R115" s="1">
        <v>87000</v>
      </c>
      <c r="S115" s="1">
        <v>10.235440000000001</v>
      </c>
      <c r="T115" s="1">
        <v>97</v>
      </c>
      <c r="U115" s="1">
        <v>85</v>
      </c>
      <c r="V115" s="1">
        <f t="shared" si="7"/>
        <v>0.12371134020618557</v>
      </c>
      <c r="W115" s="1">
        <v>91.816730000000007</v>
      </c>
    </row>
    <row r="116" spans="1:23" x14ac:dyDescent="0.3">
      <c r="A116" s="1">
        <v>14</v>
      </c>
      <c r="B116" s="1" t="s">
        <v>11</v>
      </c>
      <c r="C116" s="1">
        <v>1</v>
      </c>
      <c r="D116" s="1" t="s">
        <v>5</v>
      </c>
      <c r="E116" s="1">
        <v>16</v>
      </c>
      <c r="F116" s="1">
        <v>39.545400000000001</v>
      </c>
      <c r="G116" s="2">
        <v>20.0669</v>
      </c>
      <c r="H116" s="2">
        <v>14.164099999999999</v>
      </c>
      <c r="I116" s="1">
        <v>580</v>
      </c>
      <c r="J116" s="1">
        <f t="shared" si="6"/>
        <v>14.666686896579627</v>
      </c>
      <c r="K116" s="1" t="s">
        <v>78</v>
      </c>
      <c r="L116" s="1">
        <v>1</v>
      </c>
      <c r="M116" s="1" t="s">
        <v>68</v>
      </c>
      <c r="N116" s="1">
        <v>0.95</v>
      </c>
      <c r="O116" s="3" t="s">
        <v>67</v>
      </c>
      <c r="P116" s="1">
        <v>89500</v>
      </c>
      <c r="Q116" s="1">
        <v>107000</v>
      </c>
      <c r="R116" s="1">
        <v>89500</v>
      </c>
      <c r="S116" s="1">
        <v>19.706</v>
      </c>
      <c r="T116" s="1">
        <v>100</v>
      </c>
      <c r="U116" s="1">
        <v>76</v>
      </c>
      <c r="V116" s="1">
        <f t="shared" si="7"/>
        <v>0.24</v>
      </c>
      <c r="W116" s="1">
        <v>95.943100000000001</v>
      </c>
    </row>
    <row r="117" spans="1:23" x14ac:dyDescent="0.3">
      <c r="A117" s="1">
        <v>14</v>
      </c>
      <c r="B117" s="1" t="s">
        <v>11</v>
      </c>
      <c r="C117" s="1">
        <v>2</v>
      </c>
      <c r="D117" s="1" t="s">
        <v>5</v>
      </c>
      <c r="E117" s="1">
        <v>16</v>
      </c>
      <c r="F117" s="1">
        <v>42.178800000000003</v>
      </c>
      <c r="G117" s="2">
        <v>23.811199999999999</v>
      </c>
      <c r="H117" s="2">
        <v>16.2026</v>
      </c>
      <c r="I117" s="1">
        <v>580</v>
      </c>
      <c r="J117" s="1">
        <f t="shared" si="6"/>
        <v>13.750983906607109</v>
      </c>
      <c r="K117" s="1" t="s">
        <v>78</v>
      </c>
      <c r="L117" s="1">
        <v>1</v>
      </c>
      <c r="M117" s="1" t="s">
        <v>68</v>
      </c>
      <c r="N117" s="1">
        <v>0.95</v>
      </c>
      <c r="O117" s="3" t="s">
        <v>67</v>
      </c>
      <c r="P117" s="1">
        <v>89500</v>
      </c>
      <c r="Q117" s="1">
        <v>107000</v>
      </c>
      <c r="R117" s="1">
        <v>89500</v>
      </c>
      <c r="S117" s="1">
        <v>16.956199999999999</v>
      </c>
      <c r="T117" s="1">
        <v>100</v>
      </c>
      <c r="U117" s="1">
        <v>77</v>
      </c>
      <c r="V117" s="1">
        <f t="shared" si="7"/>
        <v>0.22999999999999998</v>
      </c>
      <c r="W117" s="1">
        <v>95.145719999999997</v>
      </c>
    </row>
    <row r="118" spans="1:23" x14ac:dyDescent="0.3">
      <c r="A118" s="1">
        <v>14</v>
      </c>
      <c r="B118" s="1" t="s">
        <v>11</v>
      </c>
      <c r="C118" s="1">
        <v>3</v>
      </c>
      <c r="D118" s="1" t="s">
        <v>5</v>
      </c>
      <c r="E118" s="1">
        <v>16</v>
      </c>
      <c r="F118" s="1">
        <v>51.372700000000002</v>
      </c>
      <c r="G118" s="2">
        <v>27.424700000000001</v>
      </c>
      <c r="H118" s="2">
        <v>18.762499999999999</v>
      </c>
      <c r="I118" s="1">
        <v>580</v>
      </c>
      <c r="J118" s="1">
        <f t="shared" si="6"/>
        <v>11.290043155216681</v>
      </c>
      <c r="K118" s="1" t="s">
        <v>78</v>
      </c>
      <c r="L118" s="1">
        <v>1</v>
      </c>
      <c r="M118" s="1" t="s">
        <v>68</v>
      </c>
      <c r="N118" s="1">
        <v>0.95</v>
      </c>
      <c r="O118" s="3" t="s">
        <v>67</v>
      </c>
      <c r="P118" s="1">
        <v>89500</v>
      </c>
      <c r="Q118" s="1">
        <v>102500</v>
      </c>
      <c r="R118" s="1">
        <v>89500</v>
      </c>
      <c r="S118" s="1">
        <v>13.606780000000001</v>
      </c>
      <c r="T118" s="1">
        <v>100</v>
      </c>
      <c r="U118" s="1">
        <v>83</v>
      </c>
      <c r="V118" s="1">
        <f t="shared" si="7"/>
        <v>0.17000000000000004</v>
      </c>
      <c r="W118" s="1">
        <v>95.478480000000005</v>
      </c>
    </row>
    <row r="119" spans="1:23" x14ac:dyDescent="0.3">
      <c r="A119" s="1">
        <v>15</v>
      </c>
      <c r="B119" s="1" t="s">
        <v>12</v>
      </c>
      <c r="C119" s="1">
        <v>1</v>
      </c>
      <c r="D119" s="1" t="s">
        <v>5</v>
      </c>
      <c r="E119" s="1">
        <v>19</v>
      </c>
      <c r="F119" s="1">
        <v>39.773699999999998</v>
      </c>
      <c r="G119" s="2">
        <v>19.0764</v>
      </c>
      <c r="H119" s="2">
        <v>13.2476</v>
      </c>
      <c r="I119" s="1">
        <v>580</v>
      </c>
      <c r="J119" s="1">
        <f t="shared" si="6"/>
        <v>14.582500496559286</v>
      </c>
      <c r="K119" s="1" t="s">
        <v>78</v>
      </c>
      <c r="L119" s="1">
        <v>4</v>
      </c>
      <c r="M119" s="1" t="s">
        <v>68</v>
      </c>
      <c r="N119" s="1">
        <v>0.95</v>
      </c>
      <c r="O119" s="3" t="s">
        <v>67</v>
      </c>
      <c r="P119" s="1">
        <v>93000</v>
      </c>
      <c r="Q119" s="1">
        <v>102000</v>
      </c>
      <c r="R119" s="1">
        <v>93000</v>
      </c>
      <c r="S119" s="1">
        <v>8.2956699999999994</v>
      </c>
      <c r="T119" s="1">
        <v>104</v>
      </c>
      <c r="U119" s="1">
        <v>90</v>
      </c>
      <c r="V119" s="1">
        <f t="shared" si="7"/>
        <v>0.13461538461538458</v>
      </c>
      <c r="W119" s="1">
        <v>89.658649999999994</v>
      </c>
    </row>
    <row r="120" spans="1:23" x14ac:dyDescent="0.3">
      <c r="A120" s="1">
        <v>15</v>
      </c>
      <c r="B120" s="1" t="s">
        <v>12</v>
      </c>
      <c r="C120" s="1">
        <v>2</v>
      </c>
      <c r="D120" s="1" t="s">
        <v>5</v>
      </c>
      <c r="E120" s="1">
        <v>19</v>
      </c>
      <c r="F120" s="1">
        <v>39.057499999999997</v>
      </c>
      <c r="G120" s="2">
        <v>20.861000000000001</v>
      </c>
      <c r="H120" s="2">
        <v>14.9558</v>
      </c>
      <c r="I120" s="1">
        <v>580</v>
      </c>
      <c r="J120" s="1">
        <f t="shared" si="6"/>
        <v>14.849900787300776</v>
      </c>
      <c r="K120" s="1" t="s">
        <v>78</v>
      </c>
      <c r="L120" s="1">
        <v>4</v>
      </c>
      <c r="M120" s="1" t="s">
        <v>68</v>
      </c>
      <c r="N120" s="1">
        <v>0.95</v>
      </c>
      <c r="O120" s="3" t="s">
        <v>67</v>
      </c>
      <c r="P120" s="1">
        <v>93000</v>
      </c>
      <c r="Q120" s="1">
        <v>102000</v>
      </c>
      <c r="R120" s="1">
        <v>93000</v>
      </c>
      <c r="S120" s="1">
        <v>8.8643970000000003</v>
      </c>
      <c r="T120" s="1">
        <v>104</v>
      </c>
      <c r="U120" s="1">
        <v>90</v>
      </c>
      <c r="V120" s="1">
        <f t="shared" si="7"/>
        <v>0.13461538461538458</v>
      </c>
      <c r="W120" s="1">
        <v>90.674999999999997</v>
      </c>
    </row>
    <row r="121" spans="1:23" x14ac:dyDescent="0.3">
      <c r="A121" s="1">
        <v>15</v>
      </c>
      <c r="B121" s="1" t="s">
        <v>12</v>
      </c>
      <c r="C121" s="1">
        <v>3</v>
      </c>
      <c r="D121" s="1" t="s">
        <v>5</v>
      </c>
      <c r="E121" s="1">
        <v>19</v>
      </c>
      <c r="F121" s="1">
        <v>40.569200000000002</v>
      </c>
      <c r="G121" s="2">
        <v>21.065200000000001</v>
      </c>
      <c r="H121" s="2">
        <v>15.0471</v>
      </c>
      <c r="I121" s="1">
        <v>580</v>
      </c>
      <c r="J121" s="1">
        <f t="shared" si="6"/>
        <v>14.29655995188468</v>
      </c>
      <c r="K121" s="1" t="s">
        <v>78</v>
      </c>
      <c r="L121" s="1">
        <v>4</v>
      </c>
      <c r="M121" s="1" t="s">
        <v>68</v>
      </c>
      <c r="N121" s="1">
        <v>0.95</v>
      </c>
      <c r="O121" s="3" t="s">
        <v>67</v>
      </c>
      <c r="P121" s="1">
        <v>93000</v>
      </c>
      <c r="Q121" s="1">
        <v>102000</v>
      </c>
      <c r="R121" s="1">
        <v>93000</v>
      </c>
      <c r="S121" s="1">
        <v>8.2208000000000006</v>
      </c>
      <c r="T121" s="1">
        <v>104</v>
      </c>
      <c r="U121" s="1">
        <v>92</v>
      </c>
      <c r="V121" s="1">
        <f t="shared" si="7"/>
        <v>0.11538461538461542</v>
      </c>
      <c r="W121" s="1">
        <v>89.2089</v>
      </c>
    </row>
    <row r="122" spans="1:23" x14ac:dyDescent="0.3">
      <c r="A122" s="1">
        <v>15</v>
      </c>
      <c r="B122" s="1" t="s">
        <v>13</v>
      </c>
      <c r="C122" s="1">
        <v>2</v>
      </c>
      <c r="D122" s="1" t="s">
        <v>5</v>
      </c>
      <c r="E122" s="1">
        <v>19</v>
      </c>
      <c r="F122" s="1">
        <v>37.558700000000002</v>
      </c>
      <c r="G122" s="2">
        <v>19.895</v>
      </c>
      <c r="H122" s="2">
        <v>14.036300000000001</v>
      </c>
      <c r="I122" s="1">
        <v>580</v>
      </c>
      <c r="J122" s="1">
        <f t="shared" si="6"/>
        <v>15.442494016033567</v>
      </c>
      <c r="K122" s="1" t="s">
        <v>78</v>
      </c>
      <c r="L122" s="1">
        <v>4</v>
      </c>
      <c r="M122" s="1" t="s">
        <v>68</v>
      </c>
      <c r="N122" s="1">
        <v>0.95</v>
      </c>
      <c r="O122" s="3" t="s">
        <v>67</v>
      </c>
      <c r="P122" s="1">
        <v>93000</v>
      </c>
      <c r="Q122" s="1">
        <v>103000</v>
      </c>
      <c r="R122" s="1">
        <v>93000</v>
      </c>
      <c r="S122" s="1">
        <v>7.5883310000000002</v>
      </c>
      <c r="T122" s="1">
        <v>104</v>
      </c>
      <c r="U122" s="1">
        <v>90</v>
      </c>
      <c r="V122" s="1">
        <f t="shared" si="7"/>
        <v>0.13461538461538458</v>
      </c>
      <c r="W122" s="1">
        <v>89.802350000000004</v>
      </c>
    </row>
    <row r="123" spans="1:23" x14ac:dyDescent="0.3">
      <c r="A123" s="1">
        <v>15</v>
      </c>
      <c r="B123" s="1" t="s">
        <v>13</v>
      </c>
      <c r="C123" s="1">
        <v>3</v>
      </c>
      <c r="D123" s="1" t="s">
        <v>5</v>
      </c>
      <c r="E123" s="1">
        <v>19</v>
      </c>
      <c r="F123" s="1">
        <v>31.835799999999999</v>
      </c>
      <c r="G123" s="2">
        <v>15.565300000000001</v>
      </c>
      <c r="H123" s="2">
        <v>11.2287</v>
      </c>
      <c r="I123" s="1">
        <v>580</v>
      </c>
      <c r="J123" s="1">
        <f t="shared" si="6"/>
        <v>18.218483593941411</v>
      </c>
      <c r="K123" s="1" t="s">
        <v>78</v>
      </c>
      <c r="L123" s="1">
        <v>4</v>
      </c>
      <c r="M123" s="1" t="s">
        <v>68</v>
      </c>
      <c r="N123" s="1">
        <v>0.95</v>
      </c>
      <c r="O123" s="3" t="s">
        <v>67</v>
      </c>
      <c r="P123" s="1">
        <v>93000</v>
      </c>
      <c r="Q123" s="1">
        <v>107000</v>
      </c>
      <c r="R123" s="1">
        <v>93000</v>
      </c>
      <c r="S123" s="1">
        <v>13.242430000000001</v>
      </c>
      <c r="T123" s="1">
        <v>104</v>
      </c>
      <c r="U123" s="1">
        <v>90</v>
      </c>
      <c r="V123" s="1">
        <f t="shared" si="7"/>
        <v>0.13461538461538458</v>
      </c>
      <c r="W123" s="1">
        <v>92.050899999999999</v>
      </c>
    </row>
    <row r="124" spans="1:23" x14ac:dyDescent="0.3">
      <c r="A124" s="1">
        <v>21</v>
      </c>
      <c r="B124" s="1" t="s">
        <v>14</v>
      </c>
      <c r="C124" s="1">
        <v>1</v>
      </c>
      <c r="D124" s="1" t="s">
        <v>5</v>
      </c>
      <c r="E124" s="1">
        <v>22</v>
      </c>
      <c r="F124" s="1">
        <v>30.096900000000002</v>
      </c>
      <c r="G124" s="2">
        <v>14.628299999999999</v>
      </c>
      <c r="H124" s="2">
        <v>9.9977999999999998</v>
      </c>
      <c r="I124" s="1">
        <v>580</v>
      </c>
      <c r="J124" s="1">
        <f t="shared" si="6"/>
        <v>19.271087719997741</v>
      </c>
      <c r="K124" s="1" t="s">
        <v>78</v>
      </c>
      <c r="L124" s="1">
        <v>4</v>
      </c>
      <c r="M124" s="1" t="s">
        <v>68</v>
      </c>
      <c r="N124" s="1">
        <v>0.95</v>
      </c>
      <c r="O124" s="3" t="s">
        <v>67</v>
      </c>
      <c r="P124" s="1">
        <v>91000</v>
      </c>
      <c r="Q124" s="1">
        <v>99000</v>
      </c>
      <c r="R124" s="1">
        <v>91500</v>
      </c>
      <c r="S124" s="1">
        <v>12.82774</v>
      </c>
      <c r="T124" s="1">
        <v>102</v>
      </c>
      <c r="U124" s="1">
        <v>87</v>
      </c>
      <c r="V124" s="1">
        <f t="shared" si="7"/>
        <v>0.1470588235294118</v>
      </c>
      <c r="W124" s="1">
        <v>92.049390000000002</v>
      </c>
    </row>
    <row r="125" spans="1:23" x14ac:dyDescent="0.3">
      <c r="A125" s="1">
        <v>21</v>
      </c>
      <c r="B125" s="1" t="s">
        <v>14</v>
      </c>
      <c r="C125" s="1">
        <v>2</v>
      </c>
      <c r="D125" s="1" t="s">
        <v>5</v>
      </c>
      <c r="E125" s="1">
        <v>22</v>
      </c>
      <c r="F125" s="1">
        <v>36.967700000000001</v>
      </c>
      <c r="G125" s="2">
        <v>19.978200000000001</v>
      </c>
      <c r="H125" s="2">
        <v>13.994999999999999</v>
      </c>
      <c r="I125" s="1">
        <v>580</v>
      </c>
      <c r="J125" s="1">
        <f t="shared" si="6"/>
        <v>15.689372073458722</v>
      </c>
      <c r="K125" s="1" t="s">
        <v>78</v>
      </c>
      <c r="L125" s="1">
        <v>4</v>
      </c>
      <c r="M125" s="1" t="s">
        <v>68</v>
      </c>
      <c r="N125" s="1">
        <v>0.95</v>
      </c>
      <c r="O125" s="3" t="s">
        <v>67</v>
      </c>
      <c r="P125" s="1">
        <v>91000</v>
      </c>
      <c r="Q125" s="1">
        <v>98000</v>
      </c>
      <c r="R125" s="1">
        <v>91500</v>
      </c>
      <c r="S125" s="1">
        <v>11.37942</v>
      </c>
      <c r="T125" s="1">
        <v>102</v>
      </c>
      <c r="U125" s="1">
        <v>87</v>
      </c>
      <c r="V125" s="1">
        <f t="shared" si="7"/>
        <v>0.1470588235294118</v>
      </c>
      <c r="W125" s="1">
        <v>90.379419999999996</v>
      </c>
    </row>
    <row r="126" spans="1:23" x14ac:dyDescent="0.3">
      <c r="A126" s="1">
        <v>21</v>
      </c>
      <c r="B126" s="1" t="s">
        <v>14</v>
      </c>
      <c r="C126" s="1">
        <v>3</v>
      </c>
      <c r="D126" s="1" t="s">
        <v>5</v>
      </c>
      <c r="E126" s="1">
        <v>22</v>
      </c>
      <c r="F126" s="1">
        <v>43.8</v>
      </c>
      <c r="G126" s="2">
        <v>23.679300000000001</v>
      </c>
      <c r="H126" s="2">
        <v>15.4307</v>
      </c>
      <c r="I126" s="1">
        <v>580</v>
      </c>
      <c r="J126" s="1">
        <f t="shared" si="6"/>
        <v>13.242009132420092</v>
      </c>
      <c r="K126" s="1" t="s">
        <v>78</v>
      </c>
      <c r="L126" s="1">
        <v>4</v>
      </c>
      <c r="M126" s="1" t="s">
        <v>68</v>
      </c>
      <c r="N126" s="1">
        <v>0.95</v>
      </c>
      <c r="O126" s="3" t="s">
        <v>67</v>
      </c>
      <c r="P126" s="1">
        <v>91000</v>
      </c>
      <c r="Q126" s="1">
        <v>98000</v>
      </c>
      <c r="R126" s="1">
        <v>91500</v>
      </c>
      <c r="S126" s="1">
        <v>10.48742</v>
      </c>
      <c r="T126" s="1">
        <v>102</v>
      </c>
      <c r="U126" s="1">
        <v>90</v>
      </c>
      <c r="V126" s="1">
        <f t="shared" si="7"/>
        <v>0.11764705882352944</v>
      </c>
      <c r="W126" s="1">
        <v>89.84666</v>
      </c>
    </row>
    <row r="127" spans="1:23" x14ac:dyDescent="0.3">
      <c r="A127" s="1">
        <v>21</v>
      </c>
      <c r="B127" s="1" t="s">
        <v>15</v>
      </c>
      <c r="C127" s="1">
        <v>1</v>
      </c>
      <c r="D127" s="1" t="s">
        <v>5</v>
      </c>
      <c r="E127" s="1">
        <v>22</v>
      </c>
      <c r="F127" s="1">
        <v>36.049999999999997</v>
      </c>
      <c r="G127" s="2">
        <v>18.320699999999999</v>
      </c>
      <c r="H127" s="2">
        <v>12.4246</v>
      </c>
      <c r="I127" s="1">
        <v>580</v>
      </c>
      <c r="J127" s="1">
        <f t="shared" si="6"/>
        <v>16.08876560332871</v>
      </c>
      <c r="K127" s="1" t="s">
        <v>78</v>
      </c>
      <c r="L127" s="1">
        <v>4</v>
      </c>
      <c r="M127" s="1" t="s">
        <v>68</v>
      </c>
      <c r="N127" s="1">
        <v>0.95</v>
      </c>
      <c r="O127" s="3" t="s">
        <v>67</v>
      </c>
      <c r="P127" s="1">
        <v>91000</v>
      </c>
      <c r="Q127" s="1">
        <v>100000</v>
      </c>
      <c r="R127" s="1">
        <v>91500</v>
      </c>
      <c r="S127" s="1">
        <v>13.65381</v>
      </c>
      <c r="T127" s="1">
        <v>102</v>
      </c>
      <c r="U127" s="1">
        <v>89</v>
      </c>
      <c r="V127" s="1">
        <f t="shared" si="7"/>
        <v>0.12745098039215685</v>
      </c>
      <c r="W127" s="1">
        <v>91.364810000000006</v>
      </c>
    </row>
    <row r="128" spans="1:23" x14ac:dyDescent="0.3">
      <c r="A128" s="1">
        <v>21</v>
      </c>
      <c r="B128" s="1" t="s">
        <v>15</v>
      </c>
      <c r="C128" s="1">
        <v>2</v>
      </c>
      <c r="D128" s="1" t="s">
        <v>5</v>
      </c>
      <c r="E128" s="1">
        <v>22</v>
      </c>
      <c r="F128" s="1">
        <v>39.721600000000002</v>
      </c>
      <c r="G128" s="2">
        <v>20.714099999999998</v>
      </c>
      <c r="H128" s="2">
        <v>13.463100000000001</v>
      </c>
      <c r="I128" s="1">
        <v>580</v>
      </c>
      <c r="J128" s="1">
        <f t="shared" si="6"/>
        <v>14.601627326190284</v>
      </c>
      <c r="K128" s="1" t="s">
        <v>78</v>
      </c>
      <c r="L128" s="1">
        <v>4</v>
      </c>
      <c r="M128" s="1" t="s">
        <v>68</v>
      </c>
      <c r="N128" s="1">
        <v>0.95</v>
      </c>
      <c r="O128" s="3" t="s">
        <v>67</v>
      </c>
      <c r="P128" s="1">
        <v>91000</v>
      </c>
      <c r="Q128" s="1">
        <v>100000</v>
      </c>
      <c r="R128" s="1">
        <v>91500</v>
      </c>
      <c r="S128" s="1">
        <v>11.436640000000001</v>
      </c>
      <c r="T128" s="1">
        <v>102</v>
      </c>
      <c r="U128" s="1">
        <v>90</v>
      </c>
      <c r="V128" s="1">
        <f t="shared" si="7"/>
        <v>0.11764705882352944</v>
      </c>
      <c r="W128" s="1">
        <v>89.222530000000006</v>
      </c>
    </row>
    <row r="129" spans="1:23" x14ac:dyDescent="0.3">
      <c r="A129" s="1">
        <v>21</v>
      </c>
      <c r="B129" s="1" t="s">
        <v>15</v>
      </c>
      <c r="C129" s="1">
        <v>3</v>
      </c>
      <c r="D129" s="1" t="s">
        <v>5</v>
      </c>
      <c r="E129" s="1">
        <v>22</v>
      </c>
      <c r="F129" s="1">
        <v>40.271299999999997</v>
      </c>
      <c r="G129" s="2">
        <v>22.246500000000001</v>
      </c>
      <c r="H129" s="2">
        <v>14.2605</v>
      </c>
      <c r="I129" s="1">
        <v>580</v>
      </c>
      <c r="J129" s="1">
        <f t="shared" si="6"/>
        <v>14.402316289764672</v>
      </c>
      <c r="K129" s="1" t="s">
        <v>78</v>
      </c>
      <c r="L129" s="1">
        <v>4</v>
      </c>
      <c r="M129" s="1" t="s">
        <v>68</v>
      </c>
      <c r="N129" s="1">
        <v>0.95</v>
      </c>
      <c r="O129" s="3" t="s">
        <v>67</v>
      </c>
      <c r="P129" s="1">
        <v>91000</v>
      </c>
      <c r="Q129" s="1">
        <v>100000</v>
      </c>
      <c r="R129" s="1">
        <v>91500</v>
      </c>
      <c r="S129" s="1">
        <v>10.16835</v>
      </c>
      <c r="T129" s="1">
        <v>102</v>
      </c>
      <c r="U129" s="1">
        <v>90</v>
      </c>
      <c r="V129" s="1">
        <f t="shared" si="7"/>
        <v>0.11764705882352944</v>
      </c>
      <c r="W129" s="1">
        <v>88.106399999999994</v>
      </c>
    </row>
    <row r="130" spans="1:23" x14ac:dyDescent="0.3">
      <c r="A130" s="1">
        <v>23</v>
      </c>
      <c r="B130" s="1" t="s">
        <v>16</v>
      </c>
      <c r="C130" s="1">
        <v>1</v>
      </c>
      <c r="D130" s="1" t="s">
        <v>5</v>
      </c>
      <c r="E130" s="1">
        <v>13</v>
      </c>
      <c r="F130" s="1">
        <v>39.2819</v>
      </c>
      <c r="G130" s="2">
        <v>22.060300000000002</v>
      </c>
      <c r="H130" s="2">
        <v>15.457700000000001</v>
      </c>
      <c r="I130" s="1">
        <v>580</v>
      </c>
      <c r="J130" s="1">
        <f t="shared" ref="J130:J136" si="8">I130/F130</f>
        <v>14.765069917697463</v>
      </c>
      <c r="K130" s="1" t="s">
        <v>78</v>
      </c>
      <c r="L130" s="1">
        <v>4</v>
      </c>
      <c r="M130" s="1" t="s">
        <v>68</v>
      </c>
      <c r="N130" s="1">
        <v>0.95</v>
      </c>
      <c r="O130" s="3" t="s">
        <v>67</v>
      </c>
      <c r="P130" s="1">
        <v>90000</v>
      </c>
      <c r="Q130" s="1">
        <v>108500</v>
      </c>
      <c r="R130" s="1">
        <v>90000</v>
      </c>
      <c r="S130" s="1">
        <v>8.7752400000000002</v>
      </c>
      <c r="T130" s="1">
        <v>100</v>
      </c>
      <c r="U130" s="1">
        <v>31</v>
      </c>
      <c r="V130" s="1">
        <f t="shared" ref="V130:V136" si="9">1 - U130/T130</f>
        <v>0.69</v>
      </c>
      <c r="W130" s="1">
        <v>97.061199999999999</v>
      </c>
    </row>
    <row r="131" spans="1:23" x14ac:dyDescent="0.3">
      <c r="A131" s="1">
        <v>23</v>
      </c>
      <c r="B131" s="1" t="s">
        <v>16</v>
      </c>
      <c r="C131" s="1">
        <v>2</v>
      </c>
      <c r="D131" s="1" t="s">
        <v>5</v>
      </c>
      <c r="E131" s="1">
        <v>13</v>
      </c>
      <c r="F131" s="1">
        <v>31.1373</v>
      </c>
      <c r="G131" s="2">
        <v>16.5382</v>
      </c>
      <c r="H131" s="2">
        <v>11.927899999999999</v>
      </c>
      <c r="I131" s="1">
        <v>580</v>
      </c>
      <c r="J131" s="1">
        <f t="shared" si="8"/>
        <v>18.627177051317872</v>
      </c>
      <c r="K131" s="1" t="s">
        <v>78</v>
      </c>
      <c r="L131" s="1">
        <v>4</v>
      </c>
      <c r="M131" s="1" t="s">
        <v>68</v>
      </c>
      <c r="N131" s="1">
        <v>0.95</v>
      </c>
      <c r="O131" s="3" t="s">
        <v>67</v>
      </c>
      <c r="P131" s="1">
        <v>90000</v>
      </c>
      <c r="Q131" s="1">
        <v>109500</v>
      </c>
      <c r="R131" s="1">
        <v>90000</v>
      </c>
      <c r="S131" s="1">
        <v>8.1619480000000006</v>
      </c>
      <c r="T131" s="1">
        <v>100</v>
      </c>
      <c r="U131" s="1">
        <v>82</v>
      </c>
      <c r="V131" s="1">
        <f t="shared" si="9"/>
        <v>0.18000000000000005</v>
      </c>
      <c r="W131" s="1">
        <v>97.174620000000004</v>
      </c>
    </row>
    <row r="132" spans="1:23" x14ac:dyDescent="0.3">
      <c r="A132" s="1">
        <v>23</v>
      </c>
      <c r="B132" s="1" t="s">
        <v>16</v>
      </c>
      <c r="C132" s="1">
        <v>3</v>
      </c>
      <c r="D132" s="1" t="s">
        <v>5</v>
      </c>
      <c r="E132" s="1">
        <v>13</v>
      </c>
      <c r="F132" s="1">
        <v>33.097299999999997</v>
      </c>
      <c r="G132" s="2">
        <v>17.4251</v>
      </c>
      <c r="H132" s="2">
        <v>12.4033</v>
      </c>
      <c r="I132" s="1">
        <v>580</v>
      </c>
      <c r="J132" s="1">
        <f t="shared" si="8"/>
        <v>17.524088067606726</v>
      </c>
      <c r="K132" s="1" t="s">
        <v>78</v>
      </c>
      <c r="L132" s="1">
        <v>4</v>
      </c>
      <c r="M132" s="1" t="s">
        <v>68</v>
      </c>
      <c r="N132" s="1">
        <v>0.95</v>
      </c>
      <c r="O132" s="3" t="s">
        <v>67</v>
      </c>
      <c r="P132" s="1">
        <v>90000</v>
      </c>
      <c r="Q132" s="1">
        <v>109500</v>
      </c>
      <c r="R132" s="1">
        <v>90000</v>
      </c>
      <c r="S132" s="1">
        <v>8.2232529999999997</v>
      </c>
      <c r="T132" s="1">
        <v>100</v>
      </c>
      <c r="U132" s="1">
        <v>44</v>
      </c>
      <c r="V132" s="1">
        <f t="shared" si="9"/>
        <v>0.56000000000000005</v>
      </c>
      <c r="W132" s="1">
        <v>96.707949999999997</v>
      </c>
    </row>
    <row r="133" spans="1:23" x14ac:dyDescent="0.3">
      <c r="A133" s="1">
        <v>25</v>
      </c>
      <c r="B133" s="1" t="s">
        <v>17</v>
      </c>
      <c r="C133" s="1">
        <v>1</v>
      </c>
      <c r="D133" s="1" t="s">
        <v>5</v>
      </c>
      <c r="E133" s="1">
        <v>19</v>
      </c>
      <c r="F133" s="1">
        <v>29.411799999999999</v>
      </c>
      <c r="G133" s="2">
        <v>16.7699</v>
      </c>
      <c r="H133" s="2">
        <v>11.86</v>
      </c>
      <c r="I133" s="1">
        <v>580</v>
      </c>
      <c r="J133" s="1">
        <f t="shared" si="8"/>
        <v>19.719976336028399</v>
      </c>
      <c r="K133" s="1" t="s">
        <v>78</v>
      </c>
      <c r="L133" s="1">
        <v>4</v>
      </c>
      <c r="M133" s="1" t="s">
        <v>68</v>
      </c>
      <c r="N133" s="1">
        <v>0.95</v>
      </c>
      <c r="O133" s="3" t="s">
        <v>67</v>
      </c>
      <c r="P133" s="1">
        <v>91600</v>
      </c>
      <c r="Q133" s="1">
        <v>105000</v>
      </c>
      <c r="R133" s="1">
        <v>91600</v>
      </c>
      <c r="S133" s="1">
        <v>15.490220000000001</v>
      </c>
      <c r="T133" s="1">
        <v>102</v>
      </c>
      <c r="U133" s="1">
        <v>87</v>
      </c>
      <c r="V133" s="1">
        <f t="shared" si="9"/>
        <v>0.1470588235294118</v>
      </c>
      <c r="W133" s="1">
        <v>94.803709999999995</v>
      </c>
    </row>
    <row r="134" spans="1:23" x14ac:dyDescent="0.3">
      <c r="A134" s="1">
        <v>25</v>
      </c>
      <c r="B134" s="1" t="s">
        <v>17</v>
      </c>
      <c r="C134" s="1">
        <v>2</v>
      </c>
      <c r="D134" s="1" t="s">
        <v>5</v>
      </c>
      <c r="E134" s="1">
        <v>19</v>
      </c>
      <c r="F134" s="1">
        <v>29.676500000000001</v>
      </c>
      <c r="G134" s="2">
        <v>17.176200000000001</v>
      </c>
      <c r="H134" s="2">
        <v>12.526</v>
      </c>
      <c r="I134" s="1">
        <v>580</v>
      </c>
      <c r="J134" s="1">
        <f t="shared" si="8"/>
        <v>19.54408370259296</v>
      </c>
      <c r="K134" s="1" t="s">
        <v>78</v>
      </c>
      <c r="L134" s="1">
        <v>4</v>
      </c>
      <c r="M134" s="1" t="s">
        <v>68</v>
      </c>
      <c r="N134" s="1">
        <v>0.95</v>
      </c>
      <c r="O134" s="3" t="s">
        <v>67</v>
      </c>
      <c r="P134" s="1">
        <v>91600</v>
      </c>
      <c r="Q134" s="1">
        <v>105000</v>
      </c>
      <c r="R134" s="1">
        <v>91600</v>
      </c>
      <c r="S134" s="1">
        <v>13.45696</v>
      </c>
      <c r="T134" s="1">
        <v>102</v>
      </c>
      <c r="U134" s="1">
        <v>86</v>
      </c>
      <c r="V134" s="1">
        <f t="shared" si="9"/>
        <v>0.15686274509803921</v>
      </c>
      <c r="W134" s="1">
        <v>94.437820000000002</v>
      </c>
    </row>
    <row r="135" spans="1:23" x14ac:dyDescent="0.3">
      <c r="A135" s="1">
        <v>25</v>
      </c>
      <c r="B135" s="1" t="s">
        <v>17</v>
      </c>
      <c r="C135" s="1">
        <v>3</v>
      </c>
      <c r="D135" s="1" t="s">
        <v>5</v>
      </c>
      <c r="E135" s="1">
        <v>19</v>
      </c>
      <c r="F135" s="1">
        <v>27.791499999999999</v>
      </c>
      <c r="G135" s="2">
        <v>14.429399999999999</v>
      </c>
      <c r="H135" s="2" t="s">
        <v>75</v>
      </c>
      <c r="I135" s="1">
        <v>580</v>
      </c>
      <c r="J135" s="1">
        <f t="shared" si="8"/>
        <v>20.869690372955759</v>
      </c>
      <c r="K135" s="1" t="s">
        <v>78</v>
      </c>
      <c r="L135" s="1">
        <v>4</v>
      </c>
      <c r="M135" s="1" t="s">
        <v>68</v>
      </c>
      <c r="N135" s="1">
        <v>0.95</v>
      </c>
      <c r="O135" s="3" t="s">
        <v>67</v>
      </c>
      <c r="P135" s="1">
        <v>91600</v>
      </c>
      <c r="Q135" s="1">
        <v>104000</v>
      </c>
      <c r="R135" s="1">
        <v>91600</v>
      </c>
      <c r="S135" s="1">
        <v>14.97472</v>
      </c>
      <c r="T135" s="1">
        <v>102</v>
      </c>
      <c r="U135" s="1">
        <v>87</v>
      </c>
      <c r="V135" s="1">
        <f t="shared" si="9"/>
        <v>0.1470588235294118</v>
      </c>
      <c r="W135" s="1">
        <v>95.39179</v>
      </c>
    </row>
    <row r="136" spans="1:23" x14ac:dyDescent="0.3">
      <c r="A136" s="1">
        <v>26</v>
      </c>
      <c r="B136" s="1" t="s">
        <v>18</v>
      </c>
      <c r="C136" s="1">
        <v>3</v>
      </c>
      <c r="D136" s="1" t="s">
        <v>5</v>
      </c>
      <c r="E136" s="1">
        <v>10</v>
      </c>
      <c r="F136" s="1">
        <v>43.982700000000001</v>
      </c>
      <c r="G136" s="2">
        <v>24.294699999999999</v>
      </c>
      <c r="H136" s="2">
        <v>17.356000000000002</v>
      </c>
      <c r="I136" s="1">
        <v>580</v>
      </c>
      <c r="J136" s="1">
        <f t="shared" si="8"/>
        <v>13.187003071662266</v>
      </c>
      <c r="K136" s="1" t="s">
        <v>78</v>
      </c>
      <c r="L136" s="1">
        <v>4</v>
      </c>
      <c r="M136" s="1" t="s">
        <v>68</v>
      </c>
      <c r="N136" s="1">
        <v>0.95</v>
      </c>
      <c r="O136" s="3" t="s">
        <v>67</v>
      </c>
      <c r="P136" s="1">
        <v>84500</v>
      </c>
      <c r="Q136" s="1">
        <v>110000</v>
      </c>
      <c r="R136" s="1">
        <v>84500</v>
      </c>
      <c r="S136" s="1">
        <v>0.66656000000000004</v>
      </c>
      <c r="T136" s="1">
        <v>94</v>
      </c>
      <c r="U136" s="1">
        <v>54</v>
      </c>
      <c r="V136" s="1">
        <f t="shared" si="9"/>
        <v>0.42553191489361697</v>
      </c>
      <c r="W136" s="1">
        <v>95.828890000000001</v>
      </c>
    </row>
  </sheetData>
  <sortState xmlns:xlrd2="http://schemas.microsoft.com/office/spreadsheetml/2017/richdata2" ref="A2:W136">
    <sortCondition ref="D2:D136"/>
  </sortState>
  <phoneticPr fontId="1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murray duncan</dc:creator>
  <cp:lastModifiedBy>murray duncan</cp:lastModifiedBy>
  <dcterms:created xsi:type="dcterms:W3CDTF">2022-01-21T01:11:04Z</dcterms:created>
  <dcterms:modified xsi:type="dcterms:W3CDTF">2023-05-05T11:16:43Z</dcterms:modified>
</cp:coreProperties>
</file>