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Msi\Desktop\TESIS 2022\"/>
    </mc:Choice>
  </mc:AlternateContent>
  <xr:revisionPtr revIDLastSave="0" documentId="13_ncr:1_{0D6472D8-5798-4EA3-B403-187D54147FF1}" xr6:coauthVersionLast="47" xr6:coauthVersionMax="47" xr10:uidLastSave="{00000000-0000-0000-0000-000000000000}"/>
  <bookViews>
    <workbookView xWindow="-120" yWindow="-120" windowWidth="20730" windowHeight="11040" tabRatio="789" activeTab="5" xr2:uid="{00000000-000D-0000-FFFF-FFFF00000000}"/>
  </bookViews>
  <sheets>
    <sheet name="Base de datos periimplantitis" sheetId="3" r:id="rId1"/>
    <sheet name="base" sheetId="7" r:id="rId2"/>
    <sheet name="resultadso" sheetId="8" r:id="rId3"/>
    <sheet name="Tabla resultados" sheetId="10" r:id="rId4"/>
    <sheet name="solo pacientes" sheetId="17" r:id="rId5"/>
    <sheet name="Hoja15" sheetId="33" r:id="rId6"/>
    <sheet name="Hoja14" sheetId="32" r:id="rId7"/>
    <sheet name="perfil demografico tabla" sheetId="16" r:id="rId8"/>
    <sheet name="objetivos" sheetId="4" r:id="rId9"/>
    <sheet name="convencion" sheetId="5" r:id="rId10"/>
    <sheet name="xd" sheetId="2" r:id="rId11"/>
    <sheet name="Hoja1" sheetId="1" r:id="rId12"/>
    <sheet name="Hoja9" sheetId="15" r:id="rId13"/>
    <sheet name="demograficos" sheetId="11" r:id="rId14"/>
  </sheets>
  <definedNames>
    <definedName name="_xlnm._FilterDatabase" localSheetId="1" hidden="1">base!$A$1:$AC$217</definedName>
    <definedName name="_xlnm._FilterDatabase" localSheetId="0" hidden="1">'Base de datos periimplantitis'!$U$1:$AC$1</definedName>
    <definedName name="_xlnm._FilterDatabase" localSheetId="11" hidden="1">Hoja1!$U$1:$AD$1</definedName>
  </definedNames>
  <calcPr calcId="191029"/>
  <pivotCaches>
    <pivotCache cacheId="0" r:id="rId1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42" i="17" l="1"/>
  <c r="Z145" i="17" s="1"/>
  <c r="Z143" i="17"/>
  <c r="Z144" i="17"/>
  <c r="Z218" i="7"/>
  <c r="F6" i="2"/>
  <c r="B7" i="11"/>
  <c r="D37" i="32" l="1"/>
  <c r="E37" i="32"/>
  <c r="F37" i="32"/>
  <c r="C37" i="32"/>
  <c r="D26" i="32"/>
  <c r="E26" i="32"/>
  <c r="F26" i="32"/>
  <c r="C26" i="32"/>
  <c r="D18" i="32"/>
  <c r="E18" i="32"/>
  <c r="F18" i="32"/>
  <c r="C18" i="32"/>
  <c r="D7" i="32"/>
  <c r="E7" i="32"/>
  <c r="F7" i="32"/>
  <c r="C7" i="32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30" i="16"/>
  <c r="D10" i="16"/>
  <c r="D9" i="16"/>
  <c r="D8" i="16"/>
  <c r="C7" i="16"/>
  <c r="D6" i="16" s="1"/>
  <c r="C14" i="16"/>
  <c r="D13" i="16" s="1"/>
  <c r="U146" i="17"/>
  <c r="U145" i="17"/>
  <c r="U144" i="17"/>
  <c r="H145" i="17"/>
  <c r="H144" i="17"/>
  <c r="H143" i="17"/>
  <c r="G144" i="17"/>
  <c r="G145" i="17"/>
  <c r="G143" i="17"/>
  <c r="AF374" i="3"/>
  <c r="AF373" i="3"/>
  <c r="AE376" i="3"/>
  <c r="AE377" i="3" s="1"/>
  <c r="AE375" i="3"/>
  <c r="AE374" i="3"/>
  <c r="AE373" i="3"/>
  <c r="C5" i="11"/>
  <c r="C4" i="11"/>
  <c r="C3" i="11"/>
  <c r="AD376" i="3"/>
  <c r="AD375" i="3"/>
  <c r="AD374" i="3"/>
  <c r="AD373" i="3"/>
  <c r="AD377" i="3" s="1"/>
  <c r="U147" i="17" l="1"/>
  <c r="D7" i="16"/>
  <c r="D3" i="16"/>
  <c r="D14" i="16"/>
  <c r="D4" i="16"/>
  <c r="D11" i="16"/>
  <c r="D5" i="16"/>
  <c r="D12" i="16"/>
  <c r="E143" i="17"/>
  <c r="E144" i="17"/>
  <c r="E145" i="17"/>
  <c r="E146" i="17"/>
  <c r="E147" i="17"/>
  <c r="E142" i="17"/>
  <c r="D142" i="17"/>
  <c r="C142" i="17" l="1"/>
  <c r="C145" i="17"/>
  <c r="E148" i="17"/>
  <c r="C143" i="17" s="1"/>
  <c r="C144" i="17" l="1"/>
  <c r="Y144" i="17" l="1"/>
</calcChain>
</file>

<file path=xl/sharedStrings.xml><?xml version="1.0" encoding="utf-8"?>
<sst xmlns="http://schemas.openxmlformats.org/spreadsheetml/2006/main" count="1226" uniqueCount="237">
  <si>
    <t>Edad</t>
  </si>
  <si>
    <t>Tabaquismo</t>
  </si>
  <si>
    <t>Diabetes</t>
  </si>
  <si>
    <t>Sangrado</t>
  </si>
  <si>
    <t>Eritema</t>
  </si>
  <si>
    <t>Género</t>
  </si>
  <si>
    <t>Condición Socioeconomica</t>
  </si>
  <si>
    <t xml:space="preserve">Tipo de restauración protésica </t>
  </si>
  <si>
    <t>Tiempo de carga</t>
  </si>
  <si>
    <t>Supuración</t>
  </si>
  <si>
    <t>Biopelicula</t>
  </si>
  <si>
    <t>BOP</t>
  </si>
  <si>
    <t>Implante con regeneración simultanea</t>
  </si>
  <si>
    <t>Tipo de conexión del implante</t>
  </si>
  <si>
    <t>Complicaciones quirúrgicas</t>
  </si>
  <si>
    <t>Complicaciones posquirúrgicas</t>
  </si>
  <si>
    <t>Adherencia mantenimiento periodontal</t>
  </si>
  <si>
    <t>Condición sistemica</t>
  </si>
  <si>
    <t>Profundidad al sondaje</t>
  </si>
  <si>
    <t xml:space="preserve">Pérdida ósea radiográfica </t>
  </si>
  <si>
    <t>Tiempo de colocación del implante postexodoncia</t>
  </si>
  <si>
    <t>Historia Clinica</t>
  </si>
  <si>
    <t xml:space="preserve">Numero de paciente </t>
  </si>
  <si>
    <t>Zona de implante</t>
  </si>
  <si>
    <t>Edad real</t>
  </si>
  <si>
    <t>diagnostico presuntivo</t>
  </si>
  <si>
    <t>telefono</t>
  </si>
  <si>
    <t>Tto periimplantitis</t>
  </si>
  <si>
    <t>indice de silness y loe</t>
  </si>
  <si>
    <t>Año de la colocación del implante</t>
  </si>
  <si>
    <t>Columna1</t>
  </si>
  <si>
    <t xml:space="preserve">NO TIENE </t>
  </si>
  <si>
    <t xml:space="preserve">no tiene historia </t>
  </si>
  <si>
    <t xml:space="preserve">No tiene seguimiento </t>
  </si>
  <si>
    <t>explantación</t>
  </si>
  <si>
    <t xml:space="preserve">explantacion </t>
  </si>
  <si>
    <t>////</t>
  </si>
  <si>
    <t>//</t>
  </si>
  <si>
    <t>no tiene implantes</t>
  </si>
  <si>
    <t>/</t>
  </si>
  <si>
    <t>falata de estabilidad fenstración</t>
  </si>
  <si>
    <t>implantes sumergido</t>
  </si>
  <si>
    <t xml:space="preserve">no tiene </t>
  </si>
  <si>
    <t>Numero implante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</si>
  <si>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De la cantidad total de pacientes cuantos presentaron mucositis y periimplantitis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</si>
  <si>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De la cantidad total de implantes colocados cuantos presentaros mucositis y periimplantitis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</si>
  <si>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Qué relación existe entre el grupo de edad y la prevalencia de mucositis y periimplantitis</t>
    </r>
  </si>
  <si>
    <r>
      <t>4.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Qué relación existe entre el género del paciente y la prevalencia de mucositis y periimplantitis</t>
    </r>
  </si>
  <si>
    <r>
      <t>5.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Qué relación existe entre la condición estrato social y la prevalencia de mucositis y periimplantitis</t>
    </r>
  </si>
  <si>
    <r>
      <t>6.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Qué relación existe entre la condición tabaquismo y la prevalencia de mucositis y periimplantitis</t>
    </r>
  </si>
  <si>
    <r>
      <t>7.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Qué relación existe entre la condición diabetes y la prevalencia de mucositis y periimplantitis</t>
    </r>
  </si>
  <si>
    <r>
      <t>8.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Qué relación existe entre tipo de restauración protesica y la prevalencia de mucositis y periimplantitis</t>
    </r>
  </si>
  <si>
    <r>
      <t>9.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Qué relación existe entre tiempo de carga y la prevalencia de mucositis y periimplantitis</t>
    </r>
  </si>
  <si>
    <r>
      <t>10.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Qué relación existe entre la colocación de implante con regeneración simultanea y la prevalencia de mucositis y periimplantitis</t>
    </r>
  </si>
  <si>
    <r>
      <t>11.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Qué relación existe entre tiempo de colocación del implante posexodoncia y la prevalencia de mucositis y periimplantitis</t>
    </r>
  </si>
  <si>
    <r>
      <t>12.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Qué relación existe entre presencia de complicaciones quirúrgicas y la prevalencia de mucositis y periimplantitis</t>
    </r>
  </si>
  <si>
    <r>
      <t>13.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Qué relación existe entre complicaciones postquirúrgicas y la prevalencia de mucositis y periimplantitis</t>
    </r>
  </si>
  <si>
    <r>
      <t>14.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Qué relación existe entre la adherencia a terapia de mantenimiento y la prevalencia de mucositis y periimplantitis</t>
    </r>
  </si>
  <si>
    <r>
      <t>15.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Qué relación existe entre la condición sistémica y la prevalencia de mucositis y periimplantitis</t>
    </r>
  </si>
  <si>
    <r>
      <t>16.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Qué relación existe entre el índice de silness y loe y la prevalencia de mucositis y periimplantitis</t>
    </r>
  </si>
  <si>
    <r>
      <t>17.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Cual fue el tratamiento de elección en paciente que presentaron mucositis y periimplantitis</t>
    </r>
  </si>
  <si>
    <t>Determinar la prevalencia de peri-implantitis en pacientes atendidos en la clínica de posgrado de UNICOC Bogotá sede centro entre los años 2015-2020 </t>
  </si>
  <si>
    <r>
      <t>Objetivos específicos.</t>
    </r>
    <r>
      <rPr>
        <sz val="12"/>
        <color rgb="FF000000"/>
        <rFont val="Arial"/>
        <family val="2"/>
      </rPr>
      <t> 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</si>
  <si>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2"/>
        <color rgb="FF000000"/>
        <rFont val="Arial"/>
        <family val="2"/>
      </rPr>
      <t>Establecer las cifras de la enfermedad peri-implantaria en la clínica de UNICOC y compararlo con las cifras a nivel mundial y de Sudamérica. 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</si>
  <si>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2"/>
        <color rgb="FF000000"/>
        <rFont val="Arial"/>
        <family val="2"/>
      </rPr>
      <t>Determinar el tiempo de carga en el cual se presentan enfermedades peri-implantarias en la clínica de posgrado UNICOC atendidos en los años 2015-2020. 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</si>
  <si>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2"/>
        <color rgb="FF000000"/>
        <rFont val="Arial"/>
        <family val="2"/>
      </rPr>
      <t>Evaluar la condición sistémica y los hábitos de los pacientes diagnosticados con enfermedades peri-implantarias en la clínica de posgrado UNICOC atendidos en los años 2015-2020. 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</si>
  <si>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2"/>
        <color rgb="FF000000"/>
        <rFont val="Arial"/>
        <family val="2"/>
      </rPr>
      <t>Determinar el perfil socioeconómico de la población con implantes dentales de las clínicas del posgrado de UNICOC.</t>
    </r>
  </si>
  <si>
    <t xml:space="preserve">Convenciones </t>
  </si>
  <si>
    <t xml:space="preserve">Edad: Cód 1: 18 años; Cód 2 20-34 años ; Cód 3 35-44 años; Cód 4 45-64 años ; Cód 5 65-79 años </t>
  </si>
  <si>
    <t>Género: Cód 1: Mujer; Cód 2: Hombre</t>
  </si>
  <si>
    <t>Condición Socioeconomica: cod 1 : estrato 1; cod 2: estrato 2; cod 3: estrato 3; cod 4: estrato 4; cod 5: estrato 5; cod 5: estrato 6</t>
  </si>
  <si>
    <t>Tabaquismos: cod 1: fumador; cod 2: No fumador</t>
  </si>
  <si>
    <t>Diabetes: cod 1: presenta diabetes; cod 2: No presenta diabetes</t>
  </si>
  <si>
    <t xml:space="preserve">Sangrado: cod 0 ausencia de sangrado; cod 1: presencia de sangrado </t>
  </si>
  <si>
    <t>Eritema: Código 0: Ausencia, Código 1: Presencia</t>
  </si>
  <si>
    <t>Biopelicula: Código 0: Ausencia, Código 1: Presencia</t>
  </si>
  <si>
    <t xml:space="preserve">BOP: Código 0: &lt;10%, Código 1: 10-30%, Código 2: &gt;30% 												</t>
  </si>
  <si>
    <t>Pérdida osea radiográfica: cod 0: menor o igual a 2 mm; cod 1 mayor a 2 mm</t>
  </si>
  <si>
    <t>Tipo de restauración protésica: cod 1: atornillado; cod 2: cementado; cod 3: protésis hibrida; cod 4: sobredentadura cod 5 no aplica</t>
  </si>
  <si>
    <t>Tiempo de carga: cod 1: 0-1 año; cod 2: 1-3 años; cod 3: 3-5 años</t>
  </si>
  <si>
    <t>Profundidad al sondaje: cod 0: menor o igual a 5 mm; cod 1: mayor a 5 mm</t>
  </si>
  <si>
    <t xml:space="preserve">Supuración: Código 0: Ausencia, Código 1: Presencia </t>
  </si>
  <si>
    <t>Implante con regeneración simultanea:  Código 0: Ausencia, Código 1: Presencia</t>
  </si>
  <si>
    <t>Tipo de conexión del implante: Código 0: interna, Código 1: Externa</t>
  </si>
  <si>
    <t>Tiempo de colocación del implante postexodoncia: Código 0: inmediato, Código 1: temprano , Código 2: tardio</t>
  </si>
  <si>
    <t>Complicaciones quirúrgicas:  Código 0: Ausencia, Código 1: Presencia</t>
  </si>
  <si>
    <t>Complicaciones posquirúrgicas:  Código 0: Ausencia, Código 1: Presencia</t>
  </si>
  <si>
    <t>Adherencia mantenimiento periodontal: Código 0: Ausencia, Código 1: Presencia</t>
  </si>
  <si>
    <t>Condición sistemica: Código 0: Ausencia, Código 1: Presencia</t>
  </si>
  <si>
    <t>Diagnóstico presuntivo  Código 0: salud, Código 1: mucositis, Código 2: periimplantitis</t>
  </si>
  <si>
    <t>Tratmiento de periimplantitis: Código 0 no aplica Código 1: terapia, Código 2: Cirugia  , Código 3: cirugia con injerto, Código 4: explante</t>
  </si>
  <si>
    <t>Indice de sinless y loe: Código 0: 0-15%, Código 1: 16-30%, Código 2: 31-100%</t>
  </si>
  <si>
    <t>8: no aplica</t>
  </si>
  <si>
    <t xml:space="preserve">9: no está en la historia </t>
  </si>
  <si>
    <t>Salud</t>
  </si>
  <si>
    <t>Mucositis</t>
  </si>
  <si>
    <t>Periimplantitis</t>
  </si>
  <si>
    <r>
      <t>Objetivo general:</t>
    </r>
    <r>
      <rPr>
        <sz val="12"/>
        <color rgb="FF000000"/>
        <rFont val="Arial"/>
        <family val="2"/>
      </rPr>
      <t>  </t>
    </r>
  </si>
  <si>
    <t/>
  </si>
  <si>
    <t>Total</t>
  </si>
  <si>
    <t>11</t>
  </si>
  <si>
    <t>12</t>
  </si>
  <si>
    <t>13</t>
  </si>
  <si>
    <t>14</t>
  </si>
  <si>
    <t>15</t>
  </si>
  <si>
    <t>16</t>
  </si>
  <si>
    <t>17</t>
  </si>
  <si>
    <t>21</t>
  </si>
  <si>
    <t>22</t>
  </si>
  <si>
    <t>23</t>
  </si>
  <si>
    <t>24</t>
  </si>
  <si>
    <t>25</t>
  </si>
  <si>
    <t>26</t>
  </si>
  <si>
    <t>27</t>
  </si>
  <si>
    <t>31</t>
  </si>
  <si>
    <t>32</t>
  </si>
  <si>
    <t>33</t>
  </si>
  <si>
    <t>34</t>
  </si>
  <si>
    <t>35</t>
  </si>
  <si>
    <t>36</t>
  </si>
  <si>
    <t>37</t>
  </si>
  <si>
    <t>41</t>
  </si>
  <si>
    <t>42</t>
  </si>
  <si>
    <t>43</t>
  </si>
  <si>
    <t>44</t>
  </si>
  <si>
    <t>45</t>
  </si>
  <si>
    <t>46</t>
  </si>
  <si>
    <t>47</t>
  </si>
  <si>
    <t>1</t>
  </si>
  <si>
    <t>2</t>
  </si>
  <si>
    <t>3</t>
  </si>
  <si>
    <t>8</t>
  </si>
  <si>
    <t>2005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</si>
  <si>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</si>
  <si>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</si>
  <si>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</si>
  <si>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</si>
  <si>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</si>
  <si>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</si>
  <si>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</si>
  <si>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</si>
  <si>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</si>
  <si>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</si>
  <si>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</si>
  <si>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4</t>
  </si>
  <si>
    <t>5</t>
  </si>
  <si>
    <t>0</t>
  </si>
  <si>
    <t>Pérdida ósea radiográfica</t>
  </si>
  <si>
    <t>Tipo de restauración protésica</t>
  </si>
  <si>
    <t>n</t>
  </si>
  <si>
    <t>% Dx</t>
  </si>
  <si>
    <t>Chi sq p-value</t>
  </si>
  <si>
    <t>Stid Urueña Ostos &lt;suruena@unicoc.edu.co&gt;; Lina Maria Calderon Castillo &lt;lmcalderon@unicoc.edu.co&gt;; Hernan Santiago Garzon Vergara &lt;hgarzonv@unicoc.edu.co&gt;</t>
  </si>
  <si>
    <t>CARRERA 27 NUM 36 45</t>
  </si>
  <si>
    <t>PALMIRA VALLE</t>
  </si>
  <si>
    <t>GLORIA MADRIÑAN</t>
  </si>
  <si>
    <t>Etiquetas de fila</t>
  </si>
  <si>
    <t>Total general</t>
  </si>
  <si>
    <t>Diagnóstico</t>
  </si>
  <si>
    <t>Número</t>
  </si>
  <si>
    <t>Suma de Número2</t>
  </si>
  <si>
    <t>Implantes sin seguimiento</t>
  </si>
  <si>
    <t>20-34 años</t>
  </si>
  <si>
    <t>35-44 años</t>
  </si>
  <si>
    <t>45-64 años</t>
  </si>
  <si>
    <t xml:space="preserve">65-79 años </t>
  </si>
  <si>
    <t>Mujer</t>
  </si>
  <si>
    <t>Hombre</t>
  </si>
  <si>
    <t>Estrato</t>
  </si>
  <si>
    <t>Si</t>
  </si>
  <si>
    <t>No</t>
  </si>
  <si>
    <t>PERFIL SOCIODEMOGRAFICO</t>
  </si>
  <si>
    <t>Condición sistémica</t>
  </si>
  <si>
    <t>No registra</t>
  </si>
  <si>
    <t>No tratamiento</t>
  </si>
  <si>
    <t>Terapia periimplantar</t>
  </si>
  <si>
    <t>Explantación</t>
  </si>
  <si>
    <t>valor P</t>
  </si>
  <si>
    <t xml:space="preserve">Terapia </t>
  </si>
  <si>
    <t>Explante</t>
  </si>
  <si>
    <t>&gt;0,05</t>
  </si>
  <si>
    <t>22*</t>
  </si>
  <si>
    <t>55*</t>
  </si>
  <si>
    <t>Presente</t>
  </si>
  <si>
    <t>No presenta</t>
  </si>
  <si>
    <t>11*</t>
  </si>
  <si>
    <t>Tipo de restauración protesica</t>
  </si>
  <si>
    <t>Atornillada</t>
  </si>
  <si>
    <t>Cementado</t>
  </si>
  <si>
    <t>Hibrida</t>
  </si>
  <si>
    <t>sobredentadura</t>
  </si>
  <si>
    <t>Sumergidos</t>
  </si>
  <si>
    <t>70*</t>
  </si>
  <si>
    <t>46*</t>
  </si>
  <si>
    <t>24*</t>
  </si>
  <si>
    <t>0-1 año</t>
  </si>
  <si>
    <t>1-3 años</t>
  </si>
  <si>
    <t>&gt;3 años</t>
  </si>
  <si>
    <t>74*</t>
  </si>
  <si>
    <t>33*</t>
  </si>
  <si>
    <t>Tratamiento</t>
  </si>
  <si>
    <t>Resultados</t>
  </si>
  <si>
    <t xml:space="preserve">Tiempo de colocación del implante </t>
  </si>
  <si>
    <t>Inmediato</t>
  </si>
  <si>
    <t xml:space="preserve">Temprano </t>
  </si>
  <si>
    <t>Tardio</t>
  </si>
  <si>
    <t>Regenearación simultanea</t>
  </si>
  <si>
    <t>No presente</t>
  </si>
  <si>
    <t>76*</t>
  </si>
  <si>
    <t>36*</t>
  </si>
  <si>
    <t>31*</t>
  </si>
  <si>
    <t>65-79 años</t>
  </si>
  <si>
    <t>64*</t>
  </si>
  <si>
    <t>35*</t>
  </si>
  <si>
    <t>Indice de sinless y loe</t>
  </si>
  <si>
    <t>16-30%</t>
  </si>
  <si>
    <t>31-100%</t>
  </si>
  <si>
    <t>0-15%</t>
  </si>
  <si>
    <t>28*</t>
  </si>
  <si>
    <t>26*</t>
  </si>
  <si>
    <t>13*</t>
  </si>
  <si>
    <t>14*</t>
  </si>
  <si>
    <t>Adherencia a terapia de mantenimento</t>
  </si>
  <si>
    <t>Ausente</t>
  </si>
  <si>
    <t>Complicaciones postquirúrgicas</t>
  </si>
  <si>
    <t xml:space="preserve">Zona de colocación </t>
  </si>
  <si>
    <t>Anterosuperior</t>
  </si>
  <si>
    <t>Anteroinferior</t>
  </si>
  <si>
    <t>Posterosuperior</t>
  </si>
  <si>
    <t>Posteroinferior</t>
  </si>
  <si>
    <t>Sexo</t>
  </si>
  <si>
    <t>Variable</t>
  </si>
  <si>
    <t>Porcentaje (%)</t>
  </si>
  <si>
    <t xml:space="preserve">Tratamiento </t>
  </si>
  <si>
    <t>Terapia básica</t>
  </si>
  <si>
    <t>Suma de Número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</si>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</sst>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"/>
    <numFmt numFmtId="165" formatCode="###0.0%"/>
    <numFmt numFmtId="166" formatCode="###0.000"/>
    <numFmt numFmtId="167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444444"/>
      <name val="Calibri"/>
      <family val="2"/>
      <scheme val="minor"/>
    </font>
    <font>
      <sz val="15"/>
      <color rgb="FF444444"/>
      <name val="Calibri"/>
      <family val="2"/>
      <scheme val="minor"/>
    </font>
    <font>
      <sz val="15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Symbol"/>
      <family val="1"/>
      <charset val="2"/>
    </font>
    <font>
      <sz val="7"/>
      <color rgb="FF000000"/>
      <name val="Times New Roman"/>
      <family val="1"/>
    </font>
    <font>
      <sz val="1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  <font>
      <i/>
      <sz val="11"/>
      <color theme="1"/>
      <name val="Calibri"/>
      <family val="2"/>
      <scheme val="minor"/>
    </font>
    <font>
      <sz val="9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1"/>
        <bgColor theme="1"/>
      </patternFill>
    </fill>
    <fill>
      <patternFill patternType="solid">
        <fgColor rgb="FF000000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0" tint="-0.34998626667073579"/>
      </patternFill>
    </fill>
    <fill>
      <patternFill patternType="solid">
        <fgColor theme="0"/>
        <bgColor theme="0" tint="-0.14999847407452621"/>
      </patternFill>
    </fill>
    <fill>
      <patternFill patternType="solid">
        <fgColor rgb="FFFFFF00"/>
        <bgColor theme="0" tint="-0.34998626667073579"/>
      </patternFill>
    </fill>
    <fill>
      <patternFill patternType="solid">
        <fgColor rgb="FFFFFF00"/>
        <bgColor theme="0" tint="-0.14999847407452621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5" fillId="0" borderId="0"/>
  </cellStyleXfs>
  <cellXfs count="174">
    <xf numFmtId="0" fontId="0" fillId="0" borderId="0" xfId="0"/>
    <xf numFmtId="0" fontId="1" fillId="2" borderId="2" xfId="1" applyBorder="1" applyAlignment="1">
      <alignment horizontal="center"/>
    </xf>
    <xf numFmtId="0" fontId="1" fillId="2" borderId="2" xfId="1" applyBorder="1" applyAlignment="1">
      <alignment horizontal="center" wrapText="1"/>
    </xf>
    <xf numFmtId="0" fontId="0" fillId="2" borderId="3" xfId="1" applyFont="1" applyBorder="1" applyAlignment="1">
      <alignment horizontal="center" wrapText="1"/>
    </xf>
    <xf numFmtId="0" fontId="0" fillId="0" borderId="1" xfId="0" applyBorder="1"/>
    <xf numFmtId="0" fontId="4" fillId="5" borderId="3" xfId="0" applyFont="1" applyFill="1" applyBorder="1" applyAlignment="1">
      <alignment horizontal="center" wrapText="1"/>
    </xf>
    <xf numFmtId="0" fontId="4" fillId="0" borderId="4" xfId="0" applyFont="1" applyBorder="1"/>
    <xf numFmtId="0" fontId="4" fillId="0" borderId="5" xfId="0" applyFont="1" applyBorder="1"/>
    <xf numFmtId="0" fontId="4" fillId="0" borderId="1" xfId="0" applyFont="1" applyBorder="1"/>
    <xf numFmtId="0" fontId="4" fillId="0" borderId="0" xfId="0" applyFont="1"/>
    <xf numFmtId="0" fontId="4" fillId="5" borderId="6" xfId="0" applyFont="1" applyFill="1" applyBorder="1" applyAlignment="1">
      <alignment horizontal="center" wrapText="1"/>
    </xf>
    <xf numFmtId="1" fontId="0" fillId="0" borderId="0" xfId="0" applyNumberFormat="1"/>
    <xf numFmtId="1" fontId="4" fillId="5" borderId="6" xfId="0" applyNumberFormat="1" applyFont="1" applyFill="1" applyBorder="1" applyAlignment="1">
      <alignment horizontal="center" wrapText="1"/>
    </xf>
    <xf numFmtId="1" fontId="4" fillId="0" borderId="0" xfId="0" applyNumberFormat="1" applyFont="1"/>
    <xf numFmtId="0" fontId="0" fillId="0" borderId="7" xfId="0" applyBorder="1"/>
    <xf numFmtId="0" fontId="0" fillId="0" borderId="0" xfId="0" applyProtection="1">
      <protection locked="0"/>
    </xf>
    <xf numFmtId="0" fontId="5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4" fillId="7" borderId="1" xfId="0" applyFont="1" applyFill="1" applyBorder="1"/>
    <xf numFmtId="0" fontId="4" fillId="11" borderId="1" xfId="0" applyFont="1" applyFill="1" applyBorder="1"/>
    <xf numFmtId="0" fontId="4" fillId="10" borderId="1" xfId="0" applyFont="1" applyFill="1" applyBorder="1"/>
    <xf numFmtId="0" fontId="4" fillId="8" borderId="1" xfId="0" applyFont="1" applyFill="1" applyBorder="1"/>
    <xf numFmtId="0" fontId="4" fillId="6" borderId="1" xfId="0" applyFont="1" applyFill="1" applyBorder="1"/>
    <xf numFmtId="0" fontId="4" fillId="6" borderId="1" xfId="0" applyFont="1" applyFill="1" applyBorder="1" applyAlignment="1">
      <alignment horizontal="center"/>
    </xf>
    <xf numFmtId="0" fontId="4" fillId="9" borderId="1" xfId="0" applyFont="1" applyFill="1" applyBorder="1"/>
    <xf numFmtId="0" fontId="4" fillId="9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1" fontId="0" fillId="0" borderId="1" xfId="0" applyNumberFormat="1" applyBorder="1"/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3" borderId="8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4" fillId="8" borderId="0" xfId="0" applyFont="1" applyFill="1" applyAlignment="1">
      <alignment horizontal="center"/>
    </xf>
    <xf numFmtId="0" fontId="4" fillId="9" borderId="0" xfId="0" applyFont="1" applyFill="1" applyAlignment="1">
      <alignment horizontal="center"/>
    </xf>
    <xf numFmtId="0" fontId="4" fillId="7" borderId="0" xfId="0" applyFont="1" applyFill="1"/>
    <xf numFmtId="0" fontId="4" fillId="6" borderId="0" xfId="0" applyFont="1" applyFill="1"/>
    <xf numFmtId="0" fontId="4" fillId="10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8" borderId="0" xfId="0" applyFont="1" applyFill="1"/>
    <xf numFmtId="0" fontId="4" fillId="11" borderId="0" xfId="0" applyFont="1" applyFill="1"/>
    <xf numFmtId="0" fontId="4" fillId="11" borderId="0" xfId="0" applyFont="1" applyFill="1" applyAlignment="1">
      <alignment horizontal="center"/>
    </xf>
    <xf numFmtId="0" fontId="6" fillId="0" borderId="0" xfId="0" applyFont="1"/>
    <xf numFmtId="0" fontId="0" fillId="0" borderId="9" xfId="0" applyBorder="1"/>
    <xf numFmtId="1" fontId="0" fillId="0" borderId="9" xfId="0" applyNumberFormat="1" applyBorder="1"/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0" xfId="0" applyBorder="1"/>
    <xf numFmtId="0" fontId="4" fillId="0" borderId="10" xfId="0" applyFont="1" applyBorder="1"/>
    <xf numFmtId="1" fontId="0" fillId="0" borderId="1" xfId="0" applyNumberForma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2" borderId="1" xfId="1" applyFont="1" applyBorder="1" applyAlignment="1">
      <alignment horizontal="center"/>
    </xf>
    <xf numFmtId="0" fontId="0" fillId="0" borderId="1" xfId="1" applyFont="1" applyFill="1" applyBorder="1" applyAlignment="1">
      <alignment horizontal="center"/>
    </xf>
    <xf numFmtId="0" fontId="0" fillId="2" borderId="1" xfId="1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0" fontId="0" fillId="0" borderId="1" xfId="0" applyBorder="1" applyProtection="1">
      <protection locked="0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12" borderId="1" xfId="0" applyFill="1" applyBorder="1" applyAlignment="1">
      <alignment horizontal="center"/>
    </xf>
    <xf numFmtId="0" fontId="4" fillId="13" borderId="1" xfId="0" applyFont="1" applyFill="1" applyBorder="1" applyAlignment="1">
      <alignment horizontal="center" wrapText="1"/>
    </xf>
    <xf numFmtId="0" fontId="4" fillId="12" borderId="1" xfId="0" applyFont="1" applyFill="1" applyBorder="1" applyAlignment="1">
      <alignment horizontal="center"/>
    </xf>
    <xf numFmtId="0" fontId="0" fillId="12" borderId="1" xfId="0" applyFill="1" applyBorder="1"/>
    <xf numFmtId="0" fontId="0" fillId="14" borderId="1" xfId="1" applyFon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4" fillId="14" borderId="1" xfId="0" applyFont="1" applyFill="1" applyBorder="1" applyAlignment="1">
      <alignment horizontal="center"/>
    </xf>
    <xf numFmtId="0" fontId="0" fillId="14" borderId="1" xfId="0" applyFill="1" applyBorder="1" applyAlignment="1" applyProtection="1">
      <alignment horizontal="center"/>
      <protection locked="0"/>
    </xf>
    <xf numFmtId="0" fontId="0" fillId="14" borderId="0" xfId="0" applyFill="1"/>
    <xf numFmtId="1" fontId="0" fillId="14" borderId="1" xfId="0" applyNumberFormat="1" applyFill="1" applyBorder="1" applyAlignment="1">
      <alignment horizontal="center"/>
    </xf>
    <xf numFmtId="0" fontId="0" fillId="14" borderId="1" xfId="1" applyFont="1" applyFill="1" applyBorder="1" applyAlignment="1">
      <alignment horizontal="center" wrapText="1"/>
    </xf>
    <xf numFmtId="0" fontId="15" fillId="0" borderId="0" xfId="2"/>
    <xf numFmtId="0" fontId="16" fillId="14" borderId="1" xfId="2" applyFont="1" applyFill="1" applyBorder="1" applyAlignment="1">
      <alignment horizontal="center" wrapText="1"/>
    </xf>
    <xf numFmtId="0" fontId="16" fillId="0" borderId="1" xfId="2" applyFont="1" applyBorder="1" applyAlignment="1">
      <alignment horizontal="left" vertical="top"/>
    </xf>
    <xf numFmtId="0" fontId="16" fillId="0" borderId="1" xfId="2" applyFont="1" applyBorder="1" applyAlignment="1">
      <alignment horizontal="left" vertical="top" wrapText="1"/>
    </xf>
    <xf numFmtId="164" fontId="17" fillId="0" borderId="1" xfId="2" applyNumberFormat="1" applyFont="1" applyBorder="1" applyAlignment="1">
      <alignment horizontal="right" vertical="top"/>
    </xf>
    <xf numFmtId="165" fontId="17" fillId="0" borderId="1" xfId="2" applyNumberFormat="1" applyFont="1" applyBorder="1" applyAlignment="1">
      <alignment horizontal="right" vertical="top"/>
    </xf>
    <xf numFmtId="166" fontId="15" fillId="0" borderId="1" xfId="2" applyNumberFormat="1" applyBorder="1"/>
    <xf numFmtId="0" fontId="15" fillId="0" borderId="1" xfId="2" applyBorder="1"/>
    <xf numFmtId="166" fontId="15" fillId="0" borderId="9" xfId="2" applyNumberFormat="1" applyBorder="1"/>
    <xf numFmtId="0" fontId="15" fillId="0" borderId="9" xfId="2" applyBorder="1"/>
    <xf numFmtId="0" fontId="15" fillId="0" borderId="13" xfId="2" applyBorder="1"/>
    <xf numFmtId="0" fontId="16" fillId="0" borderId="14" xfId="2" applyFont="1" applyBorder="1" applyAlignment="1">
      <alignment horizontal="left" vertical="top"/>
    </xf>
    <xf numFmtId="0" fontId="16" fillId="0" borderId="14" xfId="2" applyFont="1" applyBorder="1" applyAlignment="1">
      <alignment horizontal="left" vertical="top" wrapText="1"/>
    </xf>
    <xf numFmtId="164" fontId="17" fillId="0" borderId="14" xfId="2" applyNumberFormat="1" applyFont="1" applyBorder="1" applyAlignment="1">
      <alignment horizontal="right" vertical="top"/>
    </xf>
    <xf numFmtId="166" fontId="15" fillId="0" borderId="15" xfId="2" applyNumberFormat="1" applyBorder="1"/>
    <xf numFmtId="0" fontId="16" fillId="0" borderId="10" xfId="2" applyFont="1" applyBorder="1" applyAlignment="1">
      <alignment horizontal="left" vertical="top" wrapText="1"/>
    </xf>
    <xf numFmtId="165" fontId="17" fillId="0" borderId="10" xfId="2" applyNumberFormat="1" applyFont="1" applyBorder="1" applyAlignment="1">
      <alignment horizontal="right" vertical="top"/>
    </xf>
    <xf numFmtId="0" fontId="15" fillId="0" borderId="15" xfId="2" applyBorder="1"/>
    <xf numFmtId="164" fontId="17" fillId="12" borderId="1" xfId="2" applyNumberFormat="1" applyFont="1" applyFill="1" applyBorder="1" applyAlignment="1">
      <alignment horizontal="right" vertical="top"/>
    </xf>
    <xf numFmtId="167" fontId="15" fillId="0" borderId="15" xfId="2" applyNumberFormat="1" applyBorder="1"/>
    <xf numFmtId="0" fontId="9" fillId="12" borderId="0" xfId="0" applyFont="1" applyFill="1"/>
    <xf numFmtId="0" fontId="0" fillId="12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16" fillId="14" borderId="1" xfId="2" applyFont="1" applyFill="1" applyBorder="1" applyAlignment="1">
      <alignment wrapText="1"/>
    </xf>
    <xf numFmtId="10" fontId="0" fillId="0" borderId="0" xfId="0" applyNumberFormat="1"/>
    <xf numFmtId="0" fontId="0" fillId="15" borderId="1" xfId="0" applyFill="1" applyBorder="1"/>
    <xf numFmtId="0" fontId="0" fillId="16" borderId="1" xfId="0" applyFill="1" applyBorder="1"/>
    <xf numFmtId="0" fontId="0" fillId="15" borderId="1" xfId="0" applyFill="1" applyBorder="1" applyAlignment="1">
      <alignment horizontal="left"/>
    </xf>
    <xf numFmtId="0" fontId="0" fillId="16" borderId="1" xfId="0" applyFill="1" applyBorder="1" applyAlignment="1">
      <alignment horizontal="left"/>
    </xf>
    <xf numFmtId="0" fontId="16" fillId="14" borderId="16" xfId="2" applyFont="1" applyFill="1" applyBorder="1" applyAlignment="1">
      <alignment wrapText="1"/>
    </xf>
    <xf numFmtId="15" fontId="18" fillId="0" borderId="1" xfId="0" applyNumberFormat="1" applyFont="1" applyBorder="1"/>
    <xf numFmtId="0" fontId="9" fillId="0" borderId="1" xfId="0" applyFont="1" applyBorder="1" applyAlignment="1">
      <alignment vertical="center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0" fillId="0" borderId="0" xfId="0" applyNumberFormat="1"/>
    <xf numFmtId="0" fontId="0" fillId="12" borderId="1" xfId="0" applyFill="1" applyBorder="1" applyAlignment="1">
      <alignment horizontal="right"/>
    </xf>
    <xf numFmtId="0" fontId="0" fillId="17" borderId="1" xfId="0" applyFill="1" applyBorder="1" applyAlignment="1">
      <alignment horizontal="right"/>
    </xf>
    <xf numFmtId="0" fontId="0" fillId="18" borderId="1" xfId="0" applyFill="1" applyBorder="1" applyAlignment="1">
      <alignment horizontal="right"/>
    </xf>
    <xf numFmtId="164" fontId="0" fillId="0" borderId="0" xfId="0" applyNumberFormat="1"/>
    <xf numFmtId="0" fontId="16" fillId="0" borderId="0" xfId="2" applyFont="1" applyAlignment="1">
      <alignment horizontal="left" vertical="top"/>
    </xf>
    <xf numFmtId="0" fontId="16" fillId="0" borderId="0" xfId="2" applyFont="1" applyAlignment="1">
      <alignment horizontal="left" vertical="top" wrapText="1"/>
    </xf>
    <xf numFmtId="164" fontId="17" fillId="0" borderId="0" xfId="2" applyNumberFormat="1" applyFont="1" applyAlignment="1">
      <alignment horizontal="right" vertical="top"/>
    </xf>
    <xf numFmtId="165" fontId="17" fillId="0" borderId="0" xfId="2" applyNumberFormat="1" applyFont="1" applyAlignment="1">
      <alignment horizontal="right" vertical="top"/>
    </xf>
    <xf numFmtId="0" fontId="9" fillId="0" borderId="10" xfId="0" applyFont="1" applyBorder="1" applyAlignment="1">
      <alignment horizontal="center"/>
    </xf>
    <xf numFmtId="0" fontId="0" fillId="16" borderId="19" xfId="0" applyFill="1" applyBorder="1" applyAlignment="1">
      <alignment horizontal="left"/>
    </xf>
    <xf numFmtId="0" fontId="0" fillId="16" borderId="19" xfId="0" applyFill="1" applyBorder="1"/>
    <xf numFmtId="2" fontId="0" fillId="0" borderId="20" xfId="0" applyNumberFormat="1" applyBorder="1"/>
    <xf numFmtId="2" fontId="0" fillId="0" borderId="22" xfId="0" applyNumberFormat="1" applyBorder="1"/>
    <xf numFmtId="0" fontId="0" fillId="16" borderId="24" xfId="0" applyFill="1" applyBorder="1" applyAlignment="1">
      <alignment horizontal="left"/>
    </xf>
    <xf numFmtId="0" fontId="0" fillId="16" borderId="24" xfId="0" applyFill="1" applyBorder="1"/>
    <xf numFmtId="2" fontId="0" fillId="0" borderId="25" xfId="0" applyNumberFormat="1" applyBorder="1"/>
    <xf numFmtId="0" fontId="0" fillId="15" borderId="19" xfId="0" applyFill="1" applyBorder="1" applyAlignment="1">
      <alignment horizontal="left"/>
    </xf>
    <xf numFmtId="0" fontId="0" fillId="15" borderId="19" xfId="0" applyFill="1" applyBorder="1"/>
    <xf numFmtId="0" fontId="0" fillId="15" borderId="24" xfId="0" applyFill="1" applyBorder="1" applyAlignment="1">
      <alignment horizontal="left"/>
    </xf>
    <xf numFmtId="0" fontId="0" fillId="15" borderId="24" xfId="0" applyFill="1" applyBorder="1"/>
    <xf numFmtId="0" fontId="9" fillId="16" borderId="1" xfId="0" applyFont="1" applyFill="1" applyBorder="1"/>
    <xf numFmtId="2" fontId="9" fillId="0" borderId="1" xfId="0" applyNumberFormat="1" applyFont="1" applyBorder="1"/>
    <xf numFmtId="0" fontId="9" fillId="0" borderId="1" xfId="0" applyFont="1" applyBorder="1"/>
    <xf numFmtId="167" fontId="9" fillId="0" borderId="1" xfId="0" applyNumberFormat="1" applyFont="1" applyBorder="1"/>
    <xf numFmtId="2" fontId="0" fillId="0" borderId="0" xfId="0" applyNumberFormat="1"/>
    <xf numFmtId="0" fontId="16" fillId="0" borderId="1" xfId="2" applyFont="1" applyBorder="1" applyAlignment="1">
      <alignment horizontal="center" vertical="top" wrapText="1"/>
    </xf>
    <xf numFmtId="0" fontId="16" fillId="0" borderId="14" xfId="2" applyFont="1" applyBorder="1" applyAlignment="1">
      <alignment horizontal="center" vertical="top" wrapText="1"/>
    </xf>
    <xf numFmtId="0" fontId="16" fillId="14" borderId="1" xfId="2" applyFont="1" applyFill="1" applyBorder="1" applyAlignment="1">
      <alignment horizontal="center" wrapText="1"/>
    </xf>
    <xf numFmtId="0" fontId="19" fillId="0" borderId="1" xfId="2" applyFont="1" applyBorder="1" applyAlignment="1">
      <alignment horizontal="center" vertical="top" wrapText="1"/>
    </xf>
    <xf numFmtId="0" fontId="15" fillId="14" borderId="12" xfId="2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6" fillId="14" borderId="16" xfId="2" applyFont="1" applyFill="1" applyBorder="1" applyAlignment="1">
      <alignment horizontal="center" wrapText="1"/>
    </xf>
    <xf numFmtId="0" fontId="16" fillId="14" borderId="17" xfId="2" applyFont="1" applyFill="1" applyBorder="1" applyAlignment="1">
      <alignment horizontal="center" wrapText="1"/>
    </xf>
  </cellXfs>
  <cellStyles count="3">
    <cellStyle name="40% - Énfasis3" xfId="1" builtinId="39"/>
    <cellStyle name="Normal" xfId="0" builtinId="0"/>
    <cellStyle name="Normal_Hoja3" xfId="2" xr:uid="{EAFC94BE-A649-4A60-8742-5B30BEE3F5BE}"/>
  </cellStyles>
  <dxfs count="75"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right/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1" formatCode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protection locked="0" hidden="0"/>
    </dxf>
    <dxf>
      <border diagonalUp="0" diagonalDown="0">
        <right/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right/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Tratamiento</a:t>
            </a:r>
            <a:r>
              <a:rPr lang="es-CO" baseline="0"/>
              <a:t> de periimplantitis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xd!$B$3</c:f>
              <c:strCache>
                <c:ptCount val="1"/>
                <c:pt idx="0">
                  <c:v>No tratamiento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xd!$C$2:$F$2</c:f>
              <c:strCache>
                <c:ptCount val="4"/>
                <c:pt idx="0">
                  <c:v>Salud</c:v>
                </c:pt>
                <c:pt idx="1">
                  <c:v>Mucositis</c:v>
                </c:pt>
                <c:pt idx="2">
                  <c:v>Periimplantitis</c:v>
                </c:pt>
                <c:pt idx="3">
                  <c:v>Total</c:v>
                </c:pt>
              </c:strCache>
            </c:strRef>
          </c:cat>
          <c:val>
            <c:numRef>
              <c:f>xd!$C$3:$F$3</c:f>
              <c:numCache>
                <c:formatCode>###0</c:formatCode>
                <c:ptCount val="4"/>
                <c:pt idx="0">
                  <c:v>86</c:v>
                </c:pt>
                <c:pt idx="1">
                  <c:v>8</c:v>
                </c:pt>
                <c:pt idx="2">
                  <c:v>0</c:v>
                </c:pt>
                <c:pt idx="3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96-4456-B677-7BAC189B047E}"/>
            </c:ext>
          </c:extLst>
        </c:ser>
        <c:ser>
          <c:idx val="1"/>
          <c:order val="1"/>
          <c:tx>
            <c:strRef>
              <c:f>xd!$B$4</c:f>
              <c:strCache>
                <c:ptCount val="1"/>
                <c:pt idx="0">
                  <c:v>Terapia periimplantar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xd!$C$2:$F$2</c:f>
              <c:strCache>
                <c:ptCount val="4"/>
                <c:pt idx="0">
                  <c:v>Salud</c:v>
                </c:pt>
                <c:pt idx="1">
                  <c:v>Mucositis</c:v>
                </c:pt>
                <c:pt idx="2">
                  <c:v>Periimplantitis</c:v>
                </c:pt>
                <c:pt idx="3">
                  <c:v>Total</c:v>
                </c:pt>
              </c:strCache>
            </c:strRef>
          </c:cat>
          <c:val>
            <c:numRef>
              <c:f>xd!$C$4:$F$4</c:f>
              <c:numCache>
                <c:formatCode>###0</c:formatCode>
                <c:ptCount val="4"/>
                <c:pt idx="0">
                  <c:v>0</c:v>
                </c:pt>
                <c:pt idx="1">
                  <c:v>55</c:v>
                </c:pt>
                <c:pt idx="2">
                  <c:v>22</c:v>
                </c:pt>
                <c:pt idx="3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96-4456-B677-7BAC189B047E}"/>
            </c:ext>
          </c:extLst>
        </c:ser>
        <c:ser>
          <c:idx val="2"/>
          <c:order val="2"/>
          <c:tx>
            <c:strRef>
              <c:f>xd!$B$5</c:f>
              <c:strCache>
                <c:ptCount val="1"/>
                <c:pt idx="0">
                  <c:v>Explantación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xd!$C$2:$F$2</c:f>
              <c:strCache>
                <c:ptCount val="4"/>
                <c:pt idx="0">
                  <c:v>Salud</c:v>
                </c:pt>
                <c:pt idx="1">
                  <c:v>Mucositis</c:v>
                </c:pt>
                <c:pt idx="2">
                  <c:v>Periimplantitis</c:v>
                </c:pt>
                <c:pt idx="3">
                  <c:v>Total</c:v>
                </c:pt>
              </c:strCache>
            </c:strRef>
          </c:cat>
          <c:val>
            <c:numRef>
              <c:f>xd!$C$5:$F$5</c:f>
              <c:numCache>
                <c:formatCode>###0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96-4456-B677-7BAC189B047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289007008"/>
        <c:axId val="288994944"/>
      </c:barChart>
      <c:catAx>
        <c:axId val="28900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8994944"/>
        <c:crosses val="autoZero"/>
        <c:auto val="1"/>
        <c:lblAlgn val="ctr"/>
        <c:lblOffset val="100"/>
        <c:noMultiLvlLbl val="0"/>
      </c:catAx>
      <c:valAx>
        <c:axId val="28899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900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[resultados 31 de marzo.xlsx]Hoja9!TablaDinámica18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Prevalencia de enfermedad periimplatar Unicoc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  <c:marker>
          <c:spPr>
            <a:solidFill>
              <a:schemeClr val="accent1"/>
            </a:solidFill>
            <a:ln w="9525">
              <a:solidFill>
                <a:schemeClr val="lt1"/>
              </a:solidFill>
            </a:ln>
            <a:effectLst/>
          </c:spPr>
        </c:marker>
        <c:dLbl>
          <c:idx val="0"/>
          <c:dLblPos val="in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  <c:marker>
          <c:symbol val="none"/>
        </c:marker>
        <c:dLbl>
          <c:idx val="0"/>
          <c:dLblPos val="in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  <c:marker>
          <c:symbol val="none"/>
        </c:marker>
        <c:dLbl>
          <c:idx val="0"/>
          <c:dLblPos val="in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  <c:marker>
          <c:symbol val="none"/>
        </c:marker>
        <c:dLbl>
          <c:idx val="0"/>
          <c:dLblPos val="in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1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</c:pivotFmts>
    <c:plotArea>
      <c:layout/>
      <c:pieChart>
        <c:varyColors val="1"/>
        <c:ser>
          <c:idx val="0"/>
          <c:order val="0"/>
          <c:tx>
            <c:strRef>
              <c:f>Hoja9!$B$3</c:f>
              <c:strCache>
                <c:ptCount val="1"/>
                <c:pt idx="0">
                  <c:v>Suma de Número2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A0B-4AA5-8618-B297A01A45F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A0B-4AA5-8618-B297A01A45F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A0B-4AA5-8618-B297A01A45F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3A0B-4AA5-8618-B297A01A45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Hoja9!$A$4:$A$8</c:f>
              <c:strCache>
                <c:ptCount val="4"/>
                <c:pt idx="0">
                  <c:v>Periimplantitis</c:v>
                </c:pt>
                <c:pt idx="1">
                  <c:v>Mucositis</c:v>
                </c:pt>
                <c:pt idx="2">
                  <c:v>Salud</c:v>
                </c:pt>
                <c:pt idx="3">
                  <c:v>Implantes sin seguimiento</c:v>
                </c:pt>
              </c:strCache>
            </c:strRef>
          </c:cat>
          <c:val>
            <c:numRef>
              <c:f>Hoja9!$B$4:$B$8</c:f>
              <c:numCache>
                <c:formatCode>0.00%</c:formatCode>
                <c:ptCount val="4"/>
                <c:pt idx="0">
                  <c:v>0.10298102981029811</c:v>
                </c:pt>
                <c:pt idx="1">
                  <c:v>0.18428184281842819</c:v>
                </c:pt>
                <c:pt idx="2">
                  <c:v>0.29810298102981031</c:v>
                </c:pt>
                <c:pt idx="3">
                  <c:v>0.41463414634146339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0-4187-ACE8-6C288C46C3CC}"/>
            </c:ext>
          </c:extLst>
        </c:ser>
        <c:ser>
          <c:idx val="1"/>
          <c:order val="1"/>
          <c:tx>
            <c:strRef>
              <c:f>Hoja9!$C$3</c:f>
              <c:strCache>
                <c:ptCount val="1"/>
                <c:pt idx="0">
                  <c:v>Suma de Número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9793-4A0A-BEB2-D7E63A4907F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9793-4A0A-BEB2-D7E63A4907F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9793-4A0A-BEB2-D7E63A4907F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9793-4A0A-BEB2-D7E63A4907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Hoja9!$A$4:$A$8</c:f>
              <c:strCache>
                <c:ptCount val="4"/>
                <c:pt idx="0">
                  <c:v>Periimplantitis</c:v>
                </c:pt>
                <c:pt idx="1">
                  <c:v>Mucositis</c:v>
                </c:pt>
                <c:pt idx="2">
                  <c:v>Salud</c:v>
                </c:pt>
                <c:pt idx="3">
                  <c:v>Implantes sin seguimiento</c:v>
                </c:pt>
              </c:strCache>
            </c:strRef>
          </c:cat>
          <c:val>
            <c:numRef>
              <c:f>Hoja9!$C$4:$C$8</c:f>
              <c:numCache>
                <c:formatCode>General</c:formatCode>
                <c:ptCount val="4"/>
                <c:pt idx="0">
                  <c:v>38</c:v>
                </c:pt>
                <c:pt idx="1">
                  <c:v>68</c:v>
                </c:pt>
                <c:pt idx="2">
                  <c:v>110</c:v>
                </c:pt>
                <c:pt idx="3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A0B-4AA5-8618-B297A01A45F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[resultados 31 de marzo.xlsx]Hoja9!TablaDinámica18</c:name>
    <c:fmtId val="1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Porcentaje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9525" cap="flat" cmpd="sng" algn="ctr">
            <a:solidFill>
              <a:schemeClr val="accent1">
                <a:shade val="9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9525" cap="flat" cmpd="sng" algn="ctr">
            <a:solidFill>
              <a:schemeClr val="accent1">
                <a:shade val="95000"/>
              </a:schemeClr>
            </a:solidFill>
            <a:round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9525" cap="flat" cmpd="sng" algn="ctr">
            <a:solidFill>
              <a:schemeClr val="accent1">
                <a:shade val="95000"/>
              </a:schemeClr>
            </a:solidFill>
            <a:round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9525" cap="flat" cmpd="sng" algn="ctr">
            <a:solidFill>
              <a:schemeClr val="accent1">
                <a:shade val="95000"/>
              </a:schemeClr>
            </a:solidFill>
            <a:round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9525" cap="flat" cmpd="sng" algn="ctr">
            <a:solidFill>
              <a:schemeClr val="accent1">
                <a:shade val="9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9525" cap="flat" cmpd="sng" algn="ctr">
            <a:solidFill>
              <a:schemeClr val="accent1">
                <a:shade val="9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Hoja9!$B$3</c:f>
              <c:strCache>
                <c:ptCount val="1"/>
                <c:pt idx="0">
                  <c:v>Suma de Número2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Hoja9!$A$4:$A$8</c:f>
              <c:strCache>
                <c:ptCount val="4"/>
                <c:pt idx="0">
                  <c:v>Periimplantitis</c:v>
                </c:pt>
                <c:pt idx="1">
                  <c:v>Mucositis</c:v>
                </c:pt>
                <c:pt idx="2">
                  <c:v>Salud</c:v>
                </c:pt>
                <c:pt idx="3">
                  <c:v>Implantes sin seguimiento</c:v>
                </c:pt>
              </c:strCache>
            </c:strRef>
          </c:cat>
          <c:val>
            <c:numRef>
              <c:f>Hoja9!$B$4:$B$8</c:f>
              <c:numCache>
                <c:formatCode>0.00%</c:formatCode>
                <c:ptCount val="4"/>
                <c:pt idx="0">
                  <c:v>0.10298102981029811</c:v>
                </c:pt>
                <c:pt idx="1">
                  <c:v>0.18428184281842819</c:v>
                </c:pt>
                <c:pt idx="2">
                  <c:v>0.29810298102981031</c:v>
                </c:pt>
                <c:pt idx="3">
                  <c:v>0.41463414634146339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AB-45F1-B747-2D90096A5E16}"/>
            </c:ext>
          </c:extLst>
        </c:ser>
        <c:ser>
          <c:idx val="1"/>
          <c:order val="1"/>
          <c:tx>
            <c:strRef>
              <c:f>Hoja9!$C$3</c:f>
              <c:strCache>
                <c:ptCount val="1"/>
                <c:pt idx="0">
                  <c:v>Suma de Número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Hoja9!$A$4:$A$8</c:f>
              <c:strCache>
                <c:ptCount val="4"/>
                <c:pt idx="0">
                  <c:v>Periimplantitis</c:v>
                </c:pt>
                <c:pt idx="1">
                  <c:v>Mucositis</c:v>
                </c:pt>
                <c:pt idx="2">
                  <c:v>Salud</c:v>
                </c:pt>
                <c:pt idx="3">
                  <c:v>Implantes sin seguimiento</c:v>
                </c:pt>
              </c:strCache>
            </c:strRef>
          </c:cat>
          <c:val>
            <c:numRef>
              <c:f>Hoja9!$C$4:$C$8</c:f>
              <c:numCache>
                <c:formatCode>General</c:formatCode>
                <c:ptCount val="4"/>
                <c:pt idx="0">
                  <c:v>38</c:v>
                </c:pt>
                <c:pt idx="1">
                  <c:v>68</c:v>
                </c:pt>
                <c:pt idx="2">
                  <c:v>110</c:v>
                </c:pt>
                <c:pt idx="3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EA-4FF8-91DC-B5FEB967CF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73141872"/>
        <c:axId val="473152272"/>
      </c:barChart>
      <c:catAx>
        <c:axId val="47314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73152272"/>
        <c:crosses val="autoZero"/>
        <c:auto val="1"/>
        <c:lblAlgn val="ctr"/>
        <c:lblOffset val="100"/>
        <c:noMultiLvlLbl val="0"/>
      </c:catAx>
      <c:valAx>
        <c:axId val="47315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7314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cap="all" baseline="0">
                <a:effectLst/>
              </a:rPr>
              <a:t>Prevalencia de enfermedad periimplatar Unicoc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chemeClr val="accent1"/>
                </a:gs>
                <a:gs pos="75000">
                  <a:schemeClr val="accent1">
                    <a:lumMod val="60000"/>
                    <a:lumOff val="40000"/>
                  </a:schemeClr>
                </a:gs>
                <a:gs pos="51000">
                  <a:schemeClr val="accent1">
                    <a:alpha val="75000"/>
                  </a:schemeClr>
                </a:gs>
                <a:gs pos="100000">
                  <a:schemeClr val="accent1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demograficos!$A$3:$A$5</c:f>
              <c:strCache>
                <c:ptCount val="3"/>
                <c:pt idx="0">
                  <c:v>Salud</c:v>
                </c:pt>
                <c:pt idx="1">
                  <c:v>Mucositis</c:v>
                </c:pt>
                <c:pt idx="2">
                  <c:v>Periimplantitis</c:v>
                </c:pt>
              </c:strCache>
            </c:strRef>
          </c:cat>
          <c:val>
            <c:numRef>
              <c:f>demograficos!$B$3:$B$5</c:f>
              <c:numCache>
                <c:formatCode>General</c:formatCode>
                <c:ptCount val="3"/>
                <c:pt idx="0">
                  <c:v>110</c:v>
                </c:pt>
                <c:pt idx="1">
                  <c:v>68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17-4AFC-985D-BBD39DD2B37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355"/>
        <c:overlap val="-70"/>
        <c:axId val="1074301839"/>
        <c:axId val="1074297263"/>
      </c:barChart>
      <c:catAx>
        <c:axId val="1074301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297263"/>
        <c:crosses val="autoZero"/>
        <c:auto val="1"/>
        <c:lblAlgn val="ctr"/>
        <c:lblOffset val="100"/>
        <c:noMultiLvlLbl val="0"/>
      </c:catAx>
      <c:valAx>
        <c:axId val="1074297263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tx1">
                      <a:lumMod val="5000"/>
                      <a:lumOff val="95000"/>
                    </a:schemeClr>
                  </a:gs>
                  <a:gs pos="0">
                    <a:schemeClr val="tx1">
                      <a:lumMod val="25000"/>
                      <a:lumOff val="7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3018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Prevalencia de enfermedad periimplatar Unicoc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64E-4D25-B630-5D422A468B7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364E-4D25-B630-5D422A468B7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364E-4D25-B630-5D422A468B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demograficos!$A$3:$A$5</c:f>
              <c:strCache>
                <c:ptCount val="3"/>
                <c:pt idx="0">
                  <c:v>Salud</c:v>
                </c:pt>
                <c:pt idx="1">
                  <c:v>Mucositis</c:v>
                </c:pt>
                <c:pt idx="2">
                  <c:v>Periimplantitis</c:v>
                </c:pt>
              </c:strCache>
            </c:strRef>
          </c:cat>
          <c:val>
            <c:numRef>
              <c:f>demograficos!$B$3:$B$5</c:f>
              <c:numCache>
                <c:formatCode>General</c:formatCode>
                <c:ptCount val="3"/>
                <c:pt idx="0">
                  <c:v>110</c:v>
                </c:pt>
                <c:pt idx="1">
                  <c:v>68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6E-45F4-9022-AC7B7B004C8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6</xdr:row>
      <xdr:rowOff>83820</xdr:rowOff>
    </xdr:from>
    <xdr:to>
      <xdr:col>5</xdr:col>
      <xdr:colOff>666750</xdr:colOff>
      <xdr:row>21</xdr:row>
      <xdr:rowOff>83820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0C24A17-2F15-4CD7-9F2F-45E29E4F3F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1</xdr:row>
      <xdr:rowOff>0</xdr:rowOff>
    </xdr:from>
    <xdr:to>
      <xdr:col>10</xdr:col>
      <xdr:colOff>327660</xdr:colOff>
      <xdr:row>16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6830255-DC3F-4203-ADB0-776F30475F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</xdr:row>
      <xdr:rowOff>144780</xdr:rowOff>
    </xdr:from>
    <xdr:to>
      <xdr:col>5</xdr:col>
      <xdr:colOff>662940</xdr:colOff>
      <xdr:row>25</xdr:row>
      <xdr:rowOff>144780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2EB1253-E686-4B5B-AC56-5F9C54BD54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144780</xdr:rowOff>
    </xdr:from>
    <xdr:to>
      <xdr:col>5</xdr:col>
      <xdr:colOff>716280</xdr:colOff>
      <xdr:row>18</xdr:row>
      <xdr:rowOff>144780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7530F60-B312-4468-8F7B-886F92D7D1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3</xdr:row>
      <xdr:rowOff>114300</xdr:rowOff>
    </xdr:from>
    <xdr:to>
      <xdr:col>11</xdr:col>
      <xdr:colOff>609600</xdr:colOff>
      <xdr:row>18</xdr:row>
      <xdr:rowOff>114300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7227AA4-AD43-4B80-B94E-C58308B185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lipe Pérez" refreshedDate="44651.613787152775" createdVersion="7" refreshedVersion="7" minRefreshableVersion="3" recordCount="4" xr:uid="{37005EA9-BE66-4A2D-B622-DB6232174071}">
  <cacheSource type="worksheet">
    <worksheetSource ref="A2:B6" sheet="demograficos"/>
  </cacheSource>
  <cacheFields count="2">
    <cacheField name="Diagnóstico" numFmtId="0">
      <sharedItems count="4">
        <s v="Salud"/>
        <s v="Mucositis"/>
        <s v="Periimplantitis"/>
        <s v="No reporta "/>
      </sharedItems>
    </cacheField>
    <cacheField name="Número" numFmtId="0">
      <sharedItems containsSemiMixedTypes="0" containsString="0" containsNumber="1" containsInteger="1" minValue="38" maxValue="153" count="4">
        <n v="110"/>
        <n v="68"/>
        <n v="38"/>
        <n v="15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</r>
  <r>
    <x v="1"/>
    <x v="1"/>
  </r>
  <r>
    <x v="2"/>
    <x v="2"/>
  </r>
  <r>
    <x v="3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1B0BEA-1AE7-4CE5-82E6-E92B6DCB3560}" name="TablaDinámica18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chartFormat="11">
  <location ref="A3:C8" firstHeaderRow="0" firstDataRow="1" firstDataCol="1"/>
  <pivotFields count="2">
    <pivotField axis="axisRow" showAll="0" sortType="ascending">
      <items count="5">
        <item x="1"/>
        <item n="Implantes sin seguimiento" x="3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>
      <items count="5">
        <item x="2"/>
        <item x="1"/>
        <item x="0"/>
        <item x="3"/>
        <item t="default"/>
      </items>
    </pivotField>
  </pivotFields>
  <rowFields count="1">
    <field x="0"/>
  </rowFields>
  <rowItems count="5">
    <i>
      <x v="2"/>
    </i>
    <i>
      <x/>
    </i>
    <i>
      <x v="3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Número2" fld="1" showDataAs="percentOfTotal" baseField="0" baseItem="0" numFmtId="10"/>
    <dataField name="Suma de Número" fld="1" baseField="0" baseItem="0"/>
  </dataFields>
  <chartFormats count="18">
    <chartFormat chart="4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1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4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4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4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4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4" format="9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0" format="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1">
      <pivotArea type="data" outline="0" fieldPosition="0">
        <references count="2">
          <reference field="4294967294" count="1" selected="0">
            <x v="1"/>
          </reference>
          <reference field="0" count="1" selected="0">
            <x v="2"/>
          </reference>
        </references>
      </pivotArea>
    </chartFormat>
    <chartFormat chart="4" format="12">
      <pivotArea type="data" outline="0" fieldPosition="0">
        <references count="2">
          <reference field="4294967294" count="1" selected="0">
            <x v="1"/>
          </reference>
          <reference field="0" count="1" selected="0">
            <x v="0"/>
          </reference>
        </references>
      </pivotArea>
    </chartFormat>
    <chartFormat chart="4" format="13">
      <pivotArea type="data" outline="0" fieldPosition="0">
        <references count="2">
          <reference field="4294967294" count="1" selected="0">
            <x v="1"/>
          </reference>
          <reference field="0" count="1" selected="0">
            <x v="3"/>
          </reference>
        </references>
      </pivotArea>
    </chartFormat>
    <chartFormat chart="4" format="14">
      <pivotArea type="data" outline="0" fieldPosition="0">
        <references count="2">
          <reference field="4294967294" count="1" selected="0">
            <x v="1"/>
          </reference>
          <reference field="0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541E22D-7EA8-41A6-87B6-019ADE33D497}" name="Tabla22" displayName="Tabla22" ref="B1:AC371" totalsRowShown="0" headerRowDxfId="69" dataDxfId="68" tableBorderDxfId="67">
  <autoFilter ref="B1:AC371" xr:uid="{00000000-0009-0000-0100-000002000000}"/>
  <tableColumns count="28">
    <tableColumn id="18" xr3:uid="{7706A4AB-50B2-4B26-8D5D-CB1780B2BF59}" name="Zona de implante" dataDxfId="66"/>
    <tableColumn id="29" xr3:uid="{A5868470-CC43-4D53-899E-A617B7A62BD7}" name="Numero de paciente " dataDxfId="65"/>
    <tableColumn id="31" xr3:uid="{8ADCE5C6-8E09-4FCD-BF52-86435FF6AFF3}" name="Año de la colocación del implante" dataDxfId="64"/>
    <tableColumn id="2" xr3:uid="{552D75B6-9CB5-4D85-BD64-B55128CA5B79}" name="Edad" dataDxfId="63"/>
    <tableColumn id="19" xr3:uid="{B66B1117-2C22-43D3-A2FF-A08C899D217B}" name="Edad real" dataDxfId="62"/>
    <tableColumn id="3" xr3:uid="{8816422D-930E-4775-8E0D-D44E81D64DFF}" name="Género" dataDxfId="61"/>
    <tableColumn id="4" xr3:uid="{E7F739B4-768B-4480-B932-141192FA6F33}" name="Condición Socioeconomica" dataDxfId="60"/>
    <tableColumn id="5" xr3:uid="{5F1C6C39-34A9-4679-93C4-2394F195C378}" name="Tabaquismo" dataDxfId="59"/>
    <tableColumn id="6" xr3:uid="{48FC08F3-8159-49DD-92F1-E716FF50430F}" name="Diabetes" dataDxfId="58"/>
    <tableColumn id="7" xr3:uid="{11717461-74D5-4221-8A97-76D51E4DFEBE}" name="Sangrado" dataDxfId="57"/>
    <tableColumn id="8" xr3:uid="{8A058914-CF0C-419F-A59E-A984B1B90A34}" name="Eritema" dataDxfId="56"/>
    <tableColumn id="12" xr3:uid="{B9ECFF6A-8553-4E0A-88A5-7930BC0B084B}" name="Biopelicula" dataDxfId="55"/>
    <tableColumn id="11" xr3:uid="{CC2666B9-A73A-4280-8236-9F219A711502}" name="BOP" dataDxfId="54"/>
    <tableColumn id="9" xr3:uid="{DAEA1D7D-9861-49D7-B8BD-022DE300C8B4}" name="Pérdida ósea radiográfica " dataDxfId="53"/>
    <tableColumn id="15" xr3:uid="{92A748F0-896F-40BF-AFB9-B01DCA236E51}" name="Tipo de restauración protésica " dataDxfId="52"/>
    <tableColumn id="16" xr3:uid="{417F8EBA-7A52-42DB-850A-DE662DF22377}" name="Tiempo de carga" dataDxfId="51"/>
    <tableColumn id="13" xr3:uid="{1DE4C32F-CECE-4E77-8BB1-562E5884FD20}" name="Profundidad al sondaje" dataDxfId="50"/>
    <tableColumn id="14" xr3:uid="{E6AAFDE5-0D45-4432-A917-BB5A1F40B121}" name="Supuración" dataDxfId="49"/>
    <tableColumn id="10" xr3:uid="{C2147007-5821-4C34-881D-A221F3246A3F}" name="Implante con regeneración simultanea" dataDxfId="48"/>
    <tableColumn id="20" xr3:uid="{52A9FF36-CD21-479B-8CA8-10237C164F37}" name="Tipo de conexión del implante" dataDxfId="47"/>
    <tableColumn id="21" xr3:uid="{B17DBF91-D5B8-49B8-9381-B2F242F6E1F3}" name="Tiempo de colocación del implante postexodoncia" dataDxfId="46"/>
    <tableColumn id="22" xr3:uid="{93AE28A8-174A-4B41-AB4C-C66B1B3B5430}" name="Complicaciones quirúrgicas" dataDxfId="45"/>
    <tableColumn id="23" xr3:uid="{CBAA916A-55C2-4E54-80CE-E7123895CA83}" name="Complicaciones posquirúrgicas" dataDxfId="44"/>
    <tableColumn id="24" xr3:uid="{E227F435-3E12-430C-A71B-216397D71CD5}" name="Adherencia mantenimiento periodontal" dataDxfId="43"/>
    <tableColumn id="25" xr3:uid="{5B8DC06C-EC7D-4115-98EF-7458523A36B2}" name="Condición sistemica" dataDxfId="42"/>
    <tableColumn id="26" xr3:uid="{83A56466-3BFB-4A14-B9A9-9F07855BE906}" name="diagnostico presuntivo" dataDxfId="41"/>
    <tableColumn id="27" xr3:uid="{CBC01761-31EA-435A-86A6-BDE433928514}" name="Tto periimplantitis" dataDxfId="40"/>
    <tableColumn id="28" xr3:uid="{4BA44EFF-EC81-4EC5-99B3-43CC903921B2}" name="indice de silness y loe" dataDxfId="3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6833D9C-A70E-45FF-9620-21CA9AC8D8A2}" name="Tabla225" displayName="Tabla225" ref="B1:AC139" totalsRowShown="0" headerRowDxfId="30" dataDxfId="29" tableBorderDxfId="28">
  <autoFilter ref="B1:AC139" xr:uid="{66833D9C-A70E-45FF-9620-21CA9AC8D8A2}"/>
  <tableColumns count="28">
    <tableColumn id="18" xr3:uid="{397D9B73-195A-4FF9-8AC9-795A3D1A9F2D}" name="Zona de implante" dataDxfId="27"/>
    <tableColumn id="29" xr3:uid="{6B3BB5FD-FD8D-406A-B3D9-618C93F54671}" name="Numero de paciente " dataDxfId="26"/>
    <tableColumn id="31" xr3:uid="{E9CBBD6D-09BD-407C-875D-09FCAC229430}" name="Año de la colocación del implante" dataDxfId="25"/>
    <tableColumn id="2" xr3:uid="{734709ED-44A1-457C-960F-951B2D0C3B3B}" name="Edad" dataDxfId="24"/>
    <tableColumn id="19" xr3:uid="{0F986012-E12B-42DE-828A-B836856FF6B9}" name="Edad real" dataDxfId="23"/>
    <tableColumn id="3" xr3:uid="{440ADEC2-2B89-4D04-B634-E7FA5CCAE654}" name="Género" dataDxfId="22"/>
    <tableColumn id="4" xr3:uid="{111CECF0-F9CD-43B2-8345-EB84123D3CB5}" name="Condición Socioeconomica" dataDxfId="21"/>
    <tableColumn id="5" xr3:uid="{9C71DCAB-8A7C-4286-A997-05E3964B777B}" name="Tabaquismo" dataDxfId="20"/>
    <tableColumn id="6" xr3:uid="{764063B0-0F76-4E88-AC11-EED2AD2C3EF1}" name="Diabetes" dataDxfId="19"/>
    <tableColumn id="7" xr3:uid="{EAB5DAC8-BF42-45AC-834A-76924AEDC663}" name="Sangrado" dataDxfId="18"/>
    <tableColumn id="8" xr3:uid="{A52FBFFC-2A34-45A8-A06A-EBA05FCBC5E9}" name="Eritema" dataDxfId="17"/>
    <tableColumn id="12" xr3:uid="{D550B900-AF2A-4DEE-84FB-41A97B4637AC}" name="Biopelicula" dataDxfId="16"/>
    <tableColumn id="11" xr3:uid="{6824D36E-5507-43EE-B11D-78ADB17C3074}" name="BOP" dataDxfId="15"/>
    <tableColumn id="9" xr3:uid="{B6828812-C75D-4AC3-A9DB-396C5EB98082}" name="Pérdida ósea radiográfica " dataDxfId="14"/>
    <tableColumn id="15" xr3:uid="{C84CAD8D-EEB7-4E5C-88EE-0D0956A46CF5}" name="Tipo de restauración protésica " dataDxfId="13"/>
    <tableColumn id="16" xr3:uid="{A230D3B7-0D57-40B3-83F6-1502A1496C02}" name="Tiempo de carga" dataDxfId="12"/>
    <tableColumn id="13" xr3:uid="{786BB30F-0AD6-4B95-82B2-3389FA2E0C6A}" name="Profundidad al sondaje" dataDxfId="11"/>
    <tableColumn id="14" xr3:uid="{EB7A0F40-507E-40A2-B829-7DE9500B8973}" name="Supuración" dataDxfId="10"/>
    <tableColumn id="10" xr3:uid="{C2E7A564-C620-48D4-BD85-843019011CAF}" name="Implante con regeneración simultanea" dataDxfId="9"/>
    <tableColumn id="20" xr3:uid="{C64A107C-6DF2-4F13-A513-972BBBF41C48}" name="Tipo de conexión del implante" dataDxfId="8"/>
    <tableColumn id="21" xr3:uid="{C44F0BE7-C3FE-413D-ADDB-1637685453A3}" name="Tiempo de colocación del implante postexodoncia" dataDxfId="7"/>
    <tableColumn id="22" xr3:uid="{D51D4BA3-C00A-4E55-980A-E84D8DFDDF4F}" name="Complicaciones quirúrgicas" dataDxfId="6"/>
    <tableColumn id="23" xr3:uid="{5D7B0C70-D313-41FD-9F58-9FF84D7FE793}" name="Complicaciones posquirúrgicas" dataDxfId="5"/>
    <tableColumn id="24" xr3:uid="{CAD845EE-47C9-4715-BFD1-6A0ECB82EDA0}" name="Adherencia mantenimiento periodontal" dataDxfId="4"/>
    <tableColumn id="25" xr3:uid="{E483EEDA-E3EA-4499-9F96-878B78BE53E0}" name="Condición sistemica" dataDxfId="3"/>
    <tableColumn id="26" xr3:uid="{DA99277F-17D0-4F4D-901B-4F01F9746766}" name="diagnostico presuntivo" dataDxfId="2"/>
    <tableColumn id="27" xr3:uid="{9A739FD0-1BBE-4D44-975A-8936652135B6}" name="Tto periimplantitis" dataDxfId="1"/>
    <tableColumn id="28" xr3:uid="{D52853F3-1953-4E95-B354-E047885AFA87}" name="indice de silness y loe" dataDxfId="0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3A25382-B79D-4594-B2D4-FC869458A356}" name="Tabla1" displayName="Tabla1" ref="A3:A27" totalsRowShown="0" headerRowDxfId="73" headerRowBorderDxfId="72" tableBorderDxfId="71">
  <autoFilter ref="A3:A27" xr:uid="{3F9DABB6-7A45-4249-88F5-2DB81F8D1EF3}"/>
  <tableColumns count="1">
    <tableColumn id="1" xr3:uid="{3A850E7C-AB91-4C7F-964D-CE8DD681E675}" name="Convenciones " dataDxfId="70"/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A1:AE380" totalsRowShown="0" headerRowDxfId="38" tableBorderDxfId="37">
  <autoFilter ref="A1:AE380" xr:uid="{00000000-0009-0000-0100-000002000000}"/>
  <tableColumns count="31">
    <tableColumn id="18" xr3:uid="{1FCC2BDA-4E63-4856-A3CA-7A35520037D7}" name="Zona de implante" dataDxfId="36"/>
    <tableColumn id="1" xr3:uid="{00000000-0010-0000-0000-000001000000}" name="Numero de paciente "/>
    <tableColumn id="17" xr3:uid="{80455A0B-E951-2F44-B5A3-88DA477201A1}" name="Historia Clinica" dataDxfId="35"/>
    <tableColumn id="31" xr3:uid="{08844DA0-C17A-4DB0-B64E-354CD8A167D9}" name="Año de la colocación del implante" dataDxfId="34"/>
    <tableColumn id="2" xr3:uid="{00000000-0010-0000-0000-000002000000}" name="Edad"/>
    <tableColumn id="19" xr3:uid="{140F841E-6D40-468E-8CC3-A718EAB6C972}" name="Edad real"/>
    <tableColumn id="3" xr3:uid="{00000000-0010-0000-0000-000003000000}" name="Género"/>
    <tableColumn id="4" xr3:uid="{00000000-0010-0000-0000-000004000000}" name="Condición Socioeconomica"/>
    <tableColumn id="5" xr3:uid="{00000000-0010-0000-0000-000005000000}" name="Tabaquismo"/>
    <tableColumn id="6" xr3:uid="{00000000-0010-0000-0000-000006000000}" name="Diabetes"/>
    <tableColumn id="7" xr3:uid="{00000000-0010-0000-0000-000007000000}" name="Sangrado"/>
    <tableColumn id="8" xr3:uid="{00000000-0010-0000-0000-000008000000}" name="Eritema"/>
    <tableColumn id="12" xr3:uid="{2F030539-0B1A-F345-B374-2323C83FE3A7}" name="Biopelicula"/>
    <tableColumn id="11" xr3:uid="{E339A48D-A14B-E044-85FD-94B7FB8873B3}" name="BOP"/>
    <tableColumn id="9" xr3:uid="{00000000-0010-0000-0000-000009000000}" name="Pérdida ósea radiográfica "/>
    <tableColumn id="15" xr3:uid="{00000000-0010-0000-0000-00000F000000}" name="Tipo de restauración protésica "/>
    <tableColumn id="16" xr3:uid="{00000000-0010-0000-0000-000010000000}" name="Tiempo de carga"/>
    <tableColumn id="13" xr3:uid="{F3E8AA0B-0AC6-0241-A223-A82DF70968C0}" name="Profundidad al sondaje"/>
    <tableColumn id="14" xr3:uid="{B9E3B62E-0E27-BE42-9147-2F18198FD93D}" name="Supuración"/>
    <tableColumn id="10" xr3:uid="{00000000-0010-0000-0000-00000A000000}" name="Implante con regeneración simultanea"/>
    <tableColumn id="20" xr3:uid="{0F596176-4DBE-495D-98FF-9E38A8778D30}" name="Tipo de conexión del implante"/>
    <tableColumn id="21" xr3:uid="{24717B26-D4F9-4D8C-8965-32FACF3431FC}" name="Tiempo de colocación del implante postexodoncia"/>
    <tableColumn id="22" xr3:uid="{CDB83C17-F5B0-40A3-B60B-8532E9972A00}" name="Complicaciones quirúrgicas"/>
    <tableColumn id="23" xr3:uid="{C0DBA75E-6BFE-40BC-B314-AB4E047E9B10}" name="Complicaciones posquirúrgicas"/>
    <tableColumn id="24" xr3:uid="{F3E8CD9F-B89C-4777-8164-B993CC33FFEA}" name="Adherencia mantenimiento periodontal"/>
    <tableColumn id="25" xr3:uid="{1114BF68-EC46-4C92-871E-588E10BBD556}" name="Condición sistemica" dataDxfId="33"/>
    <tableColumn id="26" xr3:uid="{714A46CA-E214-404E-B03D-8B582DA285EF}" name="diagnostico presuntivo"/>
    <tableColumn id="27" xr3:uid="{8496728C-1FBC-4E1F-80C6-6E652BA03738}" name="Tto periimplantitis"/>
    <tableColumn id="28" xr3:uid="{ABB3F0E4-ABB7-4B71-B0E9-5BDC8CA79D04}" name="indice de silness y loe"/>
    <tableColumn id="29" xr3:uid="{E3A10EE4-756A-4092-BB18-7FD6FCFC4DBA}" name="telefono" dataDxfId="32"/>
    <tableColumn id="30" xr3:uid="{F52F8392-5488-47DE-8E5F-B35C2D5CFFEE}" name="Columna1" dataDxfId="3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3BA9-9CD1-4DC0-93A0-AC5B164DEE00}">
  <dimension ref="A1:AF377"/>
  <sheetViews>
    <sheetView topLeftCell="A317" zoomScale="40" zoomScaleNormal="40" workbookViewId="0">
      <pane xSplit="2" topLeftCell="C1" activePane="topRight" state="frozen"/>
      <selection activeCell="A4" sqref="A4"/>
      <selection pane="topRight" activeCell="A371" sqref="A371:XFD371"/>
    </sheetView>
  </sheetViews>
  <sheetFormatPr baseColWidth="10" defaultColWidth="10.85546875" defaultRowHeight="15" x14ac:dyDescent="0.25"/>
  <cols>
    <col min="1" max="1" width="10.85546875" style="4"/>
    <col min="2" max="3" width="20.28515625" style="67" customWidth="1"/>
    <col min="4" max="4" width="14.7109375" style="4" customWidth="1"/>
    <col min="5" max="5" width="10.85546875" style="4"/>
    <col min="6" max="7" width="12" style="4" customWidth="1"/>
    <col min="8" max="9" width="16" style="4" customWidth="1"/>
    <col min="10" max="15" width="12" style="4" customWidth="1"/>
    <col min="16" max="16" width="17.28515625" style="4" customWidth="1"/>
    <col min="17" max="17" width="15.42578125" style="4" customWidth="1"/>
    <col min="18" max="19" width="10.85546875" style="4"/>
    <col min="20" max="20" width="15.7109375" style="4" customWidth="1"/>
    <col min="21" max="21" width="13.42578125" style="4" customWidth="1"/>
    <col min="22" max="22" width="14.28515625" style="4" customWidth="1"/>
    <col min="23" max="23" width="18.7109375" style="4" customWidth="1"/>
    <col min="24" max="24" width="13.140625" style="4" customWidth="1"/>
    <col min="25" max="25" width="13.7109375" style="4" customWidth="1"/>
    <col min="26" max="26" width="16.140625" style="4" customWidth="1"/>
    <col min="27" max="27" width="16.140625" style="82" customWidth="1"/>
    <col min="28" max="29" width="10.85546875" style="4"/>
    <col min="30" max="33" width="14.28515625" bestFit="1" customWidth="1"/>
  </cols>
  <sheetData>
    <row r="1" spans="1:29" ht="28.15" customHeight="1" x14ac:dyDescent="0.25">
      <c r="B1" s="59" t="s">
        <v>23</v>
      </c>
      <c r="C1" s="59" t="s">
        <v>22</v>
      </c>
      <c r="D1" s="18" t="s">
        <v>29</v>
      </c>
      <c r="E1" s="18" t="s">
        <v>0</v>
      </c>
      <c r="F1" s="18" t="s">
        <v>24</v>
      </c>
      <c r="G1" s="18" t="s">
        <v>5</v>
      </c>
      <c r="H1" s="60" t="s">
        <v>6</v>
      </c>
      <c r="I1" s="18" t="s">
        <v>1</v>
      </c>
      <c r="J1" s="18" t="s">
        <v>2</v>
      </c>
      <c r="K1" s="18" t="s">
        <v>3</v>
      </c>
      <c r="L1" s="18" t="s">
        <v>4</v>
      </c>
      <c r="M1" s="18" t="s">
        <v>10</v>
      </c>
      <c r="N1" s="18" t="s">
        <v>11</v>
      </c>
      <c r="O1" s="60" t="s">
        <v>19</v>
      </c>
      <c r="P1" s="60" t="s">
        <v>7</v>
      </c>
      <c r="Q1" s="60" t="s">
        <v>8</v>
      </c>
      <c r="R1" s="60" t="s">
        <v>18</v>
      </c>
      <c r="S1" s="60" t="s">
        <v>9</v>
      </c>
      <c r="T1" s="60" t="s">
        <v>12</v>
      </c>
      <c r="U1" s="61" t="s">
        <v>13</v>
      </c>
      <c r="V1" s="61" t="s">
        <v>20</v>
      </c>
      <c r="W1" s="62" t="s">
        <v>14</v>
      </c>
      <c r="X1" s="62" t="s">
        <v>15</v>
      </c>
      <c r="Y1" s="62" t="s">
        <v>16</v>
      </c>
      <c r="Z1" s="62" t="s">
        <v>17</v>
      </c>
      <c r="AA1" s="79" t="s">
        <v>25</v>
      </c>
      <c r="AB1" s="62" t="s">
        <v>27</v>
      </c>
      <c r="AC1" s="62" t="s">
        <v>28</v>
      </c>
    </row>
    <row r="2" spans="1:29" ht="78.599999999999994" customHeight="1" x14ac:dyDescent="0.25">
      <c r="A2" s="4" t="s">
        <v>43</v>
      </c>
      <c r="B2" s="63" t="s">
        <v>23</v>
      </c>
      <c r="C2" s="64" t="s">
        <v>22</v>
      </c>
      <c r="D2" s="64" t="s">
        <v>29</v>
      </c>
      <c r="E2" s="63" t="s">
        <v>0</v>
      </c>
      <c r="F2" s="63" t="s">
        <v>24</v>
      </c>
      <c r="G2" s="63" t="s">
        <v>5</v>
      </c>
      <c r="H2" s="65" t="s">
        <v>6</v>
      </c>
      <c r="I2" s="63" t="s">
        <v>1</v>
      </c>
      <c r="J2" s="63" t="s">
        <v>2</v>
      </c>
      <c r="K2" s="63" t="s">
        <v>3</v>
      </c>
      <c r="L2" s="63" t="s">
        <v>4</v>
      </c>
      <c r="M2" s="63" t="s">
        <v>10</v>
      </c>
      <c r="N2" s="63" t="s">
        <v>11</v>
      </c>
      <c r="O2" s="65" t="s">
        <v>19</v>
      </c>
      <c r="P2" s="65" t="s">
        <v>7</v>
      </c>
      <c r="Q2" s="65" t="s">
        <v>8</v>
      </c>
      <c r="R2" s="65" t="s">
        <v>18</v>
      </c>
      <c r="S2" s="65" t="s">
        <v>9</v>
      </c>
      <c r="T2" s="65" t="s">
        <v>12</v>
      </c>
      <c r="U2" s="65" t="s">
        <v>13</v>
      </c>
      <c r="V2" s="65" t="s">
        <v>20</v>
      </c>
      <c r="W2" s="66" t="s">
        <v>14</v>
      </c>
      <c r="X2" s="66" t="s">
        <v>15</v>
      </c>
      <c r="Y2" s="66" t="s">
        <v>16</v>
      </c>
      <c r="Z2" s="66" t="s">
        <v>17</v>
      </c>
      <c r="AA2" s="80" t="s">
        <v>25</v>
      </c>
      <c r="AB2" s="66" t="s">
        <v>27</v>
      </c>
      <c r="AC2" s="66" t="s">
        <v>28</v>
      </c>
    </row>
    <row r="3" spans="1:29" x14ac:dyDescent="0.25">
      <c r="A3" s="18">
        <v>1</v>
      </c>
      <c r="B3" s="59">
        <v>46</v>
      </c>
      <c r="C3" s="27">
        <v>1</v>
      </c>
      <c r="D3" s="18">
        <v>2019</v>
      </c>
      <c r="E3" s="18">
        <v>4</v>
      </c>
      <c r="F3" s="18">
        <v>52</v>
      </c>
      <c r="G3" s="18">
        <v>2</v>
      </c>
      <c r="H3" s="18">
        <v>4</v>
      </c>
      <c r="I3" s="18">
        <v>9</v>
      </c>
      <c r="J3" s="18">
        <v>2</v>
      </c>
      <c r="K3" s="18">
        <v>1</v>
      </c>
      <c r="L3" s="18">
        <v>1</v>
      </c>
      <c r="M3" s="18">
        <v>1</v>
      </c>
      <c r="N3" s="18">
        <v>2</v>
      </c>
      <c r="O3" s="18">
        <v>0</v>
      </c>
      <c r="P3" s="18">
        <v>0</v>
      </c>
      <c r="Q3" s="18">
        <v>1</v>
      </c>
      <c r="R3" s="18">
        <v>0</v>
      </c>
      <c r="S3" s="18">
        <v>0</v>
      </c>
      <c r="T3" s="18">
        <v>0</v>
      </c>
      <c r="U3" s="18">
        <v>0</v>
      </c>
      <c r="V3" s="18">
        <v>2</v>
      </c>
      <c r="W3" s="27">
        <v>0</v>
      </c>
      <c r="X3" s="27">
        <v>0</v>
      </c>
      <c r="Y3" s="27">
        <v>0</v>
      </c>
      <c r="Z3" s="27">
        <v>1</v>
      </c>
      <c r="AA3" s="81">
        <v>1</v>
      </c>
      <c r="AB3" s="27">
        <v>0</v>
      </c>
      <c r="AC3" s="18">
        <v>1</v>
      </c>
    </row>
    <row r="4" spans="1:29" x14ac:dyDescent="0.25">
      <c r="A4" s="18">
        <v>2</v>
      </c>
      <c r="B4" s="59">
        <v>45</v>
      </c>
      <c r="C4" s="27">
        <v>1</v>
      </c>
      <c r="D4" s="18">
        <v>2019</v>
      </c>
      <c r="E4" s="18">
        <v>4</v>
      </c>
      <c r="F4" s="18">
        <v>52</v>
      </c>
      <c r="G4" s="18">
        <v>2</v>
      </c>
      <c r="H4" s="18">
        <v>4</v>
      </c>
      <c r="I4" s="18">
        <v>9</v>
      </c>
      <c r="J4" s="18">
        <v>2</v>
      </c>
      <c r="K4" s="18">
        <v>1</v>
      </c>
      <c r="L4" s="18">
        <v>1</v>
      </c>
      <c r="M4" s="18">
        <v>1</v>
      </c>
      <c r="N4" s="18">
        <v>2</v>
      </c>
      <c r="O4" s="18">
        <v>0</v>
      </c>
      <c r="P4" s="18">
        <v>0</v>
      </c>
      <c r="Q4" s="18">
        <v>1</v>
      </c>
      <c r="R4" s="18">
        <v>0</v>
      </c>
      <c r="S4" s="18">
        <v>0</v>
      </c>
      <c r="T4" s="18">
        <v>0</v>
      </c>
      <c r="U4" s="18">
        <v>0</v>
      </c>
      <c r="V4" s="18">
        <v>2</v>
      </c>
      <c r="W4" s="27">
        <v>0</v>
      </c>
      <c r="X4" s="27">
        <v>0</v>
      </c>
      <c r="Y4" s="27">
        <v>0</v>
      </c>
      <c r="Z4" s="27">
        <v>1</v>
      </c>
      <c r="AA4" s="81">
        <v>1</v>
      </c>
      <c r="AB4" s="27">
        <v>0</v>
      </c>
      <c r="AC4" s="18">
        <v>1</v>
      </c>
    </row>
    <row r="5" spans="1:29" x14ac:dyDescent="0.25">
      <c r="A5" s="18">
        <v>3</v>
      </c>
      <c r="B5" s="59">
        <v>13</v>
      </c>
      <c r="C5" s="27">
        <v>2</v>
      </c>
      <c r="D5" s="18">
        <v>2020</v>
      </c>
      <c r="E5" s="18">
        <v>4</v>
      </c>
      <c r="F5" s="18">
        <v>57</v>
      </c>
      <c r="G5" s="18">
        <v>1</v>
      </c>
      <c r="H5" s="18">
        <v>3</v>
      </c>
      <c r="I5" s="18">
        <v>9</v>
      </c>
      <c r="J5" s="18">
        <v>2</v>
      </c>
      <c r="K5" s="18">
        <v>1</v>
      </c>
      <c r="L5" s="18">
        <v>1</v>
      </c>
      <c r="M5" s="18">
        <v>1</v>
      </c>
      <c r="N5" s="18">
        <v>0</v>
      </c>
      <c r="O5" s="18">
        <v>0</v>
      </c>
      <c r="P5" s="18">
        <v>0</v>
      </c>
      <c r="Q5" s="18">
        <v>1</v>
      </c>
      <c r="R5" s="18">
        <v>0</v>
      </c>
      <c r="S5" s="18">
        <v>0</v>
      </c>
      <c r="T5" s="18">
        <v>0</v>
      </c>
      <c r="U5" s="18">
        <v>0</v>
      </c>
      <c r="V5" s="18">
        <v>2</v>
      </c>
      <c r="W5" s="27">
        <v>0</v>
      </c>
      <c r="X5" s="27">
        <v>0</v>
      </c>
      <c r="Y5" s="27">
        <v>0</v>
      </c>
      <c r="Z5" s="27">
        <v>0</v>
      </c>
      <c r="AA5" s="81">
        <v>1</v>
      </c>
      <c r="AB5" s="27">
        <v>9</v>
      </c>
      <c r="AC5" s="18">
        <v>2</v>
      </c>
    </row>
    <row r="6" spans="1:29" x14ac:dyDescent="0.25">
      <c r="A6" s="18">
        <v>4</v>
      </c>
      <c r="B6" s="59">
        <v>21</v>
      </c>
      <c r="C6" s="27">
        <v>2</v>
      </c>
      <c r="D6" s="18">
        <v>2020</v>
      </c>
      <c r="E6" s="18">
        <v>4</v>
      </c>
      <c r="F6" s="18">
        <v>57</v>
      </c>
      <c r="G6" s="18">
        <v>1</v>
      </c>
      <c r="H6" s="18">
        <v>3</v>
      </c>
      <c r="I6" s="18">
        <v>9</v>
      </c>
      <c r="J6" s="18">
        <v>2</v>
      </c>
      <c r="K6" s="18">
        <v>1</v>
      </c>
      <c r="L6" s="18">
        <v>1</v>
      </c>
      <c r="M6" s="18">
        <v>1</v>
      </c>
      <c r="N6" s="18">
        <v>0</v>
      </c>
      <c r="O6" s="18">
        <v>0</v>
      </c>
      <c r="P6" s="18">
        <v>0</v>
      </c>
      <c r="Q6" s="18">
        <v>1</v>
      </c>
      <c r="R6" s="18">
        <v>1</v>
      </c>
      <c r="S6" s="18">
        <v>0</v>
      </c>
      <c r="T6" s="18">
        <v>0</v>
      </c>
      <c r="U6" s="18">
        <v>0</v>
      </c>
      <c r="V6" s="18">
        <v>2</v>
      </c>
      <c r="W6" s="27">
        <v>0</v>
      </c>
      <c r="X6" s="27">
        <v>0</v>
      </c>
      <c r="Y6" s="27">
        <v>0</v>
      </c>
      <c r="Z6" s="27">
        <v>0</v>
      </c>
      <c r="AA6" s="81">
        <v>2</v>
      </c>
      <c r="AB6" s="27">
        <v>9</v>
      </c>
      <c r="AC6" s="18">
        <v>2</v>
      </c>
    </row>
    <row r="7" spans="1:29" x14ac:dyDescent="0.25">
      <c r="A7" s="18">
        <v>5</v>
      </c>
      <c r="B7" s="59">
        <v>23</v>
      </c>
      <c r="C7" s="27">
        <v>2</v>
      </c>
      <c r="D7" s="18">
        <v>2020</v>
      </c>
      <c r="E7" s="18">
        <v>4</v>
      </c>
      <c r="F7" s="18">
        <v>57</v>
      </c>
      <c r="G7" s="18">
        <v>1</v>
      </c>
      <c r="H7" s="18">
        <v>3</v>
      </c>
      <c r="I7" s="18">
        <v>9</v>
      </c>
      <c r="J7" s="18">
        <v>2</v>
      </c>
      <c r="K7" s="18">
        <v>1</v>
      </c>
      <c r="L7" s="18">
        <v>1</v>
      </c>
      <c r="M7" s="18">
        <v>1</v>
      </c>
      <c r="N7" s="18">
        <v>0</v>
      </c>
      <c r="O7" s="18">
        <v>0</v>
      </c>
      <c r="P7" s="18">
        <v>0</v>
      </c>
      <c r="Q7" s="18">
        <v>1</v>
      </c>
      <c r="R7" s="18">
        <v>0</v>
      </c>
      <c r="S7" s="18">
        <v>0</v>
      </c>
      <c r="T7" s="18">
        <v>0</v>
      </c>
      <c r="U7" s="18">
        <v>0</v>
      </c>
      <c r="V7" s="18">
        <v>2</v>
      </c>
      <c r="W7" s="27">
        <v>0</v>
      </c>
      <c r="X7" s="27">
        <v>0</v>
      </c>
      <c r="Y7" s="27">
        <v>0</v>
      </c>
      <c r="Z7" s="27">
        <v>0</v>
      </c>
      <c r="AA7" s="81">
        <v>1</v>
      </c>
      <c r="AB7" s="27">
        <v>9</v>
      </c>
      <c r="AC7" s="18">
        <v>2</v>
      </c>
    </row>
    <row r="8" spans="1:29" x14ac:dyDescent="0.25">
      <c r="A8" s="18">
        <v>6</v>
      </c>
      <c r="B8" s="59">
        <v>45</v>
      </c>
      <c r="C8" s="18">
        <v>3</v>
      </c>
      <c r="D8" s="18">
        <v>2018</v>
      </c>
      <c r="E8" s="18">
        <v>4</v>
      </c>
      <c r="F8" s="18">
        <v>57</v>
      </c>
      <c r="G8" s="18">
        <v>1</v>
      </c>
      <c r="H8" s="18">
        <v>9</v>
      </c>
      <c r="I8" s="18">
        <v>9</v>
      </c>
      <c r="J8" s="18">
        <v>2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9</v>
      </c>
      <c r="Q8" s="18">
        <v>9</v>
      </c>
      <c r="R8" s="18">
        <v>0</v>
      </c>
      <c r="S8" s="18">
        <v>0</v>
      </c>
      <c r="T8" s="18">
        <v>0</v>
      </c>
      <c r="U8" s="18">
        <v>0</v>
      </c>
      <c r="V8" s="18">
        <v>2</v>
      </c>
      <c r="W8" s="27">
        <v>0</v>
      </c>
      <c r="X8" s="27">
        <v>0</v>
      </c>
      <c r="Y8" s="27">
        <v>1</v>
      </c>
      <c r="Z8" s="27">
        <v>0</v>
      </c>
      <c r="AA8" s="81">
        <v>0</v>
      </c>
      <c r="AB8" s="27">
        <v>9</v>
      </c>
      <c r="AC8" s="18">
        <v>9</v>
      </c>
    </row>
    <row r="9" spans="1:29" x14ac:dyDescent="0.25">
      <c r="A9" s="18">
        <v>7</v>
      </c>
      <c r="B9" s="59">
        <v>46</v>
      </c>
      <c r="C9" s="18">
        <v>3</v>
      </c>
      <c r="D9" s="18">
        <v>2015</v>
      </c>
      <c r="E9" s="18">
        <v>4</v>
      </c>
      <c r="F9" s="18">
        <v>57</v>
      </c>
      <c r="G9" s="18">
        <v>1</v>
      </c>
      <c r="H9" s="18">
        <v>9</v>
      </c>
      <c r="I9" s="18">
        <v>9</v>
      </c>
      <c r="J9" s="18">
        <v>2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9</v>
      </c>
      <c r="Q9" s="18">
        <v>1</v>
      </c>
      <c r="R9" s="18">
        <v>0</v>
      </c>
      <c r="S9" s="18">
        <v>0</v>
      </c>
      <c r="T9" s="18">
        <v>0</v>
      </c>
      <c r="U9" s="18">
        <v>0</v>
      </c>
      <c r="V9" s="18">
        <v>2</v>
      </c>
      <c r="W9" s="27">
        <v>0</v>
      </c>
      <c r="X9" s="27">
        <v>0</v>
      </c>
      <c r="Y9" s="27">
        <v>1</v>
      </c>
      <c r="Z9" s="27">
        <v>0</v>
      </c>
      <c r="AA9" s="81">
        <v>0</v>
      </c>
      <c r="AB9" s="27">
        <v>9</v>
      </c>
      <c r="AC9" s="18">
        <v>9</v>
      </c>
    </row>
    <row r="10" spans="1:29" x14ac:dyDescent="0.25">
      <c r="A10" s="18">
        <v>8</v>
      </c>
      <c r="B10" s="59">
        <v>47</v>
      </c>
      <c r="C10" s="18">
        <v>3</v>
      </c>
      <c r="D10" s="18">
        <v>2015</v>
      </c>
      <c r="E10" s="18">
        <v>4</v>
      </c>
      <c r="F10" s="18">
        <v>57</v>
      </c>
      <c r="G10" s="18">
        <v>1</v>
      </c>
      <c r="H10" s="18">
        <v>9</v>
      </c>
      <c r="I10" s="18">
        <v>9</v>
      </c>
      <c r="J10" s="18">
        <v>2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9</v>
      </c>
      <c r="Q10" s="18">
        <v>1</v>
      </c>
      <c r="R10" s="18">
        <v>0</v>
      </c>
      <c r="S10" s="18">
        <v>0</v>
      </c>
      <c r="T10" s="18">
        <v>0</v>
      </c>
      <c r="U10" s="18">
        <v>0</v>
      </c>
      <c r="V10" s="18">
        <v>2</v>
      </c>
      <c r="W10" s="27">
        <v>0</v>
      </c>
      <c r="X10" s="27">
        <v>0</v>
      </c>
      <c r="Y10" s="27">
        <v>1</v>
      </c>
      <c r="Z10" s="27">
        <v>0</v>
      </c>
      <c r="AA10" s="81">
        <v>0</v>
      </c>
      <c r="AB10" s="27">
        <v>9</v>
      </c>
      <c r="AC10" s="18">
        <v>9</v>
      </c>
    </row>
    <row r="11" spans="1:29" x14ac:dyDescent="0.25">
      <c r="A11" s="18">
        <v>9</v>
      </c>
      <c r="B11" s="59">
        <v>16</v>
      </c>
      <c r="C11" s="18">
        <v>4</v>
      </c>
      <c r="D11" s="18">
        <v>2019</v>
      </c>
      <c r="E11" s="18">
        <v>4</v>
      </c>
      <c r="F11" s="18">
        <v>62</v>
      </c>
      <c r="G11" s="18">
        <v>1</v>
      </c>
      <c r="H11" s="18">
        <v>9</v>
      </c>
      <c r="I11" s="18">
        <v>9</v>
      </c>
      <c r="J11" s="18">
        <v>9</v>
      </c>
      <c r="K11" s="18">
        <v>9</v>
      </c>
      <c r="L11" s="18">
        <v>9</v>
      </c>
      <c r="M11" s="18">
        <v>9</v>
      </c>
      <c r="N11" s="18">
        <v>9</v>
      </c>
      <c r="O11" s="18">
        <v>9</v>
      </c>
      <c r="P11" s="18">
        <v>9</v>
      </c>
      <c r="Q11" s="18">
        <v>9</v>
      </c>
      <c r="R11" s="18">
        <v>9</v>
      </c>
      <c r="S11" s="18">
        <v>9</v>
      </c>
      <c r="T11" s="18">
        <v>0</v>
      </c>
      <c r="U11" s="18">
        <v>0</v>
      </c>
      <c r="V11" s="18">
        <v>2</v>
      </c>
      <c r="W11" s="27">
        <v>0</v>
      </c>
      <c r="X11" s="27">
        <v>0</v>
      </c>
      <c r="Y11" s="27">
        <v>0</v>
      </c>
      <c r="Z11" s="27">
        <v>0</v>
      </c>
      <c r="AA11" s="81">
        <v>9</v>
      </c>
      <c r="AB11" s="27">
        <v>9</v>
      </c>
      <c r="AC11" s="18">
        <v>2</v>
      </c>
    </row>
    <row r="12" spans="1:29" x14ac:dyDescent="0.25">
      <c r="A12" s="18">
        <v>10</v>
      </c>
      <c r="B12" s="59">
        <v>46</v>
      </c>
      <c r="C12" s="18">
        <v>4</v>
      </c>
      <c r="D12" s="18">
        <v>2019</v>
      </c>
      <c r="E12" s="18">
        <v>4</v>
      </c>
      <c r="F12" s="18">
        <v>62</v>
      </c>
      <c r="G12" s="18">
        <v>1</v>
      </c>
      <c r="H12" s="18">
        <v>9</v>
      </c>
      <c r="I12" s="18">
        <v>9</v>
      </c>
      <c r="J12" s="18">
        <v>9</v>
      </c>
      <c r="K12" s="18">
        <v>9</v>
      </c>
      <c r="L12" s="18">
        <v>9</v>
      </c>
      <c r="M12" s="18">
        <v>9</v>
      </c>
      <c r="N12" s="18">
        <v>9</v>
      </c>
      <c r="O12" s="18">
        <v>9</v>
      </c>
      <c r="P12" s="18">
        <v>9</v>
      </c>
      <c r="Q12" s="18">
        <v>9</v>
      </c>
      <c r="R12" s="18">
        <v>9</v>
      </c>
      <c r="S12" s="18">
        <v>9</v>
      </c>
      <c r="T12" s="18">
        <v>1</v>
      </c>
      <c r="U12" s="18">
        <v>0</v>
      </c>
      <c r="V12" s="18">
        <v>2</v>
      </c>
      <c r="W12" s="27">
        <v>0</v>
      </c>
      <c r="X12" s="27">
        <v>0</v>
      </c>
      <c r="Y12" s="27">
        <v>0</v>
      </c>
      <c r="Z12" s="27">
        <v>0</v>
      </c>
      <c r="AA12" s="81">
        <v>9</v>
      </c>
      <c r="AB12" s="27">
        <v>9</v>
      </c>
      <c r="AC12" s="18">
        <v>2</v>
      </c>
    </row>
    <row r="13" spans="1:29" x14ac:dyDescent="0.25">
      <c r="A13" s="18">
        <v>11</v>
      </c>
      <c r="B13" s="59">
        <v>33</v>
      </c>
      <c r="C13" s="18">
        <v>5</v>
      </c>
      <c r="D13" s="18">
        <v>2019</v>
      </c>
      <c r="E13" s="18">
        <v>5</v>
      </c>
      <c r="F13" s="18">
        <v>68</v>
      </c>
      <c r="G13" s="18">
        <v>1</v>
      </c>
      <c r="H13" s="18">
        <v>9</v>
      </c>
      <c r="I13" s="18">
        <v>9</v>
      </c>
      <c r="J13" s="18">
        <v>2</v>
      </c>
      <c r="K13" s="18">
        <v>9</v>
      </c>
      <c r="L13" s="18">
        <v>9</v>
      </c>
      <c r="M13" s="18">
        <v>9</v>
      </c>
      <c r="N13" s="18">
        <v>9</v>
      </c>
      <c r="O13" s="18">
        <v>9</v>
      </c>
      <c r="P13" s="18">
        <v>4</v>
      </c>
      <c r="Q13" s="18">
        <v>1</v>
      </c>
      <c r="R13" s="18">
        <v>9</v>
      </c>
      <c r="S13" s="18">
        <v>9</v>
      </c>
      <c r="T13" s="18">
        <v>0</v>
      </c>
      <c r="U13" s="18">
        <v>0</v>
      </c>
      <c r="V13" s="18">
        <v>2</v>
      </c>
      <c r="W13" s="27">
        <v>0</v>
      </c>
      <c r="X13" s="27">
        <v>0</v>
      </c>
      <c r="Y13" s="27">
        <v>0</v>
      </c>
      <c r="Z13" s="27">
        <v>0</v>
      </c>
      <c r="AA13" s="81">
        <v>9</v>
      </c>
      <c r="AB13" s="27">
        <v>9</v>
      </c>
      <c r="AC13" s="18">
        <v>9</v>
      </c>
    </row>
    <row r="14" spans="1:29" x14ac:dyDescent="0.25">
      <c r="A14" s="18">
        <v>12</v>
      </c>
      <c r="B14" s="59">
        <v>44</v>
      </c>
      <c r="C14" s="18">
        <v>5</v>
      </c>
      <c r="D14" s="18">
        <v>2019</v>
      </c>
      <c r="E14" s="18">
        <v>5</v>
      </c>
      <c r="F14" s="18">
        <v>68</v>
      </c>
      <c r="G14" s="18">
        <v>1</v>
      </c>
      <c r="H14" s="18">
        <v>9</v>
      </c>
      <c r="I14" s="18">
        <v>9</v>
      </c>
      <c r="J14" s="18">
        <v>2</v>
      </c>
      <c r="K14" s="18">
        <v>9</v>
      </c>
      <c r="L14" s="18">
        <v>9</v>
      </c>
      <c r="M14" s="18">
        <v>9</v>
      </c>
      <c r="N14" s="18">
        <v>9</v>
      </c>
      <c r="O14" s="18">
        <v>9</v>
      </c>
      <c r="P14" s="18">
        <v>4</v>
      </c>
      <c r="Q14" s="18">
        <v>1</v>
      </c>
      <c r="R14" s="18">
        <v>9</v>
      </c>
      <c r="S14" s="18">
        <v>9</v>
      </c>
      <c r="T14" s="18">
        <v>0</v>
      </c>
      <c r="U14" s="18">
        <v>0</v>
      </c>
      <c r="V14" s="18">
        <v>2</v>
      </c>
      <c r="W14" s="27">
        <v>0</v>
      </c>
      <c r="X14" s="27">
        <v>0</v>
      </c>
      <c r="Y14" s="27">
        <v>0</v>
      </c>
      <c r="Z14" s="27">
        <v>0</v>
      </c>
      <c r="AA14" s="81">
        <v>9</v>
      </c>
      <c r="AB14" s="27">
        <v>9</v>
      </c>
      <c r="AC14" s="18">
        <v>9</v>
      </c>
    </row>
    <row r="15" spans="1:29" x14ac:dyDescent="0.25">
      <c r="A15" s="18">
        <v>13</v>
      </c>
      <c r="B15" s="59">
        <v>45</v>
      </c>
      <c r="C15" s="18">
        <v>6</v>
      </c>
      <c r="D15" s="18">
        <v>2017</v>
      </c>
      <c r="E15" s="18">
        <v>4</v>
      </c>
      <c r="F15" s="18">
        <v>61</v>
      </c>
      <c r="G15" s="18">
        <v>2</v>
      </c>
      <c r="H15" s="18">
        <v>9</v>
      </c>
      <c r="I15" s="18">
        <v>9</v>
      </c>
      <c r="J15" s="18">
        <v>2</v>
      </c>
      <c r="K15" s="18">
        <v>9</v>
      </c>
      <c r="L15" s="18">
        <v>9</v>
      </c>
      <c r="M15" s="18">
        <v>9</v>
      </c>
      <c r="N15" s="18">
        <v>9</v>
      </c>
      <c r="O15" s="18">
        <v>9</v>
      </c>
      <c r="P15" s="18">
        <v>9</v>
      </c>
      <c r="Q15" s="18">
        <v>9</v>
      </c>
      <c r="R15" s="18">
        <v>9</v>
      </c>
      <c r="S15" s="18">
        <v>9</v>
      </c>
      <c r="T15" s="18">
        <v>0</v>
      </c>
      <c r="U15" s="18">
        <v>0</v>
      </c>
      <c r="V15" s="18">
        <v>2</v>
      </c>
      <c r="W15" s="27">
        <v>0</v>
      </c>
      <c r="X15" s="27">
        <v>0</v>
      </c>
      <c r="Y15" s="27">
        <v>0</v>
      </c>
      <c r="Z15" s="27">
        <v>0</v>
      </c>
      <c r="AA15" s="81">
        <v>9</v>
      </c>
      <c r="AB15" s="27">
        <v>9</v>
      </c>
      <c r="AC15" s="18">
        <v>9</v>
      </c>
    </row>
    <row r="16" spans="1:29" x14ac:dyDescent="0.25">
      <c r="A16" s="18">
        <v>14</v>
      </c>
      <c r="B16" s="59">
        <v>46</v>
      </c>
      <c r="C16" s="18">
        <v>6</v>
      </c>
      <c r="D16" s="18">
        <v>2017</v>
      </c>
      <c r="E16" s="18">
        <v>4</v>
      </c>
      <c r="F16" s="18">
        <v>61</v>
      </c>
      <c r="G16" s="18">
        <v>2</v>
      </c>
      <c r="H16" s="18">
        <v>9</v>
      </c>
      <c r="I16" s="18">
        <v>9</v>
      </c>
      <c r="J16" s="18">
        <v>2</v>
      </c>
      <c r="K16" s="18">
        <v>9</v>
      </c>
      <c r="L16" s="18">
        <v>9</v>
      </c>
      <c r="M16" s="18">
        <v>9</v>
      </c>
      <c r="N16" s="18">
        <v>9</v>
      </c>
      <c r="O16" s="18">
        <v>9</v>
      </c>
      <c r="P16" s="18">
        <v>9</v>
      </c>
      <c r="Q16" s="18">
        <v>9</v>
      </c>
      <c r="R16" s="18">
        <v>9</v>
      </c>
      <c r="S16" s="18">
        <v>9</v>
      </c>
      <c r="T16" s="18">
        <v>0</v>
      </c>
      <c r="U16" s="18">
        <v>0</v>
      </c>
      <c r="V16" s="18">
        <v>2</v>
      </c>
      <c r="W16" s="27">
        <v>0</v>
      </c>
      <c r="X16" s="27">
        <v>0</v>
      </c>
      <c r="Y16" s="27">
        <v>0</v>
      </c>
      <c r="Z16" s="27">
        <v>0</v>
      </c>
      <c r="AA16" s="81">
        <v>9</v>
      </c>
      <c r="AB16" s="27">
        <v>9</v>
      </c>
      <c r="AC16" s="18">
        <v>9</v>
      </c>
    </row>
    <row r="17" spans="1:29" x14ac:dyDescent="0.25">
      <c r="A17" s="18">
        <v>15</v>
      </c>
      <c r="B17" s="59">
        <v>11</v>
      </c>
      <c r="C17" s="18">
        <v>7</v>
      </c>
      <c r="D17" s="18">
        <v>2015</v>
      </c>
      <c r="E17" s="18">
        <v>4</v>
      </c>
      <c r="F17" s="18">
        <v>55</v>
      </c>
      <c r="G17" s="18">
        <v>2</v>
      </c>
      <c r="H17" s="18">
        <v>9</v>
      </c>
      <c r="I17" s="18">
        <v>9</v>
      </c>
      <c r="J17" s="18">
        <v>2</v>
      </c>
      <c r="K17" s="18">
        <v>9</v>
      </c>
      <c r="L17" s="18">
        <v>9</v>
      </c>
      <c r="M17" s="18">
        <v>9</v>
      </c>
      <c r="N17" s="18">
        <v>9</v>
      </c>
      <c r="O17" s="18">
        <v>9</v>
      </c>
      <c r="P17" s="18">
        <v>2</v>
      </c>
      <c r="Q17" s="18">
        <v>2</v>
      </c>
      <c r="R17" s="18">
        <v>9</v>
      </c>
      <c r="S17" s="18">
        <v>9</v>
      </c>
      <c r="T17" s="18">
        <v>1</v>
      </c>
      <c r="U17" s="18">
        <v>0</v>
      </c>
      <c r="V17" s="18">
        <v>2</v>
      </c>
      <c r="W17" s="27">
        <v>0</v>
      </c>
      <c r="X17" s="27">
        <v>0</v>
      </c>
      <c r="Y17" s="27">
        <v>0</v>
      </c>
      <c r="Z17" s="27">
        <v>0</v>
      </c>
      <c r="AA17" s="81">
        <v>9</v>
      </c>
      <c r="AB17" s="27">
        <v>9</v>
      </c>
      <c r="AC17" s="18">
        <v>9</v>
      </c>
    </row>
    <row r="18" spans="1:29" x14ac:dyDescent="0.25">
      <c r="A18" s="18">
        <v>16</v>
      </c>
      <c r="B18" s="59">
        <v>12</v>
      </c>
      <c r="C18" s="18">
        <v>7</v>
      </c>
      <c r="D18" s="18">
        <v>2015</v>
      </c>
      <c r="E18" s="18">
        <v>4</v>
      </c>
      <c r="F18" s="18">
        <v>55</v>
      </c>
      <c r="G18" s="18">
        <v>2</v>
      </c>
      <c r="H18" s="18">
        <v>9</v>
      </c>
      <c r="I18" s="18">
        <v>9</v>
      </c>
      <c r="J18" s="18">
        <v>2</v>
      </c>
      <c r="K18" s="18">
        <v>9</v>
      </c>
      <c r="L18" s="18">
        <v>9</v>
      </c>
      <c r="M18" s="18">
        <v>9</v>
      </c>
      <c r="N18" s="18">
        <v>9</v>
      </c>
      <c r="O18" s="18">
        <v>9</v>
      </c>
      <c r="P18" s="18">
        <v>2</v>
      </c>
      <c r="Q18" s="18">
        <v>2</v>
      </c>
      <c r="R18" s="18">
        <v>9</v>
      </c>
      <c r="S18" s="18">
        <v>9</v>
      </c>
      <c r="T18" s="18">
        <v>1</v>
      </c>
      <c r="U18" s="18">
        <v>0</v>
      </c>
      <c r="V18" s="18">
        <v>2</v>
      </c>
      <c r="W18" s="27">
        <v>0</v>
      </c>
      <c r="X18" s="27">
        <v>0</v>
      </c>
      <c r="Y18" s="27">
        <v>0</v>
      </c>
      <c r="Z18" s="27">
        <v>0</v>
      </c>
      <c r="AA18" s="81">
        <v>9</v>
      </c>
      <c r="AB18" s="27">
        <v>9</v>
      </c>
      <c r="AC18" s="18">
        <v>9</v>
      </c>
    </row>
    <row r="19" spans="1:29" x14ac:dyDescent="0.25">
      <c r="A19" s="18">
        <v>17</v>
      </c>
      <c r="B19" s="59">
        <v>24</v>
      </c>
      <c r="C19" s="18">
        <v>7</v>
      </c>
      <c r="D19" s="18">
        <v>2015</v>
      </c>
      <c r="E19" s="18">
        <v>4</v>
      </c>
      <c r="F19" s="18">
        <v>55</v>
      </c>
      <c r="G19" s="18">
        <v>2</v>
      </c>
      <c r="H19" s="18">
        <v>9</v>
      </c>
      <c r="I19" s="18">
        <v>9</v>
      </c>
      <c r="J19" s="18">
        <v>2</v>
      </c>
      <c r="K19" s="18">
        <v>9</v>
      </c>
      <c r="L19" s="18">
        <v>9</v>
      </c>
      <c r="M19" s="18">
        <v>9</v>
      </c>
      <c r="N19" s="18">
        <v>9</v>
      </c>
      <c r="O19" s="18">
        <v>9</v>
      </c>
      <c r="P19" s="18">
        <v>2</v>
      </c>
      <c r="Q19" s="18">
        <v>2</v>
      </c>
      <c r="R19" s="18">
        <v>9</v>
      </c>
      <c r="S19" s="18">
        <v>9</v>
      </c>
      <c r="T19" s="18">
        <v>1</v>
      </c>
      <c r="U19" s="18">
        <v>0</v>
      </c>
      <c r="V19" s="18">
        <v>2</v>
      </c>
      <c r="W19" s="27">
        <v>0</v>
      </c>
      <c r="X19" s="27">
        <v>0</v>
      </c>
      <c r="Y19" s="27">
        <v>0</v>
      </c>
      <c r="Z19" s="27">
        <v>0</v>
      </c>
      <c r="AA19" s="81">
        <v>9</v>
      </c>
      <c r="AB19" s="27">
        <v>9</v>
      </c>
      <c r="AC19" s="18">
        <v>9</v>
      </c>
    </row>
    <row r="20" spans="1:29" x14ac:dyDescent="0.25">
      <c r="A20" s="18">
        <v>18</v>
      </c>
      <c r="B20" s="59">
        <v>25</v>
      </c>
      <c r="C20" s="18">
        <v>7</v>
      </c>
      <c r="D20" s="18">
        <v>2015</v>
      </c>
      <c r="E20" s="18">
        <v>4</v>
      </c>
      <c r="F20" s="18">
        <v>55</v>
      </c>
      <c r="G20" s="18">
        <v>2</v>
      </c>
      <c r="H20" s="18">
        <v>9</v>
      </c>
      <c r="I20" s="18">
        <v>9</v>
      </c>
      <c r="J20" s="18">
        <v>2</v>
      </c>
      <c r="K20" s="18">
        <v>9</v>
      </c>
      <c r="L20" s="18">
        <v>9</v>
      </c>
      <c r="M20" s="18">
        <v>9</v>
      </c>
      <c r="N20" s="18">
        <v>9</v>
      </c>
      <c r="O20" s="18">
        <v>9</v>
      </c>
      <c r="P20" s="18">
        <v>2</v>
      </c>
      <c r="Q20" s="18">
        <v>2</v>
      </c>
      <c r="R20" s="18">
        <v>9</v>
      </c>
      <c r="S20" s="18">
        <v>9</v>
      </c>
      <c r="T20" s="18">
        <v>1</v>
      </c>
      <c r="U20" s="18">
        <v>0</v>
      </c>
      <c r="V20" s="18">
        <v>2</v>
      </c>
      <c r="W20" s="27">
        <v>0</v>
      </c>
      <c r="X20" s="27">
        <v>0</v>
      </c>
      <c r="Y20" s="27">
        <v>0</v>
      </c>
      <c r="Z20" s="27">
        <v>0</v>
      </c>
      <c r="AA20" s="81">
        <v>9</v>
      </c>
      <c r="AB20" s="27">
        <v>9</v>
      </c>
      <c r="AC20" s="18">
        <v>9</v>
      </c>
    </row>
    <row r="21" spans="1:29" x14ac:dyDescent="0.25">
      <c r="A21" s="18">
        <v>19</v>
      </c>
      <c r="B21" s="59">
        <v>17</v>
      </c>
      <c r="C21" s="18">
        <v>8</v>
      </c>
      <c r="D21" s="18">
        <v>2016</v>
      </c>
      <c r="E21" s="18">
        <v>3</v>
      </c>
      <c r="F21" s="18">
        <v>41</v>
      </c>
      <c r="G21" s="18">
        <v>2</v>
      </c>
      <c r="H21" s="18">
        <v>9</v>
      </c>
      <c r="I21" s="18">
        <v>9</v>
      </c>
      <c r="J21" s="18">
        <v>2</v>
      </c>
      <c r="K21" s="18">
        <v>1</v>
      </c>
      <c r="L21" s="18">
        <v>1</v>
      </c>
      <c r="M21" s="18">
        <v>1</v>
      </c>
      <c r="N21" s="18">
        <v>1</v>
      </c>
      <c r="O21" s="18">
        <v>1</v>
      </c>
      <c r="P21" s="18">
        <v>2</v>
      </c>
      <c r="Q21" s="18">
        <v>2</v>
      </c>
      <c r="R21" s="18">
        <v>9</v>
      </c>
      <c r="S21" s="18">
        <v>0</v>
      </c>
      <c r="T21" s="18">
        <v>0</v>
      </c>
      <c r="U21" s="18">
        <v>0</v>
      </c>
      <c r="V21" s="18">
        <v>2</v>
      </c>
      <c r="W21" s="27">
        <v>0</v>
      </c>
      <c r="X21" s="27">
        <v>0</v>
      </c>
      <c r="Y21" s="27">
        <v>0</v>
      </c>
      <c r="Z21" s="27">
        <v>0</v>
      </c>
      <c r="AA21" s="81">
        <v>1</v>
      </c>
      <c r="AB21" s="27">
        <v>9</v>
      </c>
      <c r="AC21" s="18">
        <v>9</v>
      </c>
    </row>
    <row r="22" spans="1:29" x14ac:dyDescent="0.25">
      <c r="A22" s="18">
        <v>20</v>
      </c>
      <c r="B22" s="59">
        <v>25</v>
      </c>
      <c r="C22" s="18">
        <v>8</v>
      </c>
      <c r="D22" s="18">
        <v>2016</v>
      </c>
      <c r="E22" s="18">
        <v>3</v>
      </c>
      <c r="F22" s="18">
        <v>41</v>
      </c>
      <c r="G22" s="18">
        <v>2</v>
      </c>
      <c r="H22" s="18">
        <v>9</v>
      </c>
      <c r="I22" s="18">
        <v>9</v>
      </c>
      <c r="J22" s="18">
        <v>2</v>
      </c>
      <c r="K22" s="18">
        <v>1</v>
      </c>
      <c r="L22" s="18">
        <v>1</v>
      </c>
      <c r="M22" s="18">
        <v>1</v>
      </c>
      <c r="N22" s="18">
        <v>1</v>
      </c>
      <c r="O22" s="18">
        <v>0</v>
      </c>
      <c r="P22" s="18">
        <v>9</v>
      </c>
      <c r="Q22" s="18">
        <v>9</v>
      </c>
      <c r="R22" s="18">
        <v>9</v>
      </c>
      <c r="S22" s="18">
        <v>9</v>
      </c>
      <c r="T22" s="18">
        <v>0</v>
      </c>
      <c r="U22" s="18">
        <v>0</v>
      </c>
      <c r="V22" s="18">
        <v>2</v>
      </c>
      <c r="W22" s="27">
        <v>0</v>
      </c>
      <c r="X22" s="27">
        <v>0</v>
      </c>
      <c r="Y22" s="27">
        <v>0</v>
      </c>
      <c r="Z22" s="27">
        <v>0</v>
      </c>
      <c r="AA22" s="81">
        <v>9</v>
      </c>
      <c r="AB22" s="27">
        <v>2</v>
      </c>
      <c r="AC22" s="18">
        <v>9</v>
      </c>
    </row>
    <row r="23" spans="1:29" x14ac:dyDescent="0.25">
      <c r="A23" s="18">
        <v>21</v>
      </c>
      <c r="B23" s="59">
        <v>16</v>
      </c>
      <c r="C23" s="18">
        <v>9</v>
      </c>
      <c r="D23" s="18">
        <v>2018</v>
      </c>
      <c r="E23" s="18">
        <v>2</v>
      </c>
      <c r="F23" s="18">
        <v>33</v>
      </c>
      <c r="G23" s="18">
        <v>1</v>
      </c>
      <c r="H23" s="18">
        <v>9</v>
      </c>
      <c r="I23" s="18">
        <v>9</v>
      </c>
      <c r="J23" s="18">
        <v>2</v>
      </c>
      <c r="K23" s="18">
        <v>9</v>
      </c>
      <c r="L23" s="18">
        <v>9</v>
      </c>
      <c r="M23" s="18">
        <v>9</v>
      </c>
      <c r="N23" s="18">
        <v>9</v>
      </c>
      <c r="O23" s="18">
        <v>9</v>
      </c>
      <c r="P23" s="18">
        <v>9</v>
      </c>
      <c r="Q23" s="18">
        <v>9</v>
      </c>
      <c r="R23" s="18">
        <v>9</v>
      </c>
      <c r="S23" s="18">
        <v>9</v>
      </c>
      <c r="T23" s="18">
        <v>9</v>
      </c>
      <c r="U23" s="18">
        <v>0</v>
      </c>
      <c r="V23" s="18">
        <v>2</v>
      </c>
      <c r="W23" s="27">
        <v>0</v>
      </c>
      <c r="X23" s="27">
        <v>0</v>
      </c>
      <c r="Y23" s="27">
        <v>0</v>
      </c>
      <c r="Z23" s="27">
        <v>0</v>
      </c>
      <c r="AA23" s="81">
        <v>9</v>
      </c>
      <c r="AB23" s="27">
        <v>9</v>
      </c>
      <c r="AC23" s="18">
        <v>9</v>
      </c>
    </row>
    <row r="24" spans="1:29" x14ac:dyDescent="0.25">
      <c r="A24" s="18">
        <v>22</v>
      </c>
      <c r="B24" s="59">
        <v>14</v>
      </c>
      <c r="C24" s="18">
        <v>10</v>
      </c>
      <c r="D24" s="18">
        <v>2018</v>
      </c>
      <c r="E24" s="18">
        <v>4</v>
      </c>
      <c r="F24" s="18">
        <v>50</v>
      </c>
      <c r="G24" s="18">
        <v>2</v>
      </c>
      <c r="H24" s="18">
        <v>9</v>
      </c>
      <c r="I24" s="18">
        <v>9</v>
      </c>
      <c r="J24" s="18">
        <v>2</v>
      </c>
      <c r="K24" s="18">
        <v>9</v>
      </c>
      <c r="L24" s="18">
        <v>9</v>
      </c>
      <c r="M24" s="18">
        <v>9</v>
      </c>
      <c r="N24" s="18">
        <v>9</v>
      </c>
      <c r="O24" s="18">
        <v>9</v>
      </c>
      <c r="P24" s="18">
        <v>9</v>
      </c>
      <c r="Q24" s="18">
        <v>9</v>
      </c>
      <c r="R24" s="18">
        <v>9</v>
      </c>
      <c r="S24" s="18">
        <v>9</v>
      </c>
      <c r="T24" s="18">
        <v>0</v>
      </c>
      <c r="U24" s="18">
        <v>0</v>
      </c>
      <c r="V24" s="18">
        <v>2</v>
      </c>
      <c r="W24" s="27">
        <v>0</v>
      </c>
      <c r="X24" s="27">
        <v>0</v>
      </c>
      <c r="Y24" s="27">
        <v>0</v>
      </c>
      <c r="Z24" s="27">
        <v>0</v>
      </c>
      <c r="AA24" s="81">
        <v>9</v>
      </c>
      <c r="AB24" s="27">
        <v>9</v>
      </c>
      <c r="AC24" s="18">
        <v>0</v>
      </c>
    </row>
    <row r="25" spans="1:29" x14ac:dyDescent="0.25">
      <c r="A25" s="18">
        <v>23</v>
      </c>
      <c r="B25" s="59">
        <v>22</v>
      </c>
      <c r="C25" s="59">
        <v>11</v>
      </c>
      <c r="D25" s="18">
        <v>2020</v>
      </c>
      <c r="E25" s="18">
        <v>4</v>
      </c>
      <c r="F25" s="18">
        <v>51</v>
      </c>
      <c r="G25" s="18">
        <v>2</v>
      </c>
      <c r="H25" s="18">
        <v>2</v>
      </c>
      <c r="I25" s="18">
        <v>9</v>
      </c>
      <c r="J25" s="18">
        <v>2</v>
      </c>
      <c r="K25" s="18">
        <v>9</v>
      </c>
      <c r="L25" s="18">
        <v>9</v>
      </c>
      <c r="M25" s="18">
        <v>9</v>
      </c>
      <c r="N25" s="18">
        <v>9</v>
      </c>
      <c r="O25" s="18">
        <v>0</v>
      </c>
      <c r="P25" s="18">
        <v>0</v>
      </c>
      <c r="Q25" s="18">
        <v>2</v>
      </c>
      <c r="R25" s="18">
        <v>9</v>
      </c>
      <c r="S25" s="18">
        <v>9</v>
      </c>
      <c r="T25" s="18">
        <v>0</v>
      </c>
      <c r="U25" s="18">
        <v>0</v>
      </c>
      <c r="V25" s="18">
        <v>2</v>
      </c>
      <c r="W25" s="27">
        <v>0</v>
      </c>
      <c r="X25" s="27">
        <v>0</v>
      </c>
      <c r="Y25" s="27">
        <v>0</v>
      </c>
      <c r="Z25" s="27">
        <v>0</v>
      </c>
      <c r="AA25" s="81">
        <v>9</v>
      </c>
      <c r="AB25" s="27">
        <v>9</v>
      </c>
      <c r="AC25" s="18">
        <v>9</v>
      </c>
    </row>
    <row r="26" spans="1:29" x14ac:dyDescent="0.25">
      <c r="A26" s="18">
        <v>24</v>
      </c>
      <c r="B26" s="59">
        <v>26</v>
      </c>
      <c r="C26" s="18">
        <v>12</v>
      </c>
      <c r="D26" s="18">
        <v>2018</v>
      </c>
      <c r="E26" s="18">
        <v>4</v>
      </c>
      <c r="F26" s="18">
        <v>64</v>
      </c>
      <c r="G26" s="18">
        <v>1</v>
      </c>
      <c r="H26" s="18">
        <v>9</v>
      </c>
      <c r="I26" s="18">
        <v>9</v>
      </c>
      <c r="J26" s="18">
        <v>2</v>
      </c>
      <c r="K26" s="18">
        <v>1</v>
      </c>
      <c r="L26" s="18">
        <v>1</v>
      </c>
      <c r="M26" s="18">
        <v>1</v>
      </c>
      <c r="N26" s="18">
        <v>2</v>
      </c>
      <c r="O26" s="18">
        <v>1</v>
      </c>
      <c r="P26" s="18">
        <v>1</v>
      </c>
      <c r="Q26" s="18">
        <v>1</v>
      </c>
      <c r="R26" s="18">
        <v>1</v>
      </c>
      <c r="S26" s="18">
        <v>9</v>
      </c>
      <c r="T26" s="18">
        <v>0</v>
      </c>
      <c r="U26" s="18">
        <v>0</v>
      </c>
      <c r="V26" s="18">
        <v>2</v>
      </c>
      <c r="W26" s="27">
        <v>0</v>
      </c>
      <c r="X26" s="27">
        <v>0</v>
      </c>
      <c r="Y26" s="27">
        <v>0</v>
      </c>
      <c r="Z26" s="27">
        <v>0</v>
      </c>
      <c r="AA26" s="81">
        <v>2</v>
      </c>
      <c r="AB26" s="27">
        <v>1</v>
      </c>
      <c r="AC26" s="18">
        <v>2</v>
      </c>
    </row>
    <row r="27" spans="1:29" x14ac:dyDescent="0.25">
      <c r="A27" s="18">
        <v>25</v>
      </c>
      <c r="B27" s="59">
        <v>36</v>
      </c>
      <c r="C27" s="18">
        <v>12</v>
      </c>
      <c r="D27" s="18">
        <v>2018</v>
      </c>
      <c r="E27" s="18">
        <v>4</v>
      </c>
      <c r="F27" s="18">
        <v>64</v>
      </c>
      <c r="G27" s="18">
        <v>1</v>
      </c>
      <c r="H27" s="18">
        <v>9</v>
      </c>
      <c r="I27" s="18">
        <v>9</v>
      </c>
      <c r="J27" s="18">
        <v>2</v>
      </c>
      <c r="K27" s="18">
        <v>1</v>
      </c>
      <c r="L27" s="18">
        <v>1</v>
      </c>
      <c r="M27" s="18">
        <v>1</v>
      </c>
      <c r="N27" s="18">
        <v>2</v>
      </c>
      <c r="O27" s="18">
        <v>1</v>
      </c>
      <c r="P27" s="18">
        <v>1</v>
      </c>
      <c r="Q27" s="18">
        <v>1</v>
      </c>
      <c r="R27" s="18">
        <v>1</v>
      </c>
      <c r="S27" s="18">
        <v>9</v>
      </c>
      <c r="T27" s="18">
        <v>0</v>
      </c>
      <c r="U27" s="18">
        <v>0</v>
      </c>
      <c r="V27" s="18">
        <v>2</v>
      </c>
      <c r="W27" s="27">
        <v>0</v>
      </c>
      <c r="X27" s="27">
        <v>0</v>
      </c>
      <c r="Y27" s="27">
        <v>0</v>
      </c>
      <c r="Z27" s="27">
        <v>0</v>
      </c>
      <c r="AA27" s="81">
        <v>2</v>
      </c>
      <c r="AB27" s="27">
        <v>1</v>
      </c>
      <c r="AC27" s="18">
        <v>2</v>
      </c>
    </row>
    <row r="28" spans="1:29" x14ac:dyDescent="0.25">
      <c r="A28" s="18">
        <v>26</v>
      </c>
      <c r="B28" s="59">
        <v>46</v>
      </c>
      <c r="C28" s="18">
        <v>12</v>
      </c>
      <c r="D28" s="18">
        <v>2018</v>
      </c>
      <c r="E28" s="18">
        <v>4</v>
      </c>
      <c r="F28" s="18">
        <v>64</v>
      </c>
      <c r="G28" s="18">
        <v>1</v>
      </c>
      <c r="H28" s="18">
        <v>9</v>
      </c>
      <c r="I28" s="18">
        <v>9</v>
      </c>
      <c r="J28" s="18">
        <v>2</v>
      </c>
      <c r="K28" s="18">
        <v>1</v>
      </c>
      <c r="L28" s="18">
        <v>1</v>
      </c>
      <c r="M28" s="18">
        <v>1</v>
      </c>
      <c r="N28" s="18">
        <v>2</v>
      </c>
      <c r="O28" s="18">
        <v>1</v>
      </c>
      <c r="P28" s="18">
        <v>1</v>
      </c>
      <c r="Q28" s="18">
        <v>1</v>
      </c>
      <c r="R28" s="18">
        <v>1</v>
      </c>
      <c r="S28" s="18">
        <v>9</v>
      </c>
      <c r="T28" s="18">
        <v>0</v>
      </c>
      <c r="U28" s="18">
        <v>0</v>
      </c>
      <c r="V28" s="18">
        <v>2</v>
      </c>
      <c r="W28" s="27">
        <v>0</v>
      </c>
      <c r="X28" s="27">
        <v>0</v>
      </c>
      <c r="Y28" s="27">
        <v>0</v>
      </c>
      <c r="Z28" s="27">
        <v>0</v>
      </c>
      <c r="AA28" s="81">
        <v>2</v>
      </c>
      <c r="AB28" s="27">
        <v>1</v>
      </c>
      <c r="AC28" s="18">
        <v>2</v>
      </c>
    </row>
    <row r="29" spans="1:29" x14ac:dyDescent="0.25">
      <c r="A29" s="18">
        <v>27</v>
      </c>
      <c r="B29" s="59">
        <v>16</v>
      </c>
      <c r="C29" s="18">
        <v>13</v>
      </c>
      <c r="D29" s="18">
        <v>2017</v>
      </c>
      <c r="E29" s="18">
        <v>5</v>
      </c>
      <c r="F29" s="18">
        <v>67</v>
      </c>
      <c r="G29" s="18">
        <v>1</v>
      </c>
      <c r="H29" s="18">
        <v>9</v>
      </c>
      <c r="I29" s="18">
        <v>9</v>
      </c>
      <c r="J29" s="18">
        <v>2</v>
      </c>
      <c r="K29" s="18">
        <v>0</v>
      </c>
      <c r="L29" s="18">
        <v>0</v>
      </c>
      <c r="M29" s="18">
        <v>1</v>
      </c>
      <c r="N29" s="18">
        <v>1</v>
      </c>
      <c r="O29" s="18">
        <v>0</v>
      </c>
      <c r="P29" s="18">
        <v>1</v>
      </c>
      <c r="Q29" s="18">
        <v>1</v>
      </c>
      <c r="R29" s="18">
        <v>0</v>
      </c>
      <c r="S29" s="18">
        <v>9</v>
      </c>
      <c r="T29" s="18">
        <v>0</v>
      </c>
      <c r="U29" s="18">
        <v>0</v>
      </c>
      <c r="V29" s="18">
        <v>2</v>
      </c>
      <c r="W29" s="27">
        <v>0</v>
      </c>
      <c r="X29" s="27">
        <v>0</v>
      </c>
      <c r="Y29" s="27">
        <v>1</v>
      </c>
      <c r="Z29" s="27">
        <v>1</v>
      </c>
      <c r="AA29" s="81">
        <v>0</v>
      </c>
      <c r="AB29" s="27">
        <v>0</v>
      </c>
      <c r="AC29" s="18">
        <v>9</v>
      </c>
    </row>
    <row r="30" spans="1:29" x14ac:dyDescent="0.25">
      <c r="A30" s="18">
        <v>28</v>
      </c>
      <c r="B30" s="59">
        <v>14</v>
      </c>
      <c r="C30" s="18">
        <v>13</v>
      </c>
      <c r="D30" s="18">
        <v>2017</v>
      </c>
      <c r="E30" s="18">
        <v>5</v>
      </c>
      <c r="F30" s="18">
        <v>67</v>
      </c>
      <c r="G30" s="18">
        <v>1</v>
      </c>
      <c r="H30" s="18">
        <v>9</v>
      </c>
      <c r="I30" s="18">
        <v>9</v>
      </c>
      <c r="J30" s="18">
        <v>2</v>
      </c>
      <c r="K30" s="18">
        <v>1</v>
      </c>
      <c r="L30" s="18">
        <v>1</v>
      </c>
      <c r="M30" s="18">
        <v>1</v>
      </c>
      <c r="N30" s="18">
        <v>1</v>
      </c>
      <c r="O30" s="18">
        <v>0</v>
      </c>
      <c r="P30" s="18">
        <v>1</v>
      </c>
      <c r="Q30" s="18">
        <v>1</v>
      </c>
      <c r="R30" s="18">
        <v>1</v>
      </c>
      <c r="S30" s="18">
        <v>9</v>
      </c>
      <c r="T30" s="18">
        <v>0</v>
      </c>
      <c r="U30" s="18">
        <v>0</v>
      </c>
      <c r="V30" s="18">
        <v>2</v>
      </c>
      <c r="W30" s="27">
        <v>0</v>
      </c>
      <c r="X30" s="27">
        <v>0</v>
      </c>
      <c r="Y30" s="27">
        <v>1</v>
      </c>
      <c r="Z30" s="27">
        <v>1</v>
      </c>
      <c r="AA30" s="81">
        <v>1</v>
      </c>
      <c r="AB30" s="27">
        <v>1</v>
      </c>
      <c r="AC30" s="18">
        <v>9</v>
      </c>
    </row>
    <row r="31" spans="1:29" x14ac:dyDescent="0.25">
      <c r="A31" s="18">
        <v>29</v>
      </c>
      <c r="B31" s="59">
        <v>24</v>
      </c>
      <c r="C31" s="18">
        <v>13</v>
      </c>
      <c r="D31" s="18">
        <v>2017</v>
      </c>
      <c r="E31" s="18">
        <v>5</v>
      </c>
      <c r="F31" s="18">
        <v>67</v>
      </c>
      <c r="G31" s="18">
        <v>1</v>
      </c>
      <c r="H31" s="18">
        <v>9</v>
      </c>
      <c r="I31" s="18">
        <v>9</v>
      </c>
      <c r="J31" s="18">
        <v>2</v>
      </c>
      <c r="K31" s="18">
        <v>0</v>
      </c>
      <c r="L31" s="18">
        <v>0</v>
      </c>
      <c r="M31" s="18">
        <v>1</v>
      </c>
      <c r="N31" s="18">
        <v>1</v>
      </c>
      <c r="O31" s="18">
        <v>0</v>
      </c>
      <c r="P31" s="18">
        <v>1</v>
      </c>
      <c r="Q31" s="18">
        <v>1</v>
      </c>
      <c r="R31" s="18">
        <v>0</v>
      </c>
      <c r="S31" s="18">
        <v>9</v>
      </c>
      <c r="T31" s="18">
        <v>0</v>
      </c>
      <c r="U31" s="18">
        <v>0</v>
      </c>
      <c r="V31" s="18">
        <v>2</v>
      </c>
      <c r="W31" s="18">
        <v>0</v>
      </c>
      <c r="X31" s="18">
        <v>0</v>
      </c>
      <c r="Y31" s="18">
        <v>1</v>
      </c>
      <c r="Z31" s="27">
        <v>1</v>
      </c>
      <c r="AA31" s="79">
        <v>0</v>
      </c>
      <c r="AB31" s="18">
        <v>0</v>
      </c>
      <c r="AC31" s="18">
        <v>9</v>
      </c>
    </row>
    <row r="32" spans="1:29" x14ac:dyDescent="0.25">
      <c r="A32" s="18">
        <v>30</v>
      </c>
      <c r="B32" s="59">
        <v>26</v>
      </c>
      <c r="C32" s="18">
        <v>13</v>
      </c>
      <c r="D32" s="18">
        <v>2017</v>
      </c>
      <c r="E32" s="18">
        <v>5</v>
      </c>
      <c r="F32" s="18">
        <v>67</v>
      </c>
      <c r="G32" s="18">
        <v>1</v>
      </c>
      <c r="H32" s="18">
        <v>9</v>
      </c>
      <c r="I32" s="18">
        <v>9</v>
      </c>
      <c r="J32" s="18">
        <v>2</v>
      </c>
      <c r="K32" s="18">
        <v>1</v>
      </c>
      <c r="L32" s="18">
        <v>1</v>
      </c>
      <c r="M32" s="18">
        <v>1</v>
      </c>
      <c r="N32" s="18">
        <v>1</v>
      </c>
      <c r="O32" s="18">
        <v>0</v>
      </c>
      <c r="P32" s="18">
        <v>1</v>
      </c>
      <c r="Q32" s="18">
        <v>1</v>
      </c>
      <c r="R32" s="18">
        <v>0</v>
      </c>
      <c r="S32" s="18">
        <v>9</v>
      </c>
      <c r="T32" s="18">
        <v>0</v>
      </c>
      <c r="U32" s="18">
        <v>0</v>
      </c>
      <c r="V32" s="18">
        <v>2</v>
      </c>
      <c r="W32" s="18">
        <v>0</v>
      </c>
      <c r="X32" s="18">
        <v>0</v>
      </c>
      <c r="Y32" s="18">
        <v>1</v>
      </c>
      <c r="Z32" s="18">
        <v>1</v>
      </c>
      <c r="AA32" s="79">
        <v>1</v>
      </c>
      <c r="AB32" s="18">
        <v>1</v>
      </c>
      <c r="AC32" s="18">
        <v>9</v>
      </c>
    </row>
    <row r="33" spans="1:29" x14ac:dyDescent="0.25">
      <c r="A33" s="18">
        <v>31</v>
      </c>
      <c r="B33" s="59">
        <v>13</v>
      </c>
      <c r="C33" s="18">
        <v>14</v>
      </c>
      <c r="D33" s="18">
        <v>2019</v>
      </c>
      <c r="E33" s="18">
        <v>4</v>
      </c>
      <c r="F33" s="18">
        <v>62</v>
      </c>
      <c r="G33" s="18">
        <v>1</v>
      </c>
      <c r="H33" s="18">
        <v>9</v>
      </c>
      <c r="I33" s="18">
        <v>9</v>
      </c>
      <c r="J33" s="18">
        <v>2</v>
      </c>
      <c r="K33" s="18">
        <v>0</v>
      </c>
      <c r="L33" s="18">
        <v>0</v>
      </c>
      <c r="M33" s="18">
        <v>0</v>
      </c>
      <c r="N33" s="18">
        <v>1</v>
      </c>
      <c r="O33" s="18">
        <v>0</v>
      </c>
      <c r="P33" s="18">
        <v>1</v>
      </c>
      <c r="Q33" s="18">
        <v>1</v>
      </c>
      <c r="R33" s="18">
        <v>0</v>
      </c>
      <c r="S33" s="18">
        <v>0</v>
      </c>
      <c r="T33" s="18">
        <v>0</v>
      </c>
      <c r="U33" s="18">
        <v>0</v>
      </c>
      <c r="V33" s="18">
        <v>2</v>
      </c>
      <c r="W33" s="27">
        <v>0</v>
      </c>
      <c r="X33" s="27">
        <v>0</v>
      </c>
      <c r="Y33" s="18">
        <v>0</v>
      </c>
      <c r="Z33" s="18">
        <v>1</v>
      </c>
      <c r="AA33" s="79">
        <v>0</v>
      </c>
      <c r="AB33" s="18">
        <v>0</v>
      </c>
      <c r="AC33" s="18">
        <v>9</v>
      </c>
    </row>
    <row r="34" spans="1:29" x14ac:dyDescent="0.25">
      <c r="A34" s="18">
        <v>32</v>
      </c>
      <c r="B34" s="59">
        <v>12</v>
      </c>
      <c r="C34" s="18">
        <v>14</v>
      </c>
      <c r="D34" s="18">
        <v>2019</v>
      </c>
      <c r="E34" s="18">
        <v>4</v>
      </c>
      <c r="F34" s="18">
        <v>62</v>
      </c>
      <c r="G34" s="18">
        <v>1</v>
      </c>
      <c r="H34" s="18">
        <v>9</v>
      </c>
      <c r="I34" s="18">
        <v>9</v>
      </c>
      <c r="J34" s="18">
        <v>2</v>
      </c>
      <c r="K34" s="18">
        <v>0</v>
      </c>
      <c r="L34" s="18">
        <v>0</v>
      </c>
      <c r="M34" s="18">
        <v>0</v>
      </c>
      <c r="N34" s="18">
        <v>1</v>
      </c>
      <c r="O34" s="18">
        <v>0</v>
      </c>
      <c r="P34" s="18">
        <v>1</v>
      </c>
      <c r="Q34" s="18">
        <v>1</v>
      </c>
      <c r="R34" s="18">
        <v>0</v>
      </c>
      <c r="S34" s="18">
        <v>0</v>
      </c>
      <c r="T34" s="18">
        <v>0</v>
      </c>
      <c r="U34" s="18">
        <v>0</v>
      </c>
      <c r="V34" s="18">
        <v>2</v>
      </c>
      <c r="W34" s="27">
        <v>0</v>
      </c>
      <c r="X34" s="27">
        <v>0</v>
      </c>
      <c r="Y34" s="18">
        <v>0</v>
      </c>
      <c r="Z34" s="27">
        <v>1</v>
      </c>
      <c r="AA34" s="79">
        <v>0</v>
      </c>
      <c r="AB34" s="18">
        <v>0</v>
      </c>
      <c r="AC34" s="18">
        <v>9</v>
      </c>
    </row>
    <row r="35" spans="1:29" x14ac:dyDescent="0.25">
      <c r="A35" s="18">
        <v>33</v>
      </c>
      <c r="B35" s="59">
        <v>22</v>
      </c>
      <c r="C35" s="18">
        <v>14</v>
      </c>
      <c r="D35" s="18">
        <v>2019</v>
      </c>
      <c r="E35" s="18">
        <v>4</v>
      </c>
      <c r="F35" s="18">
        <v>62</v>
      </c>
      <c r="G35" s="18">
        <v>1</v>
      </c>
      <c r="H35" s="18">
        <v>9</v>
      </c>
      <c r="I35" s="18">
        <v>9</v>
      </c>
      <c r="J35" s="18">
        <v>2</v>
      </c>
      <c r="K35" s="18">
        <v>0</v>
      </c>
      <c r="L35" s="18">
        <v>0</v>
      </c>
      <c r="M35" s="18">
        <v>0</v>
      </c>
      <c r="N35" s="18">
        <v>1</v>
      </c>
      <c r="O35" s="18">
        <v>0</v>
      </c>
      <c r="P35" s="18">
        <v>1</v>
      </c>
      <c r="Q35" s="18">
        <v>1</v>
      </c>
      <c r="R35" s="18">
        <v>0</v>
      </c>
      <c r="S35" s="18">
        <v>0</v>
      </c>
      <c r="T35" s="18">
        <v>0</v>
      </c>
      <c r="U35" s="18">
        <v>0</v>
      </c>
      <c r="V35" s="18">
        <v>2</v>
      </c>
      <c r="W35" s="18">
        <v>0</v>
      </c>
      <c r="X35" s="18">
        <v>0</v>
      </c>
      <c r="Y35" s="18">
        <v>0</v>
      </c>
      <c r="Z35" s="27">
        <v>1</v>
      </c>
      <c r="AA35" s="79">
        <v>0</v>
      </c>
      <c r="AB35" s="18">
        <v>0</v>
      </c>
      <c r="AC35" s="18">
        <v>9</v>
      </c>
    </row>
    <row r="36" spans="1:29" x14ac:dyDescent="0.25">
      <c r="A36" s="18">
        <v>34</v>
      </c>
      <c r="B36" s="59">
        <v>23</v>
      </c>
      <c r="C36" s="18">
        <v>14</v>
      </c>
      <c r="D36" s="18">
        <v>2019</v>
      </c>
      <c r="E36" s="18">
        <v>4</v>
      </c>
      <c r="F36" s="18">
        <v>62</v>
      </c>
      <c r="G36" s="18">
        <v>1</v>
      </c>
      <c r="H36" s="18">
        <v>9</v>
      </c>
      <c r="I36" s="18">
        <v>9</v>
      </c>
      <c r="J36" s="18">
        <v>2</v>
      </c>
      <c r="K36" s="18">
        <v>0</v>
      </c>
      <c r="L36" s="18">
        <v>0</v>
      </c>
      <c r="M36" s="18">
        <v>0</v>
      </c>
      <c r="N36" s="18">
        <v>1</v>
      </c>
      <c r="O36" s="18">
        <v>0</v>
      </c>
      <c r="P36" s="18">
        <v>1</v>
      </c>
      <c r="Q36" s="18">
        <v>1</v>
      </c>
      <c r="R36" s="18">
        <v>0</v>
      </c>
      <c r="S36" s="18">
        <v>0</v>
      </c>
      <c r="T36" s="18">
        <v>0</v>
      </c>
      <c r="U36" s="18">
        <v>0</v>
      </c>
      <c r="V36" s="18">
        <v>2</v>
      </c>
      <c r="W36" s="18">
        <v>0</v>
      </c>
      <c r="X36" s="18">
        <v>0</v>
      </c>
      <c r="Y36" s="18">
        <v>0</v>
      </c>
      <c r="Z36" s="27">
        <v>1</v>
      </c>
      <c r="AA36" s="79">
        <v>0</v>
      </c>
      <c r="AB36" s="18">
        <v>0</v>
      </c>
      <c r="AC36" s="18">
        <v>9</v>
      </c>
    </row>
    <row r="37" spans="1:29" x14ac:dyDescent="0.25">
      <c r="A37" s="18">
        <v>35</v>
      </c>
      <c r="B37" s="59">
        <v>45</v>
      </c>
      <c r="C37" s="68">
        <v>15</v>
      </c>
      <c r="D37" s="18">
        <v>2019</v>
      </c>
      <c r="E37" s="18">
        <v>4</v>
      </c>
      <c r="F37" s="18">
        <v>62</v>
      </c>
      <c r="G37" s="18">
        <v>1</v>
      </c>
      <c r="H37" s="18">
        <v>9</v>
      </c>
      <c r="I37" s="18">
        <v>9</v>
      </c>
      <c r="J37" s="18">
        <v>9</v>
      </c>
      <c r="K37" s="18">
        <v>9</v>
      </c>
      <c r="L37" s="18">
        <v>9</v>
      </c>
      <c r="M37" s="18">
        <v>9</v>
      </c>
      <c r="N37" s="18">
        <v>9</v>
      </c>
      <c r="O37" s="18">
        <v>9</v>
      </c>
      <c r="P37" s="18">
        <v>9</v>
      </c>
      <c r="Q37" s="18">
        <v>9</v>
      </c>
      <c r="R37" s="18">
        <v>9</v>
      </c>
      <c r="S37" s="18">
        <v>9</v>
      </c>
      <c r="T37" s="18">
        <v>9</v>
      </c>
      <c r="U37" s="18">
        <v>9</v>
      </c>
      <c r="V37" s="18">
        <v>9</v>
      </c>
      <c r="W37" s="18">
        <v>9</v>
      </c>
      <c r="X37" s="18">
        <v>9</v>
      </c>
      <c r="Y37" s="18">
        <v>9</v>
      </c>
      <c r="Z37" s="27">
        <v>9</v>
      </c>
      <c r="AA37" s="79">
        <v>9</v>
      </c>
      <c r="AB37" s="18">
        <v>9</v>
      </c>
      <c r="AC37" s="18">
        <v>9</v>
      </c>
    </row>
    <row r="38" spans="1:29" x14ac:dyDescent="0.25">
      <c r="A38" s="18">
        <v>36</v>
      </c>
      <c r="B38" s="59">
        <v>46</v>
      </c>
      <c r="C38" s="68">
        <v>15</v>
      </c>
      <c r="D38" s="18">
        <v>2019</v>
      </c>
      <c r="E38" s="18">
        <v>4</v>
      </c>
      <c r="F38" s="18">
        <v>62</v>
      </c>
      <c r="G38" s="18">
        <v>1</v>
      </c>
      <c r="H38" s="18">
        <v>9</v>
      </c>
      <c r="I38" s="18">
        <v>9</v>
      </c>
      <c r="J38" s="18">
        <v>9</v>
      </c>
      <c r="K38" s="18">
        <v>9</v>
      </c>
      <c r="L38" s="18">
        <v>9</v>
      </c>
      <c r="M38" s="18">
        <v>9</v>
      </c>
      <c r="N38" s="18">
        <v>9</v>
      </c>
      <c r="O38" s="18">
        <v>9</v>
      </c>
      <c r="P38" s="18">
        <v>9</v>
      </c>
      <c r="Q38" s="18">
        <v>9</v>
      </c>
      <c r="R38" s="18">
        <v>9</v>
      </c>
      <c r="S38" s="18">
        <v>9</v>
      </c>
      <c r="T38" s="18">
        <v>9</v>
      </c>
      <c r="U38" s="18">
        <v>9</v>
      </c>
      <c r="V38" s="18">
        <v>9</v>
      </c>
      <c r="W38" s="18">
        <v>9</v>
      </c>
      <c r="X38" s="18">
        <v>9</v>
      </c>
      <c r="Y38" s="18">
        <v>9</v>
      </c>
      <c r="Z38" s="27">
        <v>9</v>
      </c>
      <c r="AA38" s="79">
        <v>9</v>
      </c>
      <c r="AB38" s="18">
        <v>9</v>
      </c>
      <c r="AC38" s="18">
        <v>9</v>
      </c>
    </row>
    <row r="39" spans="1:29" x14ac:dyDescent="0.25">
      <c r="A39" s="18">
        <v>37</v>
      </c>
      <c r="B39" s="59">
        <v>33</v>
      </c>
      <c r="C39" s="18">
        <v>16</v>
      </c>
      <c r="D39" s="18">
        <v>2015</v>
      </c>
      <c r="E39" s="18">
        <v>5</v>
      </c>
      <c r="F39" s="18">
        <v>66</v>
      </c>
      <c r="G39" s="18">
        <v>1</v>
      </c>
      <c r="H39" s="18">
        <v>9</v>
      </c>
      <c r="I39" s="18">
        <v>9</v>
      </c>
      <c r="J39" s="18">
        <v>2</v>
      </c>
      <c r="K39" s="18">
        <v>9</v>
      </c>
      <c r="L39" s="18">
        <v>9</v>
      </c>
      <c r="M39" s="18">
        <v>9</v>
      </c>
      <c r="N39" s="18">
        <v>9</v>
      </c>
      <c r="O39" s="18">
        <v>0</v>
      </c>
      <c r="P39" s="18">
        <v>4</v>
      </c>
      <c r="Q39" s="18">
        <v>1</v>
      </c>
      <c r="R39" s="18">
        <v>9</v>
      </c>
      <c r="S39" s="18">
        <v>9</v>
      </c>
      <c r="T39" s="18">
        <v>9</v>
      </c>
      <c r="U39" s="18">
        <v>0</v>
      </c>
      <c r="V39" s="18">
        <v>2</v>
      </c>
      <c r="W39" s="18">
        <v>0</v>
      </c>
      <c r="X39" s="18">
        <v>0</v>
      </c>
      <c r="Y39" s="18">
        <v>0</v>
      </c>
      <c r="Z39" s="27">
        <v>1</v>
      </c>
      <c r="AA39" s="79">
        <v>1</v>
      </c>
      <c r="AB39" s="18">
        <v>9</v>
      </c>
      <c r="AC39" s="18">
        <v>9</v>
      </c>
    </row>
    <row r="40" spans="1:29" x14ac:dyDescent="0.25">
      <c r="A40" s="18">
        <v>38</v>
      </c>
      <c r="B40" s="59">
        <v>43</v>
      </c>
      <c r="C40" s="18">
        <v>16</v>
      </c>
      <c r="D40" s="18">
        <v>2015</v>
      </c>
      <c r="E40" s="18">
        <v>5</v>
      </c>
      <c r="F40" s="18">
        <v>66</v>
      </c>
      <c r="G40" s="18">
        <v>1</v>
      </c>
      <c r="H40" s="18">
        <v>9</v>
      </c>
      <c r="I40" s="18">
        <v>9</v>
      </c>
      <c r="J40" s="18">
        <v>2</v>
      </c>
      <c r="K40" s="18">
        <v>9</v>
      </c>
      <c r="L40" s="18">
        <v>9</v>
      </c>
      <c r="M40" s="18">
        <v>9</v>
      </c>
      <c r="N40" s="18">
        <v>9</v>
      </c>
      <c r="O40" s="18">
        <v>0</v>
      </c>
      <c r="P40" s="18">
        <v>4</v>
      </c>
      <c r="Q40" s="18">
        <v>1</v>
      </c>
      <c r="R40" s="18">
        <v>9</v>
      </c>
      <c r="S40" s="18">
        <v>9</v>
      </c>
      <c r="T40" s="18">
        <v>9</v>
      </c>
      <c r="U40" s="18">
        <v>0</v>
      </c>
      <c r="V40" s="18">
        <v>2</v>
      </c>
      <c r="W40" s="18">
        <v>0</v>
      </c>
      <c r="X40" s="18">
        <v>0</v>
      </c>
      <c r="Y40" s="18">
        <v>0</v>
      </c>
      <c r="Z40" s="27">
        <v>1</v>
      </c>
      <c r="AA40" s="79">
        <v>1</v>
      </c>
      <c r="AB40" s="18">
        <v>9</v>
      </c>
      <c r="AC40" s="18">
        <v>9</v>
      </c>
    </row>
    <row r="41" spans="1:29" x14ac:dyDescent="0.25">
      <c r="A41" s="18">
        <v>39</v>
      </c>
      <c r="B41" s="59">
        <v>9</v>
      </c>
      <c r="C41" s="18">
        <v>17</v>
      </c>
      <c r="D41" s="18">
        <v>2019</v>
      </c>
      <c r="E41" s="18">
        <v>4</v>
      </c>
      <c r="F41" s="18">
        <v>64</v>
      </c>
      <c r="G41" s="18">
        <v>1</v>
      </c>
      <c r="H41" s="18">
        <v>3</v>
      </c>
      <c r="I41" s="18">
        <v>9</v>
      </c>
      <c r="J41" s="18">
        <v>2</v>
      </c>
      <c r="K41" s="18">
        <v>9</v>
      </c>
      <c r="L41" s="18">
        <v>9</v>
      </c>
      <c r="M41" s="18">
        <v>9</v>
      </c>
      <c r="N41" s="18">
        <v>9</v>
      </c>
      <c r="O41" s="18">
        <v>9</v>
      </c>
      <c r="P41" s="18">
        <v>9</v>
      </c>
      <c r="Q41" s="18">
        <v>9</v>
      </c>
      <c r="R41" s="18">
        <v>9</v>
      </c>
      <c r="S41" s="18">
        <v>9</v>
      </c>
      <c r="T41" s="18">
        <v>9</v>
      </c>
      <c r="U41" s="18">
        <v>9</v>
      </c>
      <c r="V41" s="18">
        <v>9</v>
      </c>
      <c r="W41" s="18">
        <v>9</v>
      </c>
      <c r="X41" s="18">
        <v>9</v>
      </c>
      <c r="Y41" s="18">
        <v>9</v>
      </c>
      <c r="Z41" s="27">
        <v>9</v>
      </c>
      <c r="AA41" s="79">
        <v>9</v>
      </c>
      <c r="AB41" s="18">
        <v>9</v>
      </c>
      <c r="AC41" s="18">
        <v>9</v>
      </c>
    </row>
    <row r="42" spans="1:29" x14ac:dyDescent="0.25">
      <c r="A42" s="18">
        <v>40</v>
      </c>
      <c r="B42" s="59">
        <v>13</v>
      </c>
      <c r="C42" s="18">
        <v>18</v>
      </c>
      <c r="D42" s="18">
        <v>2017</v>
      </c>
      <c r="E42" s="18">
        <v>2</v>
      </c>
      <c r="F42" s="18">
        <v>32</v>
      </c>
      <c r="G42" s="18">
        <v>2</v>
      </c>
      <c r="H42" s="18">
        <v>9</v>
      </c>
      <c r="I42" s="18">
        <v>9</v>
      </c>
      <c r="J42" s="18">
        <v>2</v>
      </c>
      <c r="K42" s="18">
        <v>1</v>
      </c>
      <c r="L42" s="18">
        <v>9</v>
      </c>
      <c r="M42" s="18">
        <v>9</v>
      </c>
      <c r="N42" s="18">
        <v>9</v>
      </c>
      <c r="O42" s="18">
        <v>9</v>
      </c>
      <c r="P42" s="18">
        <v>1</v>
      </c>
      <c r="Q42" s="18">
        <v>9</v>
      </c>
      <c r="R42" s="18">
        <v>9</v>
      </c>
      <c r="S42" s="18">
        <v>9</v>
      </c>
      <c r="T42" s="18">
        <v>0</v>
      </c>
      <c r="U42" s="18">
        <v>0</v>
      </c>
      <c r="V42" s="18">
        <v>2</v>
      </c>
      <c r="W42" s="18">
        <v>0</v>
      </c>
      <c r="X42" s="18">
        <v>0</v>
      </c>
      <c r="Y42" s="18">
        <v>0</v>
      </c>
      <c r="Z42" s="27">
        <v>0</v>
      </c>
      <c r="AA42" s="79">
        <v>1</v>
      </c>
      <c r="AB42" s="18">
        <v>1</v>
      </c>
      <c r="AC42" s="18">
        <v>9</v>
      </c>
    </row>
    <row r="43" spans="1:29" x14ac:dyDescent="0.25">
      <c r="A43" s="18">
        <v>41</v>
      </c>
      <c r="B43" s="59">
        <v>47</v>
      </c>
      <c r="C43" s="18">
        <v>19</v>
      </c>
      <c r="D43" s="18">
        <v>2017</v>
      </c>
      <c r="E43" s="18">
        <v>3</v>
      </c>
      <c r="F43" s="18">
        <v>36</v>
      </c>
      <c r="G43" s="18">
        <v>1</v>
      </c>
      <c r="H43" s="18">
        <v>9</v>
      </c>
      <c r="I43" s="18">
        <v>9</v>
      </c>
      <c r="J43" s="18">
        <v>2</v>
      </c>
      <c r="K43" s="18">
        <v>9</v>
      </c>
      <c r="L43" s="18">
        <v>9</v>
      </c>
      <c r="M43" s="18">
        <v>9</v>
      </c>
      <c r="N43" s="18">
        <v>9</v>
      </c>
      <c r="O43" s="18">
        <v>9</v>
      </c>
      <c r="P43" s="18">
        <v>1</v>
      </c>
      <c r="Q43" s="18">
        <v>1</v>
      </c>
      <c r="R43" s="18">
        <v>9</v>
      </c>
      <c r="S43" s="18">
        <v>9</v>
      </c>
      <c r="T43" s="18">
        <v>1</v>
      </c>
      <c r="U43" s="18">
        <v>0</v>
      </c>
      <c r="V43" s="18">
        <v>1</v>
      </c>
      <c r="W43" s="18">
        <v>0</v>
      </c>
      <c r="X43" s="18">
        <v>0</v>
      </c>
      <c r="Y43" s="18">
        <v>0</v>
      </c>
      <c r="Z43" s="27">
        <v>0</v>
      </c>
      <c r="AA43" s="79">
        <v>9</v>
      </c>
      <c r="AB43" s="18">
        <v>9</v>
      </c>
      <c r="AC43" s="18">
        <v>9</v>
      </c>
    </row>
    <row r="44" spans="1:29" x14ac:dyDescent="0.25">
      <c r="A44" s="18">
        <v>42</v>
      </c>
      <c r="B44" s="59">
        <v>21</v>
      </c>
      <c r="C44" s="18">
        <v>20</v>
      </c>
      <c r="D44" s="18">
        <v>2015</v>
      </c>
      <c r="E44" s="18">
        <v>4</v>
      </c>
      <c r="F44" s="18">
        <v>48</v>
      </c>
      <c r="G44" s="18">
        <v>1</v>
      </c>
      <c r="H44" s="18">
        <v>9</v>
      </c>
      <c r="I44" s="18">
        <v>9</v>
      </c>
      <c r="J44" s="18">
        <v>2</v>
      </c>
      <c r="K44" s="18">
        <v>9</v>
      </c>
      <c r="L44" s="18">
        <v>9</v>
      </c>
      <c r="M44" s="18">
        <v>9</v>
      </c>
      <c r="N44" s="18">
        <v>9</v>
      </c>
      <c r="O44" s="18">
        <v>0</v>
      </c>
      <c r="P44" s="18">
        <v>2</v>
      </c>
      <c r="Q44" s="18">
        <v>9</v>
      </c>
      <c r="R44" s="18">
        <v>9</v>
      </c>
      <c r="S44" s="18">
        <v>9</v>
      </c>
      <c r="T44" s="18">
        <v>9</v>
      </c>
      <c r="U44" s="18">
        <v>0</v>
      </c>
      <c r="V44" s="18">
        <v>9</v>
      </c>
      <c r="W44" s="18">
        <v>9</v>
      </c>
      <c r="X44" s="18">
        <v>9</v>
      </c>
      <c r="Y44" s="18">
        <v>0</v>
      </c>
      <c r="Z44" s="27">
        <v>0</v>
      </c>
      <c r="AA44" s="79">
        <v>1</v>
      </c>
      <c r="AB44" s="18">
        <v>1</v>
      </c>
      <c r="AC44" s="18">
        <v>9</v>
      </c>
    </row>
    <row r="45" spans="1:29" x14ac:dyDescent="0.25">
      <c r="A45" s="18">
        <v>43</v>
      </c>
      <c r="B45" s="59">
        <v>26</v>
      </c>
      <c r="C45" s="18">
        <v>21</v>
      </c>
      <c r="D45" s="18">
        <v>2016</v>
      </c>
      <c r="E45" s="18">
        <v>5</v>
      </c>
      <c r="F45" s="18">
        <v>65</v>
      </c>
      <c r="G45" s="18">
        <v>1</v>
      </c>
      <c r="H45" s="18">
        <v>9</v>
      </c>
      <c r="I45" s="18">
        <v>9</v>
      </c>
      <c r="J45" s="18">
        <v>2</v>
      </c>
      <c r="K45" s="18">
        <v>9</v>
      </c>
      <c r="L45" s="18">
        <v>9</v>
      </c>
      <c r="M45" s="18">
        <v>9</v>
      </c>
      <c r="N45" s="18">
        <v>9</v>
      </c>
      <c r="O45" s="18">
        <v>0</v>
      </c>
      <c r="P45" s="18">
        <v>1</v>
      </c>
      <c r="Q45" s="18">
        <v>1</v>
      </c>
      <c r="R45" s="18">
        <v>9</v>
      </c>
      <c r="S45" s="18">
        <v>9</v>
      </c>
      <c r="T45" s="18">
        <v>9</v>
      </c>
      <c r="U45" s="18">
        <v>0</v>
      </c>
      <c r="V45" s="18">
        <v>2</v>
      </c>
      <c r="W45" s="18">
        <v>0</v>
      </c>
      <c r="X45" s="18">
        <v>0</v>
      </c>
      <c r="Y45" s="18">
        <v>0</v>
      </c>
      <c r="Z45" s="27">
        <v>1</v>
      </c>
      <c r="AA45" s="79">
        <v>0</v>
      </c>
      <c r="AB45" s="18">
        <v>0</v>
      </c>
      <c r="AC45" s="18">
        <v>9</v>
      </c>
    </row>
    <row r="46" spans="1:29" x14ac:dyDescent="0.25">
      <c r="A46" s="18">
        <v>44</v>
      </c>
      <c r="B46" s="59">
        <v>34</v>
      </c>
      <c r="C46" s="18">
        <v>22</v>
      </c>
      <c r="D46" s="18">
        <v>2016</v>
      </c>
      <c r="E46" s="18">
        <v>4</v>
      </c>
      <c r="F46" s="18">
        <v>55</v>
      </c>
      <c r="G46" s="18">
        <v>1</v>
      </c>
      <c r="H46" s="18">
        <v>9</v>
      </c>
      <c r="I46" s="18">
        <v>9</v>
      </c>
      <c r="J46" s="18">
        <v>2</v>
      </c>
      <c r="K46" s="18">
        <v>0</v>
      </c>
      <c r="L46" s="18">
        <v>0</v>
      </c>
      <c r="M46" s="18">
        <v>1</v>
      </c>
      <c r="N46" s="18">
        <v>1</v>
      </c>
      <c r="O46" s="18">
        <v>0</v>
      </c>
      <c r="P46" s="18">
        <v>2</v>
      </c>
      <c r="Q46" s="18">
        <v>1</v>
      </c>
      <c r="R46" s="18">
        <v>0</v>
      </c>
      <c r="S46" s="18">
        <v>9</v>
      </c>
      <c r="T46" s="18">
        <v>1</v>
      </c>
      <c r="U46" s="18">
        <v>0</v>
      </c>
      <c r="V46" s="18">
        <v>2</v>
      </c>
      <c r="W46" s="18">
        <v>0</v>
      </c>
      <c r="X46" s="18">
        <v>0</v>
      </c>
      <c r="Y46" s="18">
        <v>1</v>
      </c>
      <c r="Z46" s="27">
        <v>1</v>
      </c>
      <c r="AA46" s="79">
        <v>1</v>
      </c>
      <c r="AB46" s="18">
        <v>1</v>
      </c>
      <c r="AC46" s="18">
        <v>1</v>
      </c>
    </row>
    <row r="47" spans="1:29" x14ac:dyDescent="0.25">
      <c r="A47" s="18">
        <v>45</v>
      </c>
      <c r="B47" s="59">
        <v>36</v>
      </c>
      <c r="C47" s="18">
        <v>22</v>
      </c>
      <c r="D47" s="18">
        <v>2016</v>
      </c>
      <c r="E47" s="18">
        <v>4</v>
      </c>
      <c r="F47" s="18">
        <v>55</v>
      </c>
      <c r="G47" s="18">
        <v>1</v>
      </c>
      <c r="H47" s="18">
        <v>9</v>
      </c>
      <c r="I47" s="18">
        <v>9</v>
      </c>
      <c r="J47" s="18">
        <v>2</v>
      </c>
      <c r="K47" s="18">
        <v>0</v>
      </c>
      <c r="L47" s="18">
        <v>0</v>
      </c>
      <c r="M47" s="18">
        <v>1</v>
      </c>
      <c r="N47" s="18">
        <v>1</v>
      </c>
      <c r="O47" s="18">
        <v>0</v>
      </c>
      <c r="P47" s="18">
        <v>2</v>
      </c>
      <c r="Q47" s="18">
        <v>1</v>
      </c>
      <c r="R47" s="18">
        <v>0</v>
      </c>
      <c r="S47" s="18">
        <v>9</v>
      </c>
      <c r="T47" s="18">
        <v>1</v>
      </c>
      <c r="U47" s="18">
        <v>0</v>
      </c>
      <c r="V47" s="18">
        <v>2</v>
      </c>
      <c r="W47" s="18">
        <v>0</v>
      </c>
      <c r="X47" s="18">
        <v>0</v>
      </c>
      <c r="Y47" s="18">
        <v>1</v>
      </c>
      <c r="Z47" s="27">
        <v>1</v>
      </c>
      <c r="AA47" s="79">
        <v>1</v>
      </c>
      <c r="AB47" s="18">
        <v>1</v>
      </c>
      <c r="AC47" s="18">
        <v>1</v>
      </c>
    </row>
    <row r="48" spans="1:29" x14ac:dyDescent="0.25">
      <c r="A48" s="18">
        <v>46</v>
      </c>
      <c r="B48" s="59">
        <v>46</v>
      </c>
      <c r="C48" s="18">
        <v>22</v>
      </c>
      <c r="D48" s="18">
        <v>2016</v>
      </c>
      <c r="E48" s="18">
        <v>4</v>
      </c>
      <c r="F48" s="18">
        <v>55</v>
      </c>
      <c r="G48" s="18">
        <v>1</v>
      </c>
      <c r="H48" s="18">
        <v>9</v>
      </c>
      <c r="I48" s="18">
        <v>9</v>
      </c>
      <c r="J48" s="18">
        <v>2</v>
      </c>
      <c r="K48" s="18">
        <v>0</v>
      </c>
      <c r="L48" s="18">
        <v>0</v>
      </c>
      <c r="M48" s="18">
        <v>1</v>
      </c>
      <c r="N48" s="18">
        <v>1</v>
      </c>
      <c r="O48" s="18">
        <v>0</v>
      </c>
      <c r="P48" s="18">
        <v>2</v>
      </c>
      <c r="Q48" s="18">
        <v>1</v>
      </c>
      <c r="R48" s="18">
        <v>0</v>
      </c>
      <c r="S48" s="18">
        <v>9</v>
      </c>
      <c r="T48" s="18">
        <v>1</v>
      </c>
      <c r="U48" s="18">
        <v>0</v>
      </c>
      <c r="V48" s="18">
        <v>2</v>
      </c>
      <c r="W48" s="18">
        <v>0</v>
      </c>
      <c r="X48" s="18">
        <v>0</v>
      </c>
      <c r="Y48" s="18">
        <v>1</v>
      </c>
      <c r="Z48" s="27">
        <v>1</v>
      </c>
      <c r="AA48" s="79">
        <v>1</v>
      </c>
      <c r="AB48" s="18">
        <v>1</v>
      </c>
      <c r="AC48" s="18">
        <v>1</v>
      </c>
    </row>
    <row r="49" spans="1:29" x14ac:dyDescent="0.25">
      <c r="A49" s="18">
        <v>47</v>
      </c>
      <c r="B49" s="59">
        <v>31</v>
      </c>
      <c r="C49" s="18">
        <v>23</v>
      </c>
      <c r="D49" s="18">
        <v>2019</v>
      </c>
      <c r="E49" s="18">
        <v>4</v>
      </c>
      <c r="F49" s="18">
        <v>60</v>
      </c>
      <c r="G49" s="18">
        <v>2</v>
      </c>
      <c r="H49" s="18">
        <v>9</v>
      </c>
      <c r="I49" s="18">
        <v>9</v>
      </c>
      <c r="J49" s="18">
        <v>2</v>
      </c>
      <c r="K49" s="18">
        <v>9</v>
      </c>
      <c r="L49" s="18">
        <v>9</v>
      </c>
      <c r="M49" s="18">
        <v>9</v>
      </c>
      <c r="N49" s="18">
        <v>9</v>
      </c>
      <c r="O49" s="18">
        <v>9</v>
      </c>
      <c r="P49" s="18">
        <v>9</v>
      </c>
      <c r="Q49" s="18">
        <v>9</v>
      </c>
      <c r="R49" s="18">
        <v>9</v>
      </c>
      <c r="S49" s="18">
        <v>9</v>
      </c>
      <c r="T49" s="18">
        <v>9</v>
      </c>
      <c r="U49" s="18">
        <v>0</v>
      </c>
      <c r="V49" s="18">
        <v>2</v>
      </c>
      <c r="W49" s="18">
        <v>0</v>
      </c>
      <c r="X49" s="18">
        <v>0</v>
      </c>
      <c r="Y49" s="18">
        <v>1</v>
      </c>
      <c r="Z49" s="27">
        <v>0</v>
      </c>
      <c r="AA49" s="79">
        <v>9</v>
      </c>
      <c r="AB49" s="18">
        <v>9</v>
      </c>
      <c r="AC49" s="18">
        <v>1</v>
      </c>
    </row>
    <row r="50" spans="1:29" x14ac:dyDescent="0.25">
      <c r="A50" s="18">
        <v>48</v>
      </c>
      <c r="B50" s="59">
        <v>17</v>
      </c>
      <c r="C50" s="18">
        <v>24</v>
      </c>
      <c r="D50" s="18">
        <v>2011</v>
      </c>
      <c r="E50" s="18">
        <v>4</v>
      </c>
      <c r="F50" s="18">
        <v>62</v>
      </c>
      <c r="G50" s="18">
        <v>1</v>
      </c>
      <c r="H50" s="18">
        <v>9</v>
      </c>
      <c r="I50" s="18">
        <v>9</v>
      </c>
      <c r="J50" s="18">
        <v>2</v>
      </c>
      <c r="K50" s="18">
        <v>0</v>
      </c>
      <c r="L50" s="18">
        <v>0</v>
      </c>
      <c r="M50" s="18">
        <v>0</v>
      </c>
      <c r="N50" s="18">
        <v>1</v>
      </c>
      <c r="O50" s="18">
        <v>0</v>
      </c>
      <c r="P50" s="18">
        <v>2</v>
      </c>
      <c r="Q50" s="18">
        <v>1</v>
      </c>
      <c r="R50" s="18">
        <v>0</v>
      </c>
      <c r="S50" s="18">
        <v>0</v>
      </c>
      <c r="T50" s="18">
        <v>0</v>
      </c>
      <c r="U50" s="18">
        <v>0</v>
      </c>
      <c r="V50" s="18">
        <v>2</v>
      </c>
      <c r="W50" s="18">
        <v>0</v>
      </c>
      <c r="X50" s="18">
        <v>0</v>
      </c>
      <c r="Y50" s="18">
        <v>0</v>
      </c>
      <c r="Z50" s="27">
        <v>1</v>
      </c>
      <c r="AA50" s="79">
        <v>0</v>
      </c>
      <c r="AB50" s="18">
        <v>0</v>
      </c>
      <c r="AC50" s="18">
        <v>1</v>
      </c>
    </row>
    <row r="51" spans="1:29" x14ac:dyDescent="0.25">
      <c r="A51" s="18">
        <v>49</v>
      </c>
      <c r="B51" s="59">
        <v>14</v>
      </c>
      <c r="C51" s="18">
        <v>24</v>
      </c>
      <c r="D51" s="18">
        <v>2011</v>
      </c>
      <c r="E51" s="18">
        <v>4</v>
      </c>
      <c r="F51" s="18">
        <v>62</v>
      </c>
      <c r="G51" s="18">
        <v>1</v>
      </c>
      <c r="H51" s="18">
        <v>9</v>
      </c>
      <c r="I51" s="18">
        <v>9</v>
      </c>
      <c r="J51" s="18">
        <v>2</v>
      </c>
      <c r="K51" s="18">
        <v>0</v>
      </c>
      <c r="L51" s="18">
        <v>0</v>
      </c>
      <c r="M51" s="18">
        <v>0</v>
      </c>
      <c r="N51" s="18">
        <v>1</v>
      </c>
      <c r="O51" s="18">
        <v>0</v>
      </c>
      <c r="P51" s="18">
        <v>2</v>
      </c>
      <c r="Q51" s="18">
        <v>1</v>
      </c>
      <c r="R51" s="18">
        <v>0</v>
      </c>
      <c r="S51" s="18">
        <v>0</v>
      </c>
      <c r="T51" s="18">
        <v>1</v>
      </c>
      <c r="U51" s="18">
        <v>0</v>
      </c>
      <c r="V51" s="18">
        <v>2</v>
      </c>
      <c r="W51" s="18">
        <v>0</v>
      </c>
      <c r="X51" s="18">
        <v>0</v>
      </c>
      <c r="Y51" s="18">
        <v>0</v>
      </c>
      <c r="Z51" s="27">
        <v>1</v>
      </c>
      <c r="AA51" s="79">
        <v>0</v>
      </c>
      <c r="AB51" s="18">
        <v>0</v>
      </c>
      <c r="AC51" s="18">
        <v>1</v>
      </c>
    </row>
    <row r="52" spans="1:29" x14ac:dyDescent="0.25">
      <c r="A52" s="18">
        <v>50</v>
      </c>
      <c r="B52" s="59">
        <v>13</v>
      </c>
      <c r="C52" s="18">
        <v>24</v>
      </c>
      <c r="D52" s="18">
        <v>2013</v>
      </c>
      <c r="E52" s="18">
        <v>4</v>
      </c>
      <c r="F52" s="18">
        <v>62</v>
      </c>
      <c r="G52" s="18">
        <v>1</v>
      </c>
      <c r="H52" s="18">
        <v>9</v>
      </c>
      <c r="I52" s="18">
        <v>9</v>
      </c>
      <c r="J52" s="18">
        <v>2</v>
      </c>
      <c r="K52" s="18">
        <v>0</v>
      </c>
      <c r="L52" s="18">
        <v>0</v>
      </c>
      <c r="M52" s="18">
        <v>0</v>
      </c>
      <c r="N52" s="18">
        <v>1</v>
      </c>
      <c r="O52" s="18">
        <v>0</v>
      </c>
      <c r="P52" s="18">
        <v>2</v>
      </c>
      <c r="Q52" s="18">
        <v>1</v>
      </c>
      <c r="R52" s="18">
        <v>0</v>
      </c>
      <c r="S52" s="18">
        <v>0</v>
      </c>
      <c r="T52" s="18">
        <v>1</v>
      </c>
      <c r="U52" s="18">
        <v>0</v>
      </c>
      <c r="V52" s="18">
        <v>2</v>
      </c>
      <c r="W52" s="18">
        <v>0</v>
      </c>
      <c r="X52" s="18">
        <v>0</v>
      </c>
      <c r="Y52" s="18">
        <v>0</v>
      </c>
      <c r="Z52" s="27">
        <v>1</v>
      </c>
      <c r="AA52" s="79">
        <v>0</v>
      </c>
      <c r="AB52" s="18">
        <v>0</v>
      </c>
      <c r="AC52" s="18">
        <v>1</v>
      </c>
    </row>
    <row r="53" spans="1:29" x14ac:dyDescent="0.25">
      <c r="A53" s="18">
        <v>51</v>
      </c>
      <c r="B53" s="59">
        <v>15</v>
      </c>
      <c r="C53" s="18">
        <v>24</v>
      </c>
      <c r="D53" s="18">
        <v>2013</v>
      </c>
      <c r="E53" s="18">
        <v>4</v>
      </c>
      <c r="F53" s="18">
        <v>62</v>
      </c>
      <c r="G53" s="18">
        <v>1</v>
      </c>
      <c r="H53" s="18">
        <v>9</v>
      </c>
      <c r="I53" s="18">
        <v>9</v>
      </c>
      <c r="J53" s="18">
        <v>2</v>
      </c>
      <c r="K53" s="18">
        <v>0</v>
      </c>
      <c r="L53" s="18">
        <v>0</v>
      </c>
      <c r="M53" s="18">
        <v>0</v>
      </c>
      <c r="N53" s="18">
        <v>1</v>
      </c>
      <c r="O53" s="18">
        <v>0</v>
      </c>
      <c r="P53" s="18">
        <v>2</v>
      </c>
      <c r="Q53" s="18">
        <v>2</v>
      </c>
      <c r="R53" s="18">
        <v>0</v>
      </c>
      <c r="S53" s="18">
        <v>0</v>
      </c>
      <c r="T53" s="18">
        <v>1</v>
      </c>
      <c r="U53" s="18">
        <v>0</v>
      </c>
      <c r="V53" s="18">
        <v>2</v>
      </c>
      <c r="W53" s="18">
        <v>0</v>
      </c>
      <c r="X53" s="18">
        <v>0</v>
      </c>
      <c r="Y53" s="18">
        <v>0</v>
      </c>
      <c r="Z53" s="18">
        <v>1</v>
      </c>
      <c r="AA53" s="79">
        <v>0</v>
      </c>
      <c r="AB53" s="18">
        <v>0</v>
      </c>
      <c r="AC53" s="18">
        <v>1</v>
      </c>
    </row>
    <row r="54" spans="1:29" x14ac:dyDescent="0.25">
      <c r="A54" s="18">
        <v>52</v>
      </c>
      <c r="B54" s="59">
        <v>21</v>
      </c>
      <c r="C54" s="18">
        <v>24</v>
      </c>
      <c r="D54" s="18">
        <v>2013</v>
      </c>
      <c r="E54" s="18">
        <v>4</v>
      </c>
      <c r="F54" s="18">
        <v>62</v>
      </c>
      <c r="G54" s="18">
        <v>1</v>
      </c>
      <c r="H54" s="18">
        <v>9</v>
      </c>
      <c r="I54" s="18">
        <v>9</v>
      </c>
      <c r="J54" s="18">
        <v>2</v>
      </c>
      <c r="K54" s="18">
        <v>0</v>
      </c>
      <c r="L54" s="18">
        <v>0</v>
      </c>
      <c r="M54" s="18">
        <v>0</v>
      </c>
      <c r="N54" s="18">
        <v>1</v>
      </c>
      <c r="O54" s="18">
        <v>0</v>
      </c>
      <c r="P54" s="18">
        <v>2</v>
      </c>
      <c r="Q54" s="18">
        <v>2</v>
      </c>
      <c r="R54" s="18">
        <v>0</v>
      </c>
      <c r="S54" s="18">
        <v>0</v>
      </c>
      <c r="T54" s="18">
        <v>1</v>
      </c>
      <c r="U54" s="18">
        <v>0</v>
      </c>
      <c r="V54" s="18">
        <v>2</v>
      </c>
      <c r="W54" s="18">
        <v>0</v>
      </c>
      <c r="X54" s="18">
        <v>0</v>
      </c>
      <c r="Y54" s="18">
        <v>0</v>
      </c>
      <c r="Z54" s="27">
        <v>1</v>
      </c>
      <c r="AA54" s="79">
        <v>0</v>
      </c>
      <c r="AB54" s="18">
        <v>0</v>
      </c>
      <c r="AC54" s="18">
        <v>1</v>
      </c>
    </row>
    <row r="55" spans="1:29" x14ac:dyDescent="0.25">
      <c r="A55" s="18">
        <v>53</v>
      </c>
      <c r="B55" s="59">
        <v>46</v>
      </c>
      <c r="C55" s="18">
        <v>24</v>
      </c>
      <c r="D55" s="18">
        <v>2013</v>
      </c>
      <c r="E55" s="18">
        <v>4</v>
      </c>
      <c r="F55" s="18">
        <v>62</v>
      </c>
      <c r="G55" s="18">
        <v>1</v>
      </c>
      <c r="H55" s="18">
        <v>9</v>
      </c>
      <c r="I55" s="18">
        <v>9</v>
      </c>
      <c r="J55" s="18">
        <v>2</v>
      </c>
      <c r="K55" s="18">
        <v>1</v>
      </c>
      <c r="L55" s="18">
        <v>1</v>
      </c>
      <c r="M55" s="18">
        <v>1</v>
      </c>
      <c r="N55" s="18">
        <v>1</v>
      </c>
      <c r="O55" s="18">
        <v>1</v>
      </c>
      <c r="P55" s="18">
        <v>2</v>
      </c>
      <c r="Q55" s="18">
        <v>2</v>
      </c>
      <c r="R55" s="18">
        <v>0</v>
      </c>
      <c r="S55" s="18">
        <v>0</v>
      </c>
      <c r="T55" s="18">
        <v>0</v>
      </c>
      <c r="U55" s="18">
        <v>0</v>
      </c>
      <c r="V55" s="18">
        <v>2</v>
      </c>
      <c r="W55" s="18">
        <v>0</v>
      </c>
      <c r="X55" s="18">
        <v>0</v>
      </c>
      <c r="Y55" s="18">
        <v>0</v>
      </c>
      <c r="Z55" s="27">
        <v>1</v>
      </c>
      <c r="AA55" s="79">
        <v>1</v>
      </c>
      <c r="AB55" s="18">
        <v>1</v>
      </c>
      <c r="AC55" s="18">
        <v>1</v>
      </c>
    </row>
    <row r="56" spans="1:29" x14ac:dyDescent="0.25">
      <c r="A56" s="18">
        <v>54</v>
      </c>
      <c r="B56" s="59">
        <v>33</v>
      </c>
      <c r="C56" s="18">
        <v>24</v>
      </c>
      <c r="D56" s="18">
        <v>2013</v>
      </c>
      <c r="E56" s="18">
        <v>4</v>
      </c>
      <c r="F56" s="18">
        <v>62</v>
      </c>
      <c r="G56" s="18">
        <v>1</v>
      </c>
      <c r="H56" s="18">
        <v>9</v>
      </c>
      <c r="I56" s="18">
        <v>9</v>
      </c>
      <c r="J56" s="18">
        <v>2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2</v>
      </c>
      <c r="Q56" s="18">
        <v>2</v>
      </c>
      <c r="R56" s="18">
        <v>0</v>
      </c>
      <c r="S56" s="18">
        <v>0</v>
      </c>
      <c r="T56" s="18">
        <v>0</v>
      </c>
      <c r="U56" s="18">
        <v>0</v>
      </c>
      <c r="V56" s="18">
        <v>2</v>
      </c>
      <c r="W56" s="18">
        <v>0</v>
      </c>
      <c r="X56" s="18">
        <v>0</v>
      </c>
      <c r="Y56" s="18">
        <v>0</v>
      </c>
      <c r="Z56" s="27">
        <v>1</v>
      </c>
      <c r="AA56" s="79">
        <v>0</v>
      </c>
      <c r="AB56" s="18">
        <v>0</v>
      </c>
      <c r="AC56" s="18">
        <v>1</v>
      </c>
    </row>
    <row r="57" spans="1:29" x14ac:dyDescent="0.25">
      <c r="A57" s="18">
        <v>55</v>
      </c>
      <c r="B57" s="59">
        <v>16</v>
      </c>
      <c r="C57" s="18">
        <v>25</v>
      </c>
      <c r="D57" s="18">
        <v>2016</v>
      </c>
      <c r="E57" s="18">
        <v>4</v>
      </c>
      <c r="F57" s="18">
        <v>58</v>
      </c>
      <c r="G57" s="18">
        <v>2</v>
      </c>
      <c r="H57" s="18">
        <v>9</v>
      </c>
      <c r="I57" s="18">
        <v>9</v>
      </c>
      <c r="J57" s="18">
        <v>2</v>
      </c>
      <c r="K57" s="18">
        <v>9</v>
      </c>
      <c r="L57" s="18">
        <v>9</v>
      </c>
      <c r="M57" s="18">
        <v>9</v>
      </c>
      <c r="N57" s="18">
        <v>9</v>
      </c>
      <c r="O57" s="18">
        <v>0</v>
      </c>
      <c r="P57" s="18">
        <v>3</v>
      </c>
      <c r="Q57" s="18">
        <v>1</v>
      </c>
      <c r="R57" s="18">
        <v>9</v>
      </c>
      <c r="S57" s="18">
        <v>0</v>
      </c>
      <c r="T57" s="18">
        <v>1</v>
      </c>
      <c r="U57" s="18">
        <v>0</v>
      </c>
      <c r="V57" s="18">
        <v>2</v>
      </c>
      <c r="W57" s="18">
        <v>0</v>
      </c>
      <c r="X57" s="18">
        <v>0</v>
      </c>
      <c r="Y57" s="18">
        <v>0</v>
      </c>
      <c r="Z57" s="27">
        <v>1</v>
      </c>
      <c r="AA57" s="79">
        <v>0</v>
      </c>
      <c r="AB57" s="18">
        <v>0</v>
      </c>
      <c r="AC57" s="18">
        <v>9</v>
      </c>
    </row>
    <row r="58" spans="1:29" x14ac:dyDescent="0.25">
      <c r="A58" s="18">
        <v>56</v>
      </c>
      <c r="B58" s="59">
        <v>14</v>
      </c>
      <c r="C58" s="18">
        <v>25</v>
      </c>
      <c r="D58" s="18">
        <v>2016</v>
      </c>
      <c r="E58" s="18">
        <v>4</v>
      </c>
      <c r="F58" s="18">
        <v>58</v>
      </c>
      <c r="G58" s="18">
        <v>2</v>
      </c>
      <c r="H58" s="18">
        <v>9</v>
      </c>
      <c r="I58" s="18">
        <v>9</v>
      </c>
      <c r="J58" s="18">
        <v>2</v>
      </c>
      <c r="K58" s="18">
        <v>9</v>
      </c>
      <c r="L58" s="18">
        <v>9</v>
      </c>
      <c r="M58" s="18">
        <v>9</v>
      </c>
      <c r="N58" s="18">
        <v>9</v>
      </c>
      <c r="O58" s="18">
        <v>1</v>
      </c>
      <c r="P58" s="18">
        <v>3</v>
      </c>
      <c r="Q58" s="18">
        <v>1</v>
      </c>
      <c r="R58" s="18">
        <v>9</v>
      </c>
      <c r="S58" s="18">
        <v>0</v>
      </c>
      <c r="T58" s="18">
        <v>1</v>
      </c>
      <c r="U58" s="18">
        <v>0</v>
      </c>
      <c r="V58" s="18">
        <v>2</v>
      </c>
      <c r="W58" s="18">
        <v>0</v>
      </c>
      <c r="X58" s="18">
        <v>0</v>
      </c>
      <c r="Y58" s="18">
        <v>0</v>
      </c>
      <c r="Z58" s="27">
        <v>1</v>
      </c>
      <c r="AA58" s="79">
        <v>1</v>
      </c>
      <c r="AB58" s="18">
        <v>1</v>
      </c>
      <c r="AC58" s="18">
        <v>9</v>
      </c>
    </row>
    <row r="59" spans="1:29" x14ac:dyDescent="0.25">
      <c r="A59" s="18">
        <v>57</v>
      </c>
      <c r="B59" s="59">
        <v>12</v>
      </c>
      <c r="C59" s="18">
        <v>25</v>
      </c>
      <c r="D59" s="18">
        <v>2016</v>
      </c>
      <c r="E59" s="18">
        <v>4</v>
      </c>
      <c r="F59" s="18">
        <v>58</v>
      </c>
      <c r="G59" s="18">
        <v>2</v>
      </c>
      <c r="H59" s="18">
        <v>9</v>
      </c>
      <c r="I59" s="18">
        <v>9</v>
      </c>
      <c r="J59" s="18">
        <v>2</v>
      </c>
      <c r="K59" s="18">
        <v>9</v>
      </c>
      <c r="L59" s="18">
        <v>9</v>
      </c>
      <c r="M59" s="18">
        <v>9</v>
      </c>
      <c r="N59" s="18">
        <v>9</v>
      </c>
      <c r="O59" s="18">
        <v>1</v>
      </c>
      <c r="P59" s="18">
        <v>3</v>
      </c>
      <c r="Q59" s="18">
        <v>1</v>
      </c>
      <c r="R59" s="18">
        <v>9</v>
      </c>
      <c r="S59" s="18">
        <v>0</v>
      </c>
      <c r="T59" s="18">
        <v>1</v>
      </c>
      <c r="U59" s="18">
        <v>0</v>
      </c>
      <c r="V59" s="18">
        <v>2</v>
      </c>
      <c r="W59" s="18">
        <v>0</v>
      </c>
      <c r="X59" s="18">
        <v>0</v>
      </c>
      <c r="Y59" s="18">
        <v>0</v>
      </c>
      <c r="Z59" s="27">
        <v>1</v>
      </c>
      <c r="AA59" s="79">
        <v>1</v>
      </c>
      <c r="AB59" s="18">
        <v>1</v>
      </c>
      <c r="AC59" s="18">
        <v>9</v>
      </c>
    </row>
    <row r="60" spans="1:29" x14ac:dyDescent="0.25">
      <c r="A60" s="18">
        <v>58</v>
      </c>
      <c r="B60" s="59">
        <v>23</v>
      </c>
      <c r="C60" s="18">
        <v>25</v>
      </c>
      <c r="D60" s="18">
        <v>2016</v>
      </c>
      <c r="E60" s="18">
        <v>4</v>
      </c>
      <c r="F60" s="18">
        <v>58</v>
      </c>
      <c r="G60" s="18">
        <v>2</v>
      </c>
      <c r="H60" s="18">
        <v>9</v>
      </c>
      <c r="I60" s="18">
        <v>9</v>
      </c>
      <c r="J60" s="18">
        <v>2</v>
      </c>
      <c r="K60" s="18">
        <v>9</v>
      </c>
      <c r="L60" s="18">
        <v>9</v>
      </c>
      <c r="M60" s="18">
        <v>9</v>
      </c>
      <c r="N60" s="18">
        <v>9</v>
      </c>
      <c r="O60" s="18">
        <v>0</v>
      </c>
      <c r="P60" s="18">
        <v>3</v>
      </c>
      <c r="Q60" s="18">
        <v>1</v>
      </c>
      <c r="R60" s="18">
        <v>9</v>
      </c>
      <c r="S60" s="18">
        <v>0</v>
      </c>
      <c r="T60" s="18">
        <v>1</v>
      </c>
      <c r="U60" s="18">
        <v>0</v>
      </c>
      <c r="V60" s="18">
        <v>2</v>
      </c>
      <c r="W60" s="18">
        <v>1</v>
      </c>
      <c r="X60" s="18">
        <v>0</v>
      </c>
      <c r="Y60" s="18">
        <v>0</v>
      </c>
      <c r="Z60" s="27">
        <v>1</v>
      </c>
      <c r="AA60" s="79">
        <v>0</v>
      </c>
      <c r="AB60" s="18">
        <v>0</v>
      </c>
      <c r="AC60" s="18">
        <v>9</v>
      </c>
    </row>
    <row r="61" spans="1:29" x14ac:dyDescent="0.25">
      <c r="A61" s="18">
        <v>59</v>
      </c>
      <c r="B61" s="59">
        <v>25</v>
      </c>
      <c r="C61" s="18">
        <v>25</v>
      </c>
      <c r="D61" s="18">
        <v>2016</v>
      </c>
      <c r="E61" s="18">
        <v>4</v>
      </c>
      <c r="F61" s="18">
        <v>58</v>
      </c>
      <c r="G61" s="18">
        <v>2</v>
      </c>
      <c r="H61" s="18">
        <v>9</v>
      </c>
      <c r="I61" s="18">
        <v>9</v>
      </c>
      <c r="J61" s="18">
        <v>2</v>
      </c>
      <c r="K61" s="18">
        <v>9</v>
      </c>
      <c r="L61" s="18">
        <v>9</v>
      </c>
      <c r="M61" s="18">
        <v>9</v>
      </c>
      <c r="N61" s="18">
        <v>9</v>
      </c>
      <c r="O61" s="18">
        <v>1</v>
      </c>
      <c r="P61" s="18">
        <v>3</v>
      </c>
      <c r="Q61" s="18">
        <v>1</v>
      </c>
      <c r="R61" s="18">
        <v>9</v>
      </c>
      <c r="S61" s="18">
        <v>0</v>
      </c>
      <c r="T61" s="18">
        <v>1</v>
      </c>
      <c r="U61" s="18">
        <v>0</v>
      </c>
      <c r="V61" s="18">
        <v>2</v>
      </c>
      <c r="W61" s="18">
        <v>0</v>
      </c>
      <c r="X61" s="18">
        <v>0</v>
      </c>
      <c r="Y61" s="18">
        <v>0</v>
      </c>
      <c r="Z61" s="27">
        <v>1</v>
      </c>
      <c r="AA61" s="79">
        <v>1</v>
      </c>
      <c r="AB61" s="18">
        <v>1</v>
      </c>
      <c r="AC61" s="18">
        <v>9</v>
      </c>
    </row>
    <row r="62" spans="1:29" x14ac:dyDescent="0.25">
      <c r="A62" s="18">
        <v>60</v>
      </c>
      <c r="B62" s="59">
        <v>26</v>
      </c>
      <c r="C62" s="18">
        <v>25</v>
      </c>
      <c r="D62" s="18">
        <v>2016</v>
      </c>
      <c r="E62" s="18">
        <v>4</v>
      </c>
      <c r="F62" s="18">
        <v>58</v>
      </c>
      <c r="G62" s="18">
        <v>2</v>
      </c>
      <c r="H62" s="18">
        <v>9</v>
      </c>
      <c r="I62" s="18">
        <v>9</v>
      </c>
      <c r="J62" s="18">
        <v>2</v>
      </c>
      <c r="K62" s="18">
        <v>9</v>
      </c>
      <c r="L62" s="18">
        <v>9</v>
      </c>
      <c r="M62" s="18">
        <v>9</v>
      </c>
      <c r="N62" s="18">
        <v>9</v>
      </c>
      <c r="O62" s="18">
        <v>1</v>
      </c>
      <c r="P62" s="18">
        <v>3</v>
      </c>
      <c r="Q62" s="18">
        <v>1</v>
      </c>
      <c r="R62" s="18">
        <v>9</v>
      </c>
      <c r="S62" s="18">
        <v>0</v>
      </c>
      <c r="T62" s="18">
        <v>1</v>
      </c>
      <c r="U62" s="18">
        <v>0</v>
      </c>
      <c r="V62" s="18">
        <v>2</v>
      </c>
      <c r="W62" s="18">
        <v>0</v>
      </c>
      <c r="X62" s="18">
        <v>0</v>
      </c>
      <c r="Y62" s="18">
        <v>0</v>
      </c>
      <c r="Z62" s="27">
        <v>1</v>
      </c>
      <c r="AA62" s="79">
        <v>1</v>
      </c>
      <c r="AB62" s="18">
        <v>1</v>
      </c>
      <c r="AC62" s="18">
        <v>9</v>
      </c>
    </row>
    <row r="63" spans="1:29" x14ac:dyDescent="0.25">
      <c r="A63" s="18">
        <v>61</v>
      </c>
      <c r="B63" s="59">
        <v>34</v>
      </c>
      <c r="C63" s="18">
        <v>25</v>
      </c>
      <c r="D63" s="18">
        <v>2016</v>
      </c>
      <c r="E63" s="18">
        <v>4</v>
      </c>
      <c r="F63" s="18">
        <v>58</v>
      </c>
      <c r="G63" s="18">
        <v>2</v>
      </c>
      <c r="H63" s="18">
        <v>9</v>
      </c>
      <c r="I63" s="18">
        <v>9</v>
      </c>
      <c r="J63" s="18">
        <v>2</v>
      </c>
      <c r="K63" s="18">
        <v>9</v>
      </c>
      <c r="L63" s="18">
        <v>9</v>
      </c>
      <c r="M63" s="18">
        <v>9</v>
      </c>
      <c r="N63" s="18">
        <v>9</v>
      </c>
      <c r="O63" s="18">
        <v>0</v>
      </c>
      <c r="P63" s="18">
        <v>3</v>
      </c>
      <c r="Q63" s="18">
        <v>1</v>
      </c>
      <c r="R63" s="18">
        <v>9</v>
      </c>
      <c r="S63" s="18">
        <v>0</v>
      </c>
      <c r="T63" s="18">
        <v>0</v>
      </c>
      <c r="U63" s="18">
        <v>0</v>
      </c>
      <c r="V63" s="18">
        <v>2</v>
      </c>
      <c r="W63" s="18">
        <v>0</v>
      </c>
      <c r="X63" s="18">
        <v>0</v>
      </c>
      <c r="Y63" s="18">
        <v>0</v>
      </c>
      <c r="Z63" s="27">
        <v>1</v>
      </c>
      <c r="AA63" s="79">
        <v>0</v>
      </c>
      <c r="AB63" s="18">
        <v>0</v>
      </c>
      <c r="AC63" s="18">
        <v>9</v>
      </c>
    </row>
    <row r="64" spans="1:29" x14ac:dyDescent="0.25">
      <c r="A64" s="18">
        <v>62</v>
      </c>
      <c r="B64" s="59">
        <v>32</v>
      </c>
      <c r="C64" s="18">
        <v>25</v>
      </c>
      <c r="D64" s="18">
        <v>2016</v>
      </c>
      <c r="E64" s="18">
        <v>4</v>
      </c>
      <c r="F64" s="18">
        <v>58</v>
      </c>
      <c r="G64" s="18">
        <v>2</v>
      </c>
      <c r="H64" s="18">
        <v>9</v>
      </c>
      <c r="I64" s="18">
        <v>9</v>
      </c>
      <c r="J64" s="18">
        <v>2</v>
      </c>
      <c r="K64" s="18">
        <v>9</v>
      </c>
      <c r="L64" s="18">
        <v>9</v>
      </c>
      <c r="M64" s="18">
        <v>9</v>
      </c>
      <c r="N64" s="18">
        <v>9</v>
      </c>
      <c r="O64" s="18">
        <v>0</v>
      </c>
      <c r="P64" s="18">
        <v>3</v>
      </c>
      <c r="Q64" s="18">
        <v>1</v>
      </c>
      <c r="R64" s="18">
        <v>9</v>
      </c>
      <c r="S64" s="18">
        <v>0</v>
      </c>
      <c r="T64" s="18">
        <v>0</v>
      </c>
      <c r="U64" s="18">
        <v>0</v>
      </c>
      <c r="V64" s="18">
        <v>2</v>
      </c>
      <c r="W64" s="18">
        <v>0</v>
      </c>
      <c r="X64" s="18">
        <v>0</v>
      </c>
      <c r="Y64" s="18">
        <v>0</v>
      </c>
      <c r="Z64" s="27">
        <v>1</v>
      </c>
      <c r="AA64" s="79">
        <v>0</v>
      </c>
      <c r="AB64" s="18">
        <v>0</v>
      </c>
      <c r="AC64" s="18">
        <v>9</v>
      </c>
    </row>
    <row r="65" spans="1:29" x14ac:dyDescent="0.25">
      <c r="A65" s="18">
        <v>63</v>
      </c>
      <c r="B65" s="59">
        <v>41</v>
      </c>
      <c r="C65" s="18">
        <v>25</v>
      </c>
      <c r="D65" s="18">
        <v>2016</v>
      </c>
      <c r="E65" s="18">
        <v>4</v>
      </c>
      <c r="F65" s="18">
        <v>58</v>
      </c>
      <c r="G65" s="18">
        <v>2</v>
      </c>
      <c r="H65" s="18">
        <v>9</v>
      </c>
      <c r="I65" s="18">
        <v>9</v>
      </c>
      <c r="J65" s="18">
        <v>2</v>
      </c>
      <c r="K65" s="18">
        <v>9</v>
      </c>
      <c r="L65" s="18">
        <v>9</v>
      </c>
      <c r="M65" s="18">
        <v>9</v>
      </c>
      <c r="N65" s="18">
        <v>9</v>
      </c>
      <c r="O65" s="18">
        <v>0</v>
      </c>
      <c r="P65" s="18">
        <v>3</v>
      </c>
      <c r="Q65" s="18">
        <v>1</v>
      </c>
      <c r="R65" s="18">
        <v>9</v>
      </c>
      <c r="S65" s="18">
        <v>0</v>
      </c>
      <c r="T65" s="18">
        <v>0</v>
      </c>
      <c r="U65" s="18">
        <v>0</v>
      </c>
      <c r="V65" s="18">
        <v>2</v>
      </c>
      <c r="W65" s="18">
        <v>0</v>
      </c>
      <c r="X65" s="18">
        <v>0</v>
      </c>
      <c r="Y65" s="18">
        <v>0</v>
      </c>
      <c r="Z65" s="27">
        <v>1</v>
      </c>
      <c r="AA65" s="79">
        <v>0</v>
      </c>
      <c r="AB65" s="18">
        <v>0</v>
      </c>
      <c r="AC65" s="18">
        <v>9</v>
      </c>
    </row>
    <row r="66" spans="1:29" x14ac:dyDescent="0.25">
      <c r="A66" s="18">
        <v>64</v>
      </c>
      <c r="B66" s="59">
        <v>43</v>
      </c>
      <c r="C66" s="18">
        <v>25</v>
      </c>
      <c r="D66" s="18">
        <v>2016</v>
      </c>
      <c r="E66" s="18">
        <v>4</v>
      </c>
      <c r="F66" s="18">
        <v>58</v>
      </c>
      <c r="G66" s="18">
        <v>2</v>
      </c>
      <c r="H66" s="18">
        <v>9</v>
      </c>
      <c r="I66" s="18">
        <v>9</v>
      </c>
      <c r="J66" s="18">
        <v>2</v>
      </c>
      <c r="K66" s="18">
        <v>9</v>
      </c>
      <c r="L66" s="18">
        <v>9</v>
      </c>
      <c r="M66" s="18">
        <v>9</v>
      </c>
      <c r="N66" s="18">
        <v>9</v>
      </c>
      <c r="O66" s="18">
        <v>0</v>
      </c>
      <c r="P66" s="18">
        <v>3</v>
      </c>
      <c r="Q66" s="18">
        <v>1</v>
      </c>
      <c r="R66" s="18">
        <v>9</v>
      </c>
      <c r="S66" s="18">
        <v>0</v>
      </c>
      <c r="T66" s="18">
        <v>0</v>
      </c>
      <c r="U66" s="18">
        <v>0</v>
      </c>
      <c r="V66" s="18">
        <v>2</v>
      </c>
      <c r="W66" s="18">
        <v>0</v>
      </c>
      <c r="X66" s="18">
        <v>0</v>
      </c>
      <c r="Y66" s="18">
        <v>0</v>
      </c>
      <c r="Z66" s="27">
        <v>1</v>
      </c>
      <c r="AA66" s="79">
        <v>0</v>
      </c>
      <c r="AB66" s="18">
        <v>0</v>
      </c>
      <c r="AC66" s="18">
        <v>9</v>
      </c>
    </row>
    <row r="67" spans="1:29" x14ac:dyDescent="0.25">
      <c r="A67" s="18">
        <v>65</v>
      </c>
      <c r="B67" s="59">
        <v>45</v>
      </c>
      <c r="C67" s="18">
        <v>25</v>
      </c>
      <c r="D67" s="18">
        <v>2016</v>
      </c>
      <c r="E67" s="18">
        <v>4</v>
      </c>
      <c r="F67" s="18">
        <v>58</v>
      </c>
      <c r="G67" s="18">
        <v>2</v>
      </c>
      <c r="H67" s="18">
        <v>9</v>
      </c>
      <c r="I67" s="18">
        <v>9</v>
      </c>
      <c r="J67" s="18">
        <v>2</v>
      </c>
      <c r="K67" s="18">
        <v>9</v>
      </c>
      <c r="L67" s="18">
        <v>9</v>
      </c>
      <c r="M67" s="18">
        <v>9</v>
      </c>
      <c r="N67" s="18">
        <v>9</v>
      </c>
      <c r="O67" s="18">
        <v>0</v>
      </c>
      <c r="P67" s="18">
        <v>3</v>
      </c>
      <c r="Q67" s="18">
        <v>1</v>
      </c>
      <c r="R67" s="18">
        <v>9</v>
      </c>
      <c r="S67" s="18">
        <v>0</v>
      </c>
      <c r="T67" s="18">
        <v>0</v>
      </c>
      <c r="U67" s="18">
        <v>0</v>
      </c>
      <c r="V67" s="18">
        <v>2</v>
      </c>
      <c r="W67" s="18">
        <v>0</v>
      </c>
      <c r="X67" s="18">
        <v>0</v>
      </c>
      <c r="Y67" s="18">
        <v>0</v>
      </c>
      <c r="Z67" s="27">
        <v>1</v>
      </c>
      <c r="AA67" s="79">
        <v>0</v>
      </c>
      <c r="AB67" s="18">
        <v>0</v>
      </c>
      <c r="AC67" s="18">
        <v>9</v>
      </c>
    </row>
    <row r="68" spans="1:29" x14ac:dyDescent="0.25">
      <c r="A68" s="18">
        <v>66</v>
      </c>
      <c r="B68" s="18">
        <v>21</v>
      </c>
      <c r="C68" s="18">
        <v>26</v>
      </c>
      <c r="D68" s="18">
        <v>2020</v>
      </c>
      <c r="E68" s="18">
        <v>5</v>
      </c>
      <c r="F68" s="18">
        <v>71</v>
      </c>
      <c r="G68" s="18">
        <v>1</v>
      </c>
      <c r="H68" s="18">
        <v>9</v>
      </c>
      <c r="I68" s="18">
        <v>9</v>
      </c>
      <c r="J68" s="18">
        <v>2</v>
      </c>
      <c r="K68" s="18">
        <v>1</v>
      </c>
      <c r="L68" s="18">
        <v>1</v>
      </c>
      <c r="M68" s="18">
        <v>1</v>
      </c>
      <c r="N68" s="18">
        <v>1</v>
      </c>
      <c r="O68" s="18">
        <v>0</v>
      </c>
      <c r="P68" s="18">
        <v>9</v>
      </c>
      <c r="Q68" s="18">
        <v>9</v>
      </c>
      <c r="R68" s="18">
        <v>9</v>
      </c>
      <c r="S68" s="18">
        <v>9</v>
      </c>
      <c r="T68" s="18">
        <v>1</v>
      </c>
      <c r="U68" s="18">
        <v>0</v>
      </c>
      <c r="V68" s="18">
        <v>0</v>
      </c>
      <c r="W68" s="27">
        <v>0</v>
      </c>
      <c r="X68" s="27">
        <v>0</v>
      </c>
      <c r="Y68" s="27">
        <v>0</v>
      </c>
      <c r="Z68" s="27">
        <v>1</v>
      </c>
      <c r="AA68" s="81">
        <v>0</v>
      </c>
      <c r="AB68" s="18">
        <v>0</v>
      </c>
      <c r="AC68" s="18">
        <v>1</v>
      </c>
    </row>
    <row r="69" spans="1:29" x14ac:dyDescent="0.25">
      <c r="A69" s="18">
        <v>67</v>
      </c>
      <c r="B69" s="18">
        <v>45</v>
      </c>
      <c r="C69" s="18">
        <v>27</v>
      </c>
      <c r="D69" s="18">
        <v>2017</v>
      </c>
      <c r="E69" s="18">
        <v>4</v>
      </c>
      <c r="F69" s="18">
        <v>59</v>
      </c>
      <c r="G69" s="18">
        <v>1</v>
      </c>
      <c r="H69" s="18">
        <v>9</v>
      </c>
      <c r="I69" s="18">
        <v>9</v>
      </c>
      <c r="J69" s="18">
        <v>2</v>
      </c>
      <c r="K69" s="18">
        <v>1</v>
      </c>
      <c r="L69" s="18">
        <v>0</v>
      </c>
      <c r="M69" s="18">
        <v>1</v>
      </c>
      <c r="N69" s="18">
        <v>1</v>
      </c>
      <c r="O69" s="18">
        <v>9</v>
      </c>
      <c r="P69" s="18">
        <v>9</v>
      </c>
      <c r="Q69" s="18">
        <v>2</v>
      </c>
      <c r="R69" s="18">
        <v>0</v>
      </c>
      <c r="S69" s="18">
        <v>0</v>
      </c>
      <c r="T69" s="18">
        <v>9</v>
      </c>
      <c r="U69" s="18">
        <v>0</v>
      </c>
      <c r="V69" s="18">
        <v>2</v>
      </c>
      <c r="W69" s="27">
        <v>0</v>
      </c>
      <c r="X69" s="27">
        <v>0</v>
      </c>
      <c r="Y69" s="27">
        <v>0</v>
      </c>
      <c r="Z69" s="27">
        <v>1</v>
      </c>
      <c r="AA69" s="79">
        <v>2</v>
      </c>
      <c r="AB69" s="18">
        <v>1</v>
      </c>
      <c r="AC69" s="18">
        <v>1</v>
      </c>
    </row>
    <row r="70" spans="1:29" x14ac:dyDescent="0.25">
      <c r="A70" s="18">
        <v>68</v>
      </c>
      <c r="B70" s="18">
        <v>47</v>
      </c>
      <c r="C70" s="18">
        <v>27</v>
      </c>
      <c r="D70" s="18">
        <v>2017</v>
      </c>
      <c r="E70" s="18">
        <v>4</v>
      </c>
      <c r="F70" s="18">
        <v>59</v>
      </c>
      <c r="G70" s="18">
        <v>1</v>
      </c>
      <c r="H70" s="18">
        <v>9</v>
      </c>
      <c r="I70" s="18">
        <v>9</v>
      </c>
      <c r="J70" s="18">
        <v>2</v>
      </c>
      <c r="K70" s="18">
        <v>1</v>
      </c>
      <c r="L70" s="18">
        <v>0</v>
      </c>
      <c r="M70" s="18">
        <v>1</v>
      </c>
      <c r="N70" s="18">
        <v>1</v>
      </c>
      <c r="O70" s="18">
        <v>9</v>
      </c>
      <c r="P70" s="18">
        <v>9</v>
      </c>
      <c r="Q70" s="18">
        <v>2</v>
      </c>
      <c r="R70" s="18">
        <v>0</v>
      </c>
      <c r="S70" s="18">
        <v>0</v>
      </c>
      <c r="T70" s="18">
        <v>9</v>
      </c>
      <c r="U70" s="18">
        <v>0</v>
      </c>
      <c r="V70" s="18">
        <v>2</v>
      </c>
      <c r="W70" s="27">
        <v>0</v>
      </c>
      <c r="X70" s="27">
        <v>0</v>
      </c>
      <c r="Y70" s="27">
        <v>0</v>
      </c>
      <c r="Z70" s="27">
        <v>1</v>
      </c>
      <c r="AA70" s="79">
        <v>2</v>
      </c>
      <c r="AB70" s="18">
        <v>1</v>
      </c>
      <c r="AC70" s="18">
        <v>1</v>
      </c>
    </row>
    <row r="71" spans="1:29" x14ac:dyDescent="0.25">
      <c r="A71" s="18">
        <v>69</v>
      </c>
      <c r="B71" s="18">
        <v>36</v>
      </c>
      <c r="C71" s="18">
        <v>27</v>
      </c>
      <c r="D71" s="18">
        <v>2017</v>
      </c>
      <c r="E71" s="18">
        <v>4</v>
      </c>
      <c r="F71" s="18">
        <v>59</v>
      </c>
      <c r="G71" s="18">
        <v>1</v>
      </c>
      <c r="H71" s="18">
        <v>9</v>
      </c>
      <c r="I71" s="18">
        <v>9</v>
      </c>
      <c r="J71" s="18">
        <v>2</v>
      </c>
      <c r="K71" s="18">
        <v>1</v>
      </c>
      <c r="L71" s="18">
        <v>0</v>
      </c>
      <c r="M71" s="18">
        <v>1</v>
      </c>
      <c r="N71" s="18">
        <v>1</v>
      </c>
      <c r="O71" s="18">
        <v>1</v>
      </c>
      <c r="P71" s="18">
        <v>9</v>
      </c>
      <c r="Q71" s="18">
        <v>2</v>
      </c>
      <c r="R71" s="18">
        <v>9</v>
      </c>
      <c r="S71" s="18">
        <v>9</v>
      </c>
      <c r="T71" s="18">
        <v>0</v>
      </c>
      <c r="U71" s="18">
        <v>0</v>
      </c>
      <c r="V71" s="18">
        <v>2</v>
      </c>
      <c r="W71" s="27">
        <v>0</v>
      </c>
      <c r="X71" s="27">
        <v>0</v>
      </c>
      <c r="Y71" s="27">
        <v>0</v>
      </c>
      <c r="Z71" s="27">
        <v>1</v>
      </c>
      <c r="AA71" s="79">
        <v>2</v>
      </c>
      <c r="AB71" s="18">
        <v>1</v>
      </c>
      <c r="AC71" s="18">
        <v>1</v>
      </c>
    </row>
    <row r="72" spans="1:29" x14ac:dyDescent="0.25">
      <c r="A72" s="18">
        <v>70</v>
      </c>
      <c r="B72" s="18">
        <v>45</v>
      </c>
      <c r="C72" s="18">
        <v>28</v>
      </c>
      <c r="D72" s="18">
        <v>2015</v>
      </c>
      <c r="E72" s="18">
        <v>4</v>
      </c>
      <c r="F72" s="18">
        <v>61</v>
      </c>
      <c r="G72" s="18">
        <v>1</v>
      </c>
      <c r="H72" s="18">
        <v>9</v>
      </c>
      <c r="I72" s="18">
        <v>9</v>
      </c>
      <c r="J72" s="18">
        <v>1</v>
      </c>
      <c r="K72" s="18">
        <v>1</v>
      </c>
      <c r="L72" s="18">
        <v>1</v>
      </c>
      <c r="M72" s="18">
        <v>1</v>
      </c>
      <c r="N72" s="18">
        <v>3</v>
      </c>
      <c r="O72" s="18">
        <v>9</v>
      </c>
      <c r="P72" s="18">
        <v>2</v>
      </c>
      <c r="Q72" s="18">
        <v>2</v>
      </c>
      <c r="R72" s="18">
        <v>0</v>
      </c>
      <c r="S72" s="18">
        <v>0</v>
      </c>
      <c r="T72" s="18">
        <v>1</v>
      </c>
      <c r="U72" s="18">
        <v>0</v>
      </c>
      <c r="V72" s="18">
        <v>2</v>
      </c>
      <c r="W72" s="27">
        <v>0</v>
      </c>
      <c r="X72" s="27">
        <v>0</v>
      </c>
      <c r="Y72" s="27">
        <v>0</v>
      </c>
      <c r="Z72" s="27">
        <v>1</v>
      </c>
      <c r="AA72" s="79">
        <v>9</v>
      </c>
      <c r="AB72" s="18">
        <v>9</v>
      </c>
      <c r="AC72" s="18">
        <v>9</v>
      </c>
    </row>
    <row r="73" spans="1:29" x14ac:dyDescent="0.25">
      <c r="A73" s="18">
        <v>71</v>
      </c>
      <c r="B73" s="18">
        <v>46</v>
      </c>
      <c r="C73" s="18">
        <v>28</v>
      </c>
      <c r="D73" s="18">
        <v>2015</v>
      </c>
      <c r="E73" s="18">
        <v>4</v>
      </c>
      <c r="F73" s="18">
        <v>61</v>
      </c>
      <c r="G73" s="18">
        <v>1</v>
      </c>
      <c r="H73" s="18">
        <v>9</v>
      </c>
      <c r="I73" s="18">
        <v>9</v>
      </c>
      <c r="J73" s="18">
        <v>1</v>
      </c>
      <c r="K73" s="18">
        <v>1</v>
      </c>
      <c r="L73" s="18">
        <v>1</v>
      </c>
      <c r="M73" s="18">
        <v>1</v>
      </c>
      <c r="N73" s="18">
        <v>3</v>
      </c>
      <c r="O73" s="18">
        <v>9</v>
      </c>
      <c r="P73" s="18">
        <v>2</v>
      </c>
      <c r="Q73" s="18">
        <v>2</v>
      </c>
      <c r="R73" s="18">
        <v>0</v>
      </c>
      <c r="S73" s="18">
        <v>0</v>
      </c>
      <c r="T73" s="18">
        <v>1</v>
      </c>
      <c r="U73" s="18">
        <v>0</v>
      </c>
      <c r="V73" s="18">
        <v>2</v>
      </c>
      <c r="W73" s="27">
        <v>0</v>
      </c>
      <c r="X73" s="27">
        <v>0</v>
      </c>
      <c r="Y73" s="27">
        <v>0</v>
      </c>
      <c r="Z73" s="27">
        <v>1</v>
      </c>
      <c r="AA73" s="79">
        <v>9</v>
      </c>
      <c r="AB73" s="18">
        <v>9</v>
      </c>
      <c r="AC73" s="18">
        <v>9</v>
      </c>
    </row>
    <row r="74" spans="1:29" x14ac:dyDescent="0.25">
      <c r="A74" s="18">
        <v>72</v>
      </c>
      <c r="B74" s="18">
        <v>35</v>
      </c>
      <c r="C74" s="18">
        <v>28</v>
      </c>
      <c r="D74" s="18">
        <v>2015</v>
      </c>
      <c r="E74" s="18">
        <v>4</v>
      </c>
      <c r="F74" s="18">
        <v>61</v>
      </c>
      <c r="G74" s="18">
        <v>1</v>
      </c>
      <c r="H74" s="18">
        <v>9</v>
      </c>
      <c r="I74" s="18">
        <v>9</v>
      </c>
      <c r="J74" s="18">
        <v>1</v>
      </c>
      <c r="K74" s="18">
        <v>1</v>
      </c>
      <c r="L74" s="18">
        <v>1</v>
      </c>
      <c r="M74" s="18">
        <v>1</v>
      </c>
      <c r="N74" s="18">
        <v>3</v>
      </c>
      <c r="O74" s="18">
        <v>9</v>
      </c>
      <c r="P74" s="18">
        <v>2</v>
      </c>
      <c r="Q74" s="18">
        <v>2</v>
      </c>
      <c r="R74" s="18">
        <v>0</v>
      </c>
      <c r="S74" s="18">
        <v>0</v>
      </c>
      <c r="T74" s="18">
        <v>1</v>
      </c>
      <c r="U74" s="18">
        <v>0</v>
      </c>
      <c r="V74" s="18">
        <v>2</v>
      </c>
      <c r="W74" s="27">
        <v>0</v>
      </c>
      <c r="X74" s="27">
        <v>0</v>
      </c>
      <c r="Y74" s="27">
        <v>0</v>
      </c>
      <c r="Z74" s="27">
        <v>1</v>
      </c>
      <c r="AA74" s="79">
        <v>9</v>
      </c>
      <c r="AB74" s="18">
        <v>9</v>
      </c>
      <c r="AC74" s="18">
        <v>9</v>
      </c>
    </row>
    <row r="75" spans="1:29" x14ac:dyDescent="0.25">
      <c r="A75" s="18">
        <v>73</v>
      </c>
      <c r="B75" s="18">
        <v>36</v>
      </c>
      <c r="C75" s="18">
        <v>28</v>
      </c>
      <c r="D75" s="18">
        <v>2015</v>
      </c>
      <c r="E75" s="18">
        <v>4</v>
      </c>
      <c r="F75" s="18">
        <v>61</v>
      </c>
      <c r="G75" s="18">
        <v>1</v>
      </c>
      <c r="H75" s="18">
        <v>9</v>
      </c>
      <c r="I75" s="18">
        <v>9</v>
      </c>
      <c r="J75" s="18">
        <v>1</v>
      </c>
      <c r="K75" s="18">
        <v>1</v>
      </c>
      <c r="L75" s="18">
        <v>1</v>
      </c>
      <c r="M75" s="18">
        <v>1</v>
      </c>
      <c r="N75" s="18">
        <v>3</v>
      </c>
      <c r="O75" s="18">
        <v>9</v>
      </c>
      <c r="P75" s="18">
        <v>2</v>
      </c>
      <c r="Q75" s="18">
        <v>2</v>
      </c>
      <c r="R75" s="18">
        <v>0</v>
      </c>
      <c r="S75" s="18">
        <v>0</v>
      </c>
      <c r="T75" s="18">
        <v>1</v>
      </c>
      <c r="U75" s="18">
        <v>0</v>
      </c>
      <c r="V75" s="18">
        <v>2</v>
      </c>
      <c r="W75" s="27">
        <v>0</v>
      </c>
      <c r="X75" s="27">
        <v>0</v>
      </c>
      <c r="Y75" s="27">
        <v>0</v>
      </c>
      <c r="Z75" s="27">
        <v>1</v>
      </c>
      <c r="AA75" s="79">
        <v>9</v>
      </c>
      <c r="AB75" s="18">
        <v>9</v>
      </c>
      <c r="AC75" s="18">
        <v>9</v>
      </c>
    </row>
    <row r="76" spans="1:29" x14ac:dyDescent="0.25">
      <c r="A76" s="18">
        <v>74</v>
      </c>
      <c r="B76" s="18">
        <v>14</v>
      </c>
      <c r="C76" s="18">
        <v>29</v>
      </c>
      <c r="D76" s="18">
        <v>2016</v>
      </c>
      <c r="E76" s="18">
        <v>4</v>
      </c>
      <c r="F76" s="18">
        <v>53</v>
      </c>
      <c r="G76" s="18">
        <v>1</v>
      </c>
      <c r="H76" s="18">
        <v>9</v>
      </c>
      <c r="I76" s="18">
        <v>9</v>
      </c>
      <c r="J76" s="18">
        <v>2</v>
      </c>
      <c r="K76" s="18">
        <v>0</v>
      </c>
      <c r="L76" s="18">
        <v>0</v>
      </c>
      <c r="M76" s="18">
        <v>1</v>
      </c>
      <c r="N76" s="58">
        <v>1</v>
      </c>
      <c r="O76" s="18">
        <v>1</v>
      </c>
      <c r="P76" s="18">
        <v>1</v>
      </c>
      <c r="Q76" s="18">
        <v>2</v>
      </c>
      <c r="R76" s="18">
        <v>0</v>
      </c>
      <c r="S76" s="18">
        <v>0</v>
      </c>
      <c r="T76" s="18">
        <v>0</v>
      </c>
      <c r="U76" s="18">
        <v>0</v>
      </c>
      <c r="V76" s="18">
        <v>2</v>
      </c>
      <c r="W76" s="27">
        <v>0</v>
      </c>
      <c r="X76" s="27">
        <v>0</v>
      </c>
      <c r="Y76" s="27">
        <v>1</v>
      </c>
      <c r="Z76" s="27">
        <v>0</v>
      </c>
      <c r="AA76" s="79">
        <v>0</v>
      </c>
      <c r="AB76" s="18">
        <v>0</v>
      </c>
      <c r="AC76" s="18">
        <v>1</v>
      </c>
    </row>
    <row r="77" spans="1:29" x14ac:dyDescent="0.25">
      <c r="A77" s="18">
        <v>75</v>
      </c>
      <c r="B77" s="18">
        <v>24</v>
      </c>
      <c r="C77" s="18">
        <v>30</v>
      </c>
      <c r="D77" s="18">
        <v>2019</v>
      </c>
      <c r="E77" s="18">
        <v>4</v>
      </c>
      <c r="F77" s="18">
        <v>55</v>
      </c>
      <c r="G77" s="18">
        <v>1</v>
      </c>
      <c r="H77" s="18">
        <v>9</v>
      </c>
      <c r="I77" s="18">
        <v>9</v>
      </c>
      <c r="J77" s="18">
        <v>2</v>
      </c>
      <c r="K77" s="18">
        <v>1</v>
      </c>
      <c r="L77" s="18">
        <v>1</v>
      </c>
      <c r="M77" s="18">
        <v>9</v>
      </c>
      <c r="N77" s="58">
        <v>1</v>
      </c>
      <c r="O77" s="18">
        <v>0</v>
      </c>
      <c r="P77" s="18">
        <v>9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2</v>
      </c>
      <c r="W77" s="27">
        <v>0</v>
      </c>
      <c r="X77" s="27">
        <v>0</v>
      </c>
      <c r="Y77" s="27">
        <v>0</v>
      </c>
      <c r="Z77" s="27">
        <v>1</v>
      </c>
      <c r="AA77" s="81">
        <v>0</v>
      </c>
      <c r="AB77" s="18">
        <v>0</v>
      </c>
      <c r="AC77" s="18">
        <v>1</v>
      </c>
    </row>
    <row r="78" spans="1:29" x14ac:dyDescent="0.25">
      <c r="A78" s="18">
        <v>76</v>
      </c>
      <c r="B78" s="18">
        <v>36</v>
      </c>
      <c r="C78" s="18">
        <v>31</v>
      </c>
      <c r="D78" s="18">
        <v>2015</v>
      </c>
      <c r="E78" s="18">
        <v>5</v>
      </c>
      <c r="F78" s="18">
        <v>71</v>
      </c>
      <c r="G78" s="18">
        <v>2</v>
      </c>
      <c r="H78" s="18">
        <v>9</v>
      </c>
      <c r="I78" s="18">
        <v>9</v>
      </c>
      <c r="J78" s="18">
        <v>2</v>
      </c>
      <c r="K78" s="18">
        <v>9</v>
      </c>
      <c r="L78" s="18">
        <v>9</v>
      </c>
      <c r="M78" s="18">
        <v>9</v>
      </c>
      <c r="N78" s="58">
        <v>1</v>
      </c>
      <c r="O78" s="18">
        <v>9</v>
      </c>
      <c r="P78" s="18">
        <v>9</v>
      </c>
      <c r="Q78" s="18">
        <v>9</v>
      </c>
      <c r="R78" s="18">
        <v>9</v>
      </c>
      <c r="S78" s="18">
        <v>9</v>
      </c>
      <c r="T78" s="18">
        <v>0</v>
      </c>
      <c r="U78" s="18">
        <v>0</v>
      </c>
      <c r="V78" s="18">
        <v>2</v>
      </c>
      <c r="W78" s="27">
        <v>0</v>
      </c>
      <c r="X78" s="27">
        <v>0</v>
      </c>
      <c r="Y78" s="27">
        <v>0</v>
      </c>
      <c r="Z78" s="27">
        <v>1</v>
      </c>
      <c r="AA78" s="79">
        <v>9</v>
      </c>
      <c r="AB78" s="18">
        <v>9</v>
      </c>
      <c r="AC78" s="18">
        <v>9</v>
      </c>
    </row>
    <row r="79" spans="1:29" x14ac:dyDescent="0.25">
      <c r="A79" s="18">
        <v>77</v>
      </c>
      <c r="B79" s="18">
        <v>37</v>
      </c>
      <c r="C79" s="18">
        <v>31</v>
      </c>
      <c r="D79" s="18">
        <v>2015</v>
      </c>
      <c r="E79" s="18">
        <v>5</v>
      </c>
      <c r="F79" s="18">
        <v>71</v>
      </c>
      <c r="G79" s="18">
        <v>2</v>
      </c>
      <c r="H79" s="18">
        <v>9</v>
      </c>
      <c r="I79" s="18">
        <v>9</v>
      </c>
      <c r="J79" s="18">
        <v>2</v>
      </c>
      <c r="K79" s="18">
        <v>9</v>
      </c>
      <c r="L79" s="18">
        <v>9</v>
      </c>
      <c r="M79" s="18">
        <v>9</v>
      </c>
      <c r="N79" s="58">
        <v>1</v>
      </c>
      <c r="O79" s="18">
        <v>9</v>
      </c>
      <c r="P79" s="18">
        <v>9</v>
      </c>
      <c r="Q79" s="18">
        <v>9</v>
      </c>
      <c r="R79" s="18">
        <v>9</v>
      </c>
      <c r="S79" s="18">
        <v>9</v>
      </c>
      <c r="T79" s="18">
        <v>0</v>
      </c>
      <c r="U79" s="18">
        <v>0</v>
      </c>
      <c r="V79" s="18">
        <v>2</v>
      </c>
      <c r="W79" s="27">
        <v>0</v>
      </c>
      <c r="X79" s="27">
        <v>0</v>
      </c>
      <c r="Y79" s="27">
        <v>0</v>
      </c>
      <c r="Z79" s="27">
        <v>1</v>
      </c>
      <c r="AA79" s="79">
        <v>9</v>
      </c>
      <c r="AB79" s="18">
        <v>9</v>
      </c>
      <c r="AC79" s="18">
        <v>9</v>
      </c>
    </row>
    <row r="80" spans="1:29" x14ac:dyDescent="0.25">
      <c r="A80" s="18">
        <v>78</v>
      </c>
      <c r="B80" s="18">
        <v>45</v>
      </c>
      <c r="C80" s="18">
        <v>31</v>
      </c>
      <c r="D80" s="18">
        <v>2015</v>
      </c>
      <c r="E80" s="18">
        <v>5</v>
      </c>
      <c r="F80" s="18">
        <v>71</v>
      </c>
      <c r="G80" s="18">
        <v>2</v>
      </c>
      <c r="H80" s="18">
        <v>9</v>
      </c>
      <c r="I80" s="18">
        <v>9</v>
      </c>
      <c r="J80" s="18">
        <v>2</v>
      </c>
      <c r="K80" s="18">
        <v>9</v>
      </c>
      <c r="L80" s="18">
        <v>9</v>
      </c>
      <c r="M80" s="18">
        <v>9</v>
      </c>
      <c r="N80" s="58">
        <v>1</v>
      </c>
      <c r="O80" s="18">
        <v>9</v>
      </c>
      <c r="P80" s="18">
        <v>9</v>
      </c>
      <c r="Q80" s="18">
        <v>9</v>
      </c>
      <c r="R80" s="18">
        <v>9</v>
      </c>
      <c r="S80" s="18">
        <v>9</v>
      </c>
      <c r="T80" s="18">
        <v>0</v>
      </c>
      <c r="U80" s="18">
        <v>0</v>
      </c>
      <c r="V80" s="18">
        <v>2</v>
      </c>
      <c r="W80" s="27">
        <v>0</v>
      </c>
      <c r="X80" s="27">
        <v>0</v>
      </c>
      <c r="Y80" s="27">
        <v>0</v>
      </c>
      <c r="Z80" s="27">
        <v>1</v>
      </c>
      <c r="AA80" s="79">
        <v>9</v>
      </c>
      <c r="AB80" s="18">
        <v>9</v>
      </c>
      <c r="AC80" s="18">
        <v>9</v>
      </c>
    </row>
    <row r="81" spans="1:29" x14ac:dyDescent="0.25">
      <c r="A81" s="18">
        <v>79</v>
      </c>
      <c r="B81" s="18">
        <v>47</v>
      </c>
      <c r="C81" s="18">
        <v>31</v>
      </c>
      <c r="D81" s="18">
        <v>2015</v>
      </c>
      <c r="E81" s="18">
        <v>5</v>
      </c>
      <c r="F81" s="18">
        <v>71</v>
      </c>
      <c r="G81" s="18">
        <v>2</v>
      </c>
      <c r="H81" s="18">
        <v>9</v>
      </c>
      <c r="I81" s="18">
        <v>9</v>
      </c>
      <c r="J81" s="18">
        <v>2</v>
      </c>
      <c r="K81" s="18">
        <v>9</v>
      </c>
      <c r="L81" s="18">
        <v>9</v>
      </c>
      <c r="M81" s="18">
        <v>9</v>
      </c>
      <c r="N81" s="58">
        <v>1</v>
      </c>
      <c r="O81" s="18">
        <v>9</v>
      </c>
      <c r="P81" s="18">
        <v>9</v>
      </c>
      <c r="Q81" s="18">
        <v>9</v>
      </c>
      <c r="R81" s="18">
        <v>9</v>
      </c>
      <c r="S81" s="18">
        <v>9</v>
      </c>
      <c r="T81" s="18">
        <v>0</v>
      </c>
      <c r="U81" s="18">
        <v>0</v>
      </c>
      <c r="V81" s="18">
        <v>2</v>
      </c>
      <c r="W81" s="27">
        <v>0</v>
      </c>
      <c r="X81" s="27">
        <v>0</v>
      </c>
      <c r="Y81" s="27">
        <v>0</v>
      </c>
      <c r="Z81" s="27">
        <v>1</v>
      </c>
      <c r="AA81" s="79">
        <v>9</v>
      </c>
      <c r="AB81" s="18">
        <v>9</v>
      </c>
      <c r="AC81" s="18">
        <v>9</v>
      </c>
    </row>
    <row r="82" spans="1:29" x14ac:dyDescent="0.25">
      <c r="A82" s="18">
        <v>80</v>
      </c>
      <c r="B82" s="18">
        <v>16</v>
      </c>
      <c r="C82" s="18">
        <v>32</v>
      </c>
      <c r="D82" s="18">
        <v>2018</v>
      </c>
      <c r="E82" s="18">
        <v>5</v>
      </c>
      <c r="F82" s="18">
        <v>76</v>
      </c>
      <c r="G82" s="18">
        <v>2</v>
      </c>
      <c r="H82" s="18">
        <v>9</v>
      </c>
      <c r="I82" s="18">
        <v>9</v>
      </c>
      <c r="J82" s="18">
        <v>1</v>
      </c>
      <c r="K82" s="18">
        <v>1</v>
      </c>
      <c r="L82" s="18">
        <v>1</v>
      </c>
      <c r="M82" s="18">
        <v>1</v>
      </c>
      <c r="N82" s="58">
        <v>3</v>
      </c>
      <c r="O82" s="18">
        <v>9</v>
      </c>
      <c r="P82" s="18">
        <v>2</v>
      </c>
      <c r="Q82" s="18">
        <v>2</v>
      </c>
      <c r="R82" s="18">
        <v>1</v>
      </c>
      <c r="S82" s="18">
        <v>0</v>
      </c>
      <c r="T82" s="18">
        <v>0</v>
      </c>
      <c r="U82" s="18">
        <v>0</v>
      </c>
      <c r="V82" s="18">
        <v>2</v>
      </c>
      <c r="W82" s="27">
        <v>0</v>
      </c>
      <c r="X82" s="27">
        <v>0</v>
      </c>
      <c r="Y82" s="27">
        <v>0</v>
      </c>
      <c r="Z82" s="27">
        <v>1</v>
      </c>
      <c r="AA82" s="79">
        <v>2</v>
      </c>
      <c r="AB82" s="18">
        <v>1</v>
      </c>
      <c r="AC82" s="18">
        <v>1</v>
      </c>
    </row>
    <row r="83" spans="1:29" x14ac:dyDescent="0.25">
      <c r="A83" s="18">
        <v>81</v>
      </c>
      <c r="B83" s="18">
        <v>13</v>
      </c>
      <c r="C83" s="18">
        <v>32</v>
      </c>
      <c r="D83" s="18">
        <v>2018</v>
      </c>
      <c r="E83" s="18">
        <v>5</v>
      </c>
      <c r="F83" s="18">
        <v>76</v>
      </c>
      <c r="G83" s="18">
        <v>2</v>
      </c>
      <c r="H83" s="18">
        <v>9</v>
      </c>
      <c r="I83" s="18">
        <v>9</v>
      </c>
      <c r="J83" s="18">
        <v>1</v>
      </c>
      <c r="K83" s="18">
        <v>1</v>
      </c>
      <c r="L83" s="18">
        <v>1</v>
      </c>
      <c r="M83" s="18">
        <v>1</v>
      </c>
      <c r="N83" s="58">
        <v>3</v>
      </c>
      <c r="O83" s="18">
        <v>9</v>
      </c>
      <c r="P83" s="18">
        <v>2</v>
      </c>
      <c r="Q83" s="18">
        <v>2</v>
      </c>
      <c r="R83" s="18">
        <v>0</v>
      </c>
      <c r="S83" s="18">
        <v>0</v>
      </c>
      <c r="T83" s="18">
        <v>0</v>
      </c>
      <c r="U83" s="18">
        <v>0</v>
      </c>
      <c r="V83" s="18">
        <v>2</v>
      </c>
      <c r="W83" s="27">
        <v>0</v>
      </c>
      <c r="X83" s="27">
        <v>0</v>
      </c>
      <c r="Y83" s="27">
        <v>0</v>
      </c>
      <c r="Z83" s="27">
        <v>1</v>
      </c>
      <c r="AA83" s="79">
        <v>1</v>
      </c>
      <c r="AB83" s="18">
        <v>1</v>
      </c>
      <c r="AC83" s="18">
        <v>1</v>
      </c>
    </row>
    <row r="84" spans="1:29" x14ac:dyDescent="0.25">
      <c r="A84" s="18">
        <v>82</v>
      </c>
      <c r="B84" s="18">
        <v>24</v>
      </c>
      <c r="C84" s="18">
        <v>32</v>
      </c>
      <c r="D84" s="18">
        <v>2018</v>
      </c>
      <c r="E84" s="18">
        <v>5</v>
      </c>
      <c r="F84" s="18">
        <v>76</v>
      </c>
      <c r="G84" s="18">
        <v>2</v>
      </c>
      <c r="H84" s="18">
        <v>9</v>
      </c>
      <c r="I84" s="18">
        <v>9</v>
      </c>
      <c r="J84" s="18">
        <v>1</v>
      </c>
      <c r="K84" s="18">
        <v>1</v>
      </c>
      <c r="L84" s="18">
        <v>1</v>
      </c>
      <c r="M84" s="18">
        <v>1</v>
      </c>
      <c r="N84" s="58">
        <v>3</v>
      </c>
      <c r="O84" s="18">
        <v>9</v>
      </c>
      <c r="P84" s="18">
        <v>2</v>
      </c>
      <c r="Q84" s="18">
        <v>2</v>
      </c>
      <c r="R84" s="18">
        <v>0</v>
      </c>
      <c r="S84" s="18">
        <v>0</v>
      </c>
      <c r="T84" s="18">
        <v>0</v>
      </c>
      <c r="U84" s="18">
        <v>0</v>
      </c>
      <c r="V84" s="18">
        <v>2</v>
      </c>
      <c r="W84" s="27">
        <v>0</v>
      </c>
      <c r="X84" s="27">
        <v>0</v>
      </c>
      <c r="Y84" s="27">
        <v>0</v>
      </c>
      <c r="Z84" s="27">
        <v>1</v>
      </c>
      <c r="AA84" s="79">
        <v>1</v>
      </c>
      <c r="AB84" s="18">
        <v>1</v>
      </c>
      <c r="AC84" s="18">
        <v>1</v>
      </c>
    </row>
    <row r="85" spans="1:29" x14ac:dyDescent="0.25">
      <c r="A85" s="18">
        <v>83</v>
      </c>
      <c r="B85" s="18">
        <v>26</v>
      </c>
      <c r="C85" s="18">
        <v>32</v>
      </c>
      <c r="D85" s="18">
        <v>2018</v>
      </c>
      <c r="E85" s="18">
        <v>5</v>
      </c>
      <c r="F85" s="18">
        <v>76</v>
      </c>
      <c r="G85" s="18">
        <v>2</v>
      </c>
      <c r="H85" s="18">
        <v>9</v>
      </c>
      <c r="I85" s="18">
        <v>9</v>
      </c>
      <c r="J85" s="18">
        <v>1</v>
      </c>
      <c r="K85" s="18">
        <v>1</v>
      </c>
      <c r="L85" s="18">
        <v>1</v>
      </c>
      <c r="M85" s="18">
        <v>1</v>
      </c>
      <c r="N85" s="58">
        <v>3</v>
      </c>
      <c r="O85" s="18">
        <v>9</v>
      </c>
      <c r="P85" s="18">
        <v>2</v>
      </c>
      <c r="Q85" s="18">
        <v>2</v>
      </c>
      <c r="R85" s="18">
        <v>0</v>
      </c>
      <c r="S85" s="18">
        <v>0</v>
      </c>
      <c r="T85" s="18">
        <v>0</v>
      </c>
      <c r="U85" s="18">
        <v>0</v>
      </c>
      <c r="V85" s="18">
        <v>2</v>
      </c>
      <c r="W85" s="27">
        <v>0</v>
      </c>
      <c r="X85" s="27">
        <v>0</v>
      </c>
      <c r="Y85" s="27">
        <v>0</v>
      </c>
      <c r="Z85" s="27">
        <v>1</v>
      </c>
      <c r="AA85" s="79">
        <v>1</v>
      </c>
      <c r="AB85" s="18">
        <v>1</v>
      </c>
      <c r="AC85" s="18">
        <v>1</v>
      </c>
    </row>
    <row r="86" spans="1:29" x14ac:dyDescent="0.25">
      <c r="A86" s="18">
        <v>84</v>
      </c>
      <c r="B86" s="27">
        <v>16</v>
      </c>
      <c r="C86" s="18">
        <v>33</v>
      </c>
      <c r="D86" s="18">
        <v>2015</v>
      </c>
      <c r="E86" s="27">
        <v>5</v>
      </c>
      <c r="F86" s="27">
        <v>89</v>
      </c>
      <c r="G86" s="27">
        <v>2</v>
      </c>
      <c r="H86" s="27">
        <v>3</v>
      </c>
      <c r="I86" s="27">
        <v>2</v>
      </c>
      <c r="J86" s="27">
        <v>2</v>
      </c>
      <c r="K86" s="27">
        <v>9</v>
      </c>
      <c r="L86" s="27">
        <v>9</v>
      </c>
      <c r="M86" s="27">
        <v>1</v>
      </c>
      <c r="N86" s="27">
        <v>1</v>
      </c>
      <c r="O86" s="27">
        <v>0</v>
      </c>
      <c r="P86" s="27">
        <v>1</v>
      </c>
      <c r="Q86" s="27">
        <v>3</v>
      </c>
      <c r="R86" s="27">
        <v>9</v>
      </c>
      <c r="S86" s="27">
        <v>9</v>
      </c>
      <c r="T86" s="27">
        <v>9</v>
      </c>
      <c r="U86" s="27">
        <v>0</v>
      </c>
      <c r="V86" s="27">
        <v>1</v>
      </c>
      <c r="W86" s="27">
        <v>0</v>
      </c>
      <c r="X86" s="27">
        <v>0</v>
      </c>
      <c r="Y86" s="27">
        <v>0</v>
      </c>
      <c r="Z86" s="27">
        <v>1</v>
      </c>
      <c r="AA86" s="79">
        <v>1</v>
      </c>
      <c r="AB86" s="18">
        <v>1</v>
      </c>
      <c r="AC86" s="18">
        <v>1</v>
      </c>
    </row>
    <row r="87" spans="1:29" x14ac:dyDescent="0.25">
      <c r="A87" s="18">
        <v>85</v>
      </c>
      <c r="B87" s="27">
        <v>26</v>
      </c>
      <c r="C87" s="18">
        <v>33</v>
      </c>
      <c r="D87" s="18">
        <v>2015</v>
      </c>
      <c r="E87" s="27">
        <v>5</v>
      </c>
      <c r="F87" s="27">
        <v>89</v>
      </c>
      <c r="G87" s="27">
        <v>2</v>
      </c>
      <c r="H87" s="27">
        <v>3</v>
      </c>
      <c r="I87" s="27">
        <v>2</v>
      </c>
      <c r="J87" s="27">
        <v>2</v>
      </c>
      <c r="K87" s="27">
        <v>0</v>
      </c>
      <c r="L87" s="27">
        <v>0</v>
      </c>
      <c r="M87" s="27">
        <v>1</v>
      </c>
      <c r="N87" s="27">
        <v>1</v>
      </c>
      <c r="O87" s="27">
        <v>0</v>
      </c>
      <c r="P87" s="27">
        <v>1</v>
      </c>
      <c r="Q87" s="27">
        <v>3</v>
      </c>
      <c r="R87" s="27">
        <v>0</v>
      </c>
      <c r="S87" s="27">
        <v>0</v>
      </c>
      <c r="T87" s="27">
        <v>0</v>
      </c>
      <c r="U87" s="27">
        <v>0</v>
      </c>
      <c r="V87" s="27">
        <v>9</v>
      </c>
      <c r="W87" s="27">
        <v>0</v>
      </c>
      <c r="X87" s="27">
        <v>0</v>
      </c>
      <c r="Y87" s="27">
        <v>0</v>
      </c>
      <c r="Z87" s="27">
        <v>1</v>
      </c>
      <c r="AA87" s="79">
        <v>1</v>
      </c>
      <c r="AB87" s="18">
        <v>1</v>
      </c>
      <c r="AC87" s="18">
        <v>1</v>
      </c>
    </row>
    <row r="88" spans="1:29" x14ac:dyDescent="0.25">
      <c r="A88" s="18">
        <v>86</v>
      </c>
      <c r="B88" s="27">
        <v>21</v>
      </c>
      <c r="C88" s="18">
        <v>34</v>
      </c>
      <c r="D88" s="18">
        <v>2016</v>
      </c>
      <c r="E88" s="27">
        <v>4</v>
      </c>
      <c r="F88" s="27">
        <v>60</v>
      </c>
      <c r="G88" s="27">
        <v>2</v>
      </c>
      <c r="H88" s="27">
        <v>9</v>
      </c>
      <c r="I88" s="27">
        <v>9</v>
      </c>
      <c r="J88" s="27">
        <v>2</v>
      </c>
      <c r="K88" s="27">
        <v>0</v>
      </c>
      <c r="L88" s="27">
        <v>0</v>
      </c>
      <c r="M88" s="27">
        <v>0</v>
      </c>
      <c r="N88" s="27">
        <v>1</v>
      </c>
      <c r="O88" s="27">
        <v>0</v>
      </c>
      <c r="P88" s="27">
        <v>1</v>
      </c>
      <c r="Q88" s="27">
        <v>2</v>
      </c>
      <c r="R88" s="27">
        <v>0</v>
      </c>
      <c r="S88" s="27">
        <v>0</v>
      </c>
      <c r="T88" s="27">
        <v>1</v>
      </c>
      <c r="U88" s="27">
        <v>0</v>
      </c>
      <c r="V88" s="27">
        <v>2</v>
      </c>
      <c r="W88" s="27">
        <v>0</v>
      </c>
      <c r="X88" s="27">
        <v>0</v>
      </c>
      <c r="Y88" s="27">
        <v>0</v>
      </c>
      <c r="Z88" s="27">
        <v>0</v>
      </c>
      <c r="AA88" s="79">
        <v>0</v>
      </c>
      <c r="AB88" s="18">
        <v>0</v>
      </c>
      <c r="AC88" s="18">
        <v>1</v>
      </c>
    </row>
    <row r="89" spans="1:29" x14ac:dyDescent="0.25">
      <c r="A89" s="18">
        <v>87</v>
      </c>
      <c r="B89" s="27">
        <v>36</v>
      </c>
      <c r="C89" s="18">
        <v>35</v>
      </c>
      <c r="D89" s="18">
        <v>2019</v>
      </c>
      <c r="E89" s="27">
        <v>4</v>
      </c>
      <c r="F89" s="27">
        <v>57</v>
      </c>
      <c r="G89" s="27">
        <v>1</v>
      </c>
      <c r="H89" s="27">
        <v>9</v>
      </c>
      <c r="I89" s="27">
        <v>9</v>
      </c>
      <c r="J89" s="27">
        <v>2</v>
      </c>
      <c r="K89" s="27">
        <v>9</v>
      </c>
      <c r="L89" s="27">
        <v>9</v>
      </c>
      <c r="M89" s="27">
        <v>9</v>
      </c>
      <c r="N89" s="27">
        <v>1</v>
      </c>
      <c r="O89" s="27">
        <v>0</v>
      </c>
      <c r="P89" s="27">
        <v>9</v>
      </c>
      <c r="Q89" s="27">
        <v>1</v>
      </c>
      <c r="R89" s="27">
        <v>9</v>
      </c>
      <c r="S89" s="27">
        <v>9</v>
      </c>
      <c r="T89" s="27">
        <v>0</v>
      </c>
      <c r="U89" s="27">
        <v>0</v>
      </c>
      <c r="V89" s="27">
        <v>2</v>
      </c>
      <c r="W89" s="27">
        <v>0</v>
      </c>
      <c r="X89" s="27">
        <v>0</v>
      </c>
      <c r="Y89" s="27">
        <v>0</v>
      </c>
      <c r="Z89" s="27">
        <v>0</v>
      </c>
      <c r="AA89" s="79">
        <v>0</v>
      </c>
      <c r="AB89" s="18">
        <v>0</v>
      </c>
      <c r="AC89" s="18">
        <v>1</v>
      </c>
    </row>
    <row r="90" spans="1:29" x14ac:dyDescent="0.25">
      <c r="A90" s="18">
        <v>88</v>
      </c>
      <c r="B90" s="27">
        <v>37</v>
      </c>
      <c r="C90" s="69">
        <v>35</v>
      </c>
      <c r="D90" s="18">
        <v>2019</v>
      </c>
      <c r="E90" s="27">
        <v>4</v>
      </c>
      <c r="F90" s="27">
        <v>57</v>
      </c>
      <c r="G90" s="27">
        <v>1</v>
      </c>
      <c r="H90" s="27">
        <v>9</v>
      </c>
      <c r="I90" s="27">
        <v>9</v>
      </c>
      <c r="J90" s="27">
        <v>2</v>
      </c>
      <c r="K90" s="27">
        <v>9</v>
      </c>
      <c r="L90" s="27">
        <v>9</v>
      </c>
      <c r="M90" s="27">
        <v>9</v>
      </c>
      <c r="N90" s="27">
        <v>1</v>
      </c>
      <c r="O90" s="27">
        <v>0</v>
      </c>
      <c r="P90" s="27">
        <v>9</v>
      </c>
      <c r="Q90" s="27">
        <v>1</v>
      </c>
      <c r="R90" s="27">
        <v>9</v>
      </c>
      <c r="S90" s="27">
        <v>9</v>
      </c>
      <c r="T90" s="27">
        <v>0</v>
      </c>
      <c r="U90" s="27">
        <v>0</v>
      </c>
      <c r="V90" s="27">
        <v>2</v>
      </c>
      <c r="W90" s="27">
        <v>0</v>
      </c>
      <c r="X90" s="27">
        <v>0</v>
      </c>
      <c r="Y90" s="27">
        <v>0</v>
      </c>
      <c r="Z90" s="27">
        <v>0</v>
      </c>
      <c r="AA90" s="79">
        <v>0</v>
      </c>
      <c r="AB90" s="18">
        <v>0</v>
      </c>
      <c r="AC90" s="18">
        <v>1</v>
      </c>
    </row>
    <row r="91" spans="1:29" x14ac:dyDescent="0.25">
      <c r="A91" s="18">
        <v>89</v>
      </c>
      <c r="B91" s="27">
        <v>44</v>
      </c>
      <c r="C91" s="18">
        <v>35</v>
      </c>
      <c r="D91" s="18">
        <v>2019</v>
      </c>
      <c r="E91" s="27">
        <v>4</v>
      </c>
      <c r="F91" s="27">
        <v>57</v>
      </c>
      <c r="G91" s="27">
        <v>1</v>
      </c>
      <c r="H91" s="27">
        <v>9</v>
      </c>
      <c r="I91" s="27">
        <v>9</v>
      </c>
      <c r="J91" s="27">
        <v>2</v>
      </c>
      <c r="K91" s="27">
        <v>9</v>
      </c>
      <c r="L91" s="27">
        <v>9</v>
      </c>
      <c r="M91" s="27">
        <v>9</v>
      </c>
      <c r="N91" s="27">
        <v>1</v>
      </c>
      <c r="O91" s="27">
        <v>0</v>
      </c>
      <c r="P91" s="27">
        <v>9</v>
      </c>
      <c r="Q91" s="27">
        <v>1</v>
      </c>
      <c r="R91" s="27">
        <v>9</v>
      </c>
      <c r="S91" s="27">
        <v>9</v>
      </c>
      <c r="T91" s="27">
        <v>1</v>
      </c>
      <c r="U91" s="27">
        <v>0</v>
      </c>
      <c r="V91" s="27">
        <v>2</v>
      </c>
      <c r="W91" s="27">
        <v>0</v>
      </c>
      <c r="X91" s="27">
        <v>0</v>
      </c>
      <c r="Y91" s="27">
        <v>0</v>
      </c>
      <c r="Z91" s="27">
        <v>0</v>
      </c>
      <c r="AA91" s="79">
        <v>0</v>
      </c>
      <c r="AB91" s="18">
        <v>0</v>
      </c>
      <c r="AC91" s="18">
        <v>1</v>
      </c>
    </row>
    <row r="92" spans="1:29" x14ac:dyDescent="0.25">
      <c r="A92" s="18">
        <v>90</v>
      </c>
      <c r="B92" s="27">
        <v>46</v>
      </c>
      <c r="C92" s="18">
        <v>35</v>
      </c>
      <c r="D92" s="18">
        <v>2019</v>
      </c>
      <c r="E92" s="27">
        <v>4</v>
      </c>
      <c r="F92" s="27">
        <v>57</v>
      </c>
      <c r="G92" s="27">
        <v>1</v>
      </c>
      <c r="H92" s="27">
        <v>9</v>
      </c>
      <c r="I92" s="27">
        <v>9</v>
      </c>
      <c r="J92" s="27">
        <v>2</v>
      </c>
      <c r="K92" s="27">
        <v>9</v>
      </c>
      <c r="L92" s="27">
        <v>9</v>
      </c>
      <c r="M92" s="27">
        <v>9</v>
      </c>
      <c r="N92" s="27">
        <v>1</v>
      </c>
      <c r="O92" s="27">
        <v>0</v>
      </c>
      <c r="P92" s="27">
        <v>9</v>
      </c>
      <c r="Q92" s="27">
        <v>1</v>
      </c>
      <c r="R92" s="27">
        <v>9</v>
      </c>
      <c r="S92" s="27">
        <v>9</v>
      </c>
      <c r="T92" s="27">
        <v>1</v>
      </c>
      <c r="U92" s="27">
        <v>0</v>
      </c>
      <c r="V92" s="27">
        <v>2</v>
      </c>
      <c r="W92" s="27">
        <v>0</v>
      </c>
      <c r="X92" s="27">
        <v>0</v>
      </c>
      <c r="Y92" s="27">
        <v>0</v>
      </c>
      <c r="Z92" s="27">
        <v>0</v>
      </c>
      <c r="AA92" s="79">
        <v>0</v>
      </c>
      <c r="AB92" s="18">
        <v>0</v>
      </c>
      <c r="AC92" s="18">
        <v>1</v>
      </c>
    </row>
    <row r="93" spans="1:29" x14ac:dyDescent="0.25">
      <c r="A93" s="18">
        <v>91</v>
      </c>
      <c r="B93" s="18">
        <v>47</v>
      </c>
      <c r="C93" s="18">
        <v>35</v>
      </c>
      <c r="D93" s="18">
        <v>2019</v>
      </c>
      <c r="E93" s="27">
        <v>4</v>
      </c>
      <c r="F93" s="27">
        <v>57</v>
      </c>
      <c r="G93" s="27">
        <v>1</v>
      </c>
      <c r="H93" s="27">
        <v>9</v>
      </c>
      <c r="I93" s="27">
        <v>9</v>
      </c>
      <c r="J93" s="27">
        <v>2</v>
      </c>
      <c r="K93" s="18">
        <v>9</v>
      </c>
      <c r="L93" s="18">
        <v>9</v>
      </c>
      <c r="M93" s="18">
        <v>9</v>
      </c>
      <c r="N93" s="18">
        <v>1</v>
      </c>
      <c r="O93" s="18">
        <v>0</v>
      </c>
      <c r="P93" s="18">
        <v>9</v>
      </c>
      <c r="Q93" s="18">
        <v>1</v>
      </c>
      <c r="R93" s="18">
        <v>9</v>
      </c>
      <c r="S93" s="18">
        <v>9</v>
      </c>
      <c r="T93" s="18">
        <v>1</v>
      </c>
      <c r="U93" s="18">
        <v>0</v>
      </c>
      <c r="V93" s="18">
        <v>2</v>
      </c>
      <c r="W93" s="27">
        <v>0</v>
      </c>
      <c r="X93" s="27">
        <v>0</v>
      </c>
      <c r="Y93" s="27">
        <v>0</v>
      </c>
      <c r="Z93" s="27">
        <v>0</v>
      </c>
      <c r="AA93" s="79">
        <v>0</v>
      </c>
      <c r="AB93" s="18">
        <v>0</v>
      </c>
      <c r="AC93" s="18">
        <v>1</v>
      </c>
    </row>
    <row r="94" spans="1:29" x14ac:dyDescent="0.25">
      <c r="A94" s="18">
        <v>92</v>
      </c>
      <c r="B94" s="18">
        <v>16</v>
      </c>
      <c r="C94" s="18">
        <v>36</v>
      </c>
      <c r="D94" s="18">
        <v>2018</v>
      </c>
      <c r="E94" s="27">
        <v>5</v>
      </c>
      <c r="F94" s="27">
        <v>81</v>
      </c>
      <c r="G94" s="27">
        <v>2</v>
      </c>
      <c r="H94" s="27">
        <v>9</v>
      </c>
      <c r="I94" s="27">
        <v>9</v>
      </c>
      <c r="J94" s="27">
        <v>2</v>
      </c>
      <c r="K94" s="18">
        <v>1</v>
      </c>
      <c r="L94" s="18">
        <v>1</v>
      </c>
      <c r="M94" s="18">
        <v>1</v>
      </c>
      <c r="N94" s="18">
        <v>2</v>
      </c>
      <c r="O94" s="18">
        <v>0</v>
      </c>
      <c r="P94" s="18">
        <v>1</v>
      </c>
      <c r="Q94" s="18">
        <v>2</v>
      </c>
      <c r="R94" s="18">
        <v>1</v>
      </c>
      <c r="S94" s="18">
        <v>0</v>
      </c>
      <c r="T94" s="18">
        <v>0</v>
      </c>
      <c r="U94" s="18">
        <v>0</v>
      </c>
      <c r="V94" s="18">
        <v>2</v>
      </c>
      <c r="W94" s="27">
        <v>0</v>
      </c>
      <c r="X94" s="27">
        <v>0</v>
      </c>
      <c r="Y94" s="27">
        <v>0</v>
      </c>
      <c r="Z94" s="27">
        <v>0</v>
      </c>
      <c r="AA94" s="79">
        <v>1</v>
      </c>
      <c r="AB94" s="18">
        <v>1</v>
      </c>
      <c r="AC94" s="18">
        <v>1</v>
      </c>
    </row>
    <row r="95" spans="1:29" x14ac:dyDescent="0.25">
      <c r="A95" s="18">
        <v>93</v>
      </c>
      <c r="B95" s="18">
        <v>15</v>
      </c>
      <c r="C95" s="18">
        <v>36</v>
      </c>
      <c r="D95" s="18">
        <v>2018</v>
      </c>
      <c r="E95" s="27">
        <v>5</v>
      </c>
      <c r="F95" s="27">
        <v>81</v>
      </c>
      <c r="G95" s="27">
        <v>2</v>
      </c>
      <c r="H95" s="27">
        <v>9</v>
      </c>
      <c r="I95" s="27">
        <v>9</v>
      </c>
      <c r="J95" s="27">
        <v>2</v>
      </c>
      <c r="K95" s="18">
        <v>1</v>
      </c>
      <c r="L95" s="18">
        <v>1</v>
      </c>
      <c r="M95" s="18">
        <v>1</v>
      </c>
      <c r="N95" s="18">
        <v>2</v>
      </c>
      <c r="O95" s="18">
        <v>0</v>
      </c>
      <c r="P95" s="18">
        <v>1</v>
      </c>
      <c r="Q95" s="18">
        <v>2</v>
      </c>
      <c r="R95" s="18">
        <v>1</v>
      </c>
      <c r="S95" s="18">
        <v>0</v>
      </c>
      <c r="T95" s="18">
        <v>0</v>
      </c>
      <c r="U95" s="18">
        <v>0</v>
      </c>
      <c r="V95" s="18">
        <v>2</v>
      </c>
      <c r="W95" s="27">
        <v>0</v>
      </c>
      <c r="X95" s="27">
        <v>0</v>
      </c>
      <c r="Y95" s="27">
        <v>0</v>
      </c>
      <c r="Z95" s="27">
        <v>0</v>
      </c>
      <c r="AA95" s="79">
        <v>1</v>
      </c>
      <c r="AB95" s="18">
        <v>1</v>
      </c>
      <c r="AC95" s="18">
        <v>1</v>
      </c>
    </row>
    <row r="96" spans="1:29" x14ac:dyDescent="0.25">
      <c r="A96" s="18">
        <v>94</v>
      </c>
      <c r="B96" s="18">
        <v>36</v>
      </c>
      <c r="C96" s="18">
        <v>36</v>
      </c>
      <c r="D96" s="18">
        <v>2018</v>
      </c>
      <c r="E96" s="27">
        <v>5</v>
      </c>
      <c r="F96" s="27">
        <v>81</v>
      </c>
      <c r="G96" s="27">
        <v>2</v>
      </c>
      <c r="H96" s="27">
        <v>9</v>
      </c>
      <c r="I96" s="27">
        <v>9</v>
      </c>
      <c r="J96" s="27">
        <v>2</v>
      </c>
      <c r="K96" s="18">
        <v>1</v>
      </c>
      <c r="L96" s="18">
        <v>1</v>
      </c>
      <c r="M96" s="18">
        <v>1</v>
      </c>
      <c r="N96" s="18">
        <v>2</v>
      </c>
      <c r="O96" s="18">
        <v>1</v>
      </c>
      <c r="P96" s="18">
        <v>1</v>
      </c>
      <c r="Q96" s="18">
        <v>2</v>
      </c>
      <c r="R96" s="18">
        <v>1</v>
      </c>
      <c r="S96" s="18">
        <v>0</v>
      </c>
      <c r="T96" s="18">
        <v>0</v>
      </c>
      <c r="U96" s="18">
        <v>0</v>
      </c>
      <c r="V96" s="18">
        <v>2</v>
      </c>
      <c r="W96" s="27">
        <v>0</v>
      </c>
      <c r="X96" s="27">
        <v>0</v>
      </c>
      <c r="Y96" s="27">
        <v>0</v>
      </c>
      <c r="Z96" s="27">
        <v>0</v>
      </c>
      <c r="AA96" s="79">
        <v>1</v>
      </c>
      <c r="AB96" s="18">
        <v>1</v>
      </c>
      <c r="AC96" s="18">
        <v>1</v>
      </c>
    </row>
    <row r="97" spans="1:29" x14ac:dyDescent="0.25">
      <c r="A97" s="18">
        <v>95</v>
      </c>
      <c r="B97" s="18">
        <v>34</v>
      </c>
      <c r="C97" s="18">
        <v>36</v>
      </c>
      <c r="D97" s="18">
        <v>2018</v>
      </c>
      <c r="E97" s="27">
        <v>5</v>
      </c>
      <c r="F97" s="27">
        <v>81</v>
      </c>
      <c r="G97" s="27">
        <v>2</v>
      </c>
      <c r="H97" s="27">
        <v>9</v>
      </c>
      <c r="I97" s="27">
        <v>9</v>
      </c>
      <c r="J97" s="27">
        <v>2</v>
      </c>
      <c r="K97" s="18">
        <v>0</v>
      </c>
      <c r="L97" s="18">
        <v>0</v>
      </c>
      <c r="M97" s="18">
        <v>1</v>
      </c>
      <c r="N97" s="18">
        <v>2</v>
      </c>
      <c r="O97" s="18">
        <v>0</v>
      </c>
      <c r="P97" s="18">
        <v>1</v>
      </c>
      <c r="Q97" s="18">
        <v>2</v>
      </c>
      <c r="R97" s="18">
        <v>0</v>
      </c>
      <c r="S97" s="18">
        <v>0</v>
      </c>
      <c r="T97" s="18">
        <v>0</v>
      </c>
      <c r="U97" s="18">
        <v>0</v>
      </c>
      <c r="V97" s="18">
        <v>2</v>
      </c>
      <c r="W97" s="27">
        <v>0</v>
      </c>
      <c r="X97" s="27">
        <v>0</v>
      </c>
      <c r="Y97" s="27">
        <v>0</v>
      </c>
      <c r="Z97" s="27">
        <v>0</v>
      </c>
      <c r="AA97" s="79">
        <v>0</v>
      </c>
      <c r="AB97" s="18">
        <v>0</v>
      </c>
      <c r="AC97" s="18">
        <v>1</v>
      </c>
    </row>
    <row r="98" spans="1:29" x14ac:dyDescent="0.25">
      <c r="A98" s="18">
        <v>96</v>
      </c>
      <c r="B98" s="18">
        <v>44</v>
      </c>
      <c r="C98" s="18">
        <v>36</v>
      </c>
      <c r="D98" s="18">
        <v>2018</v>
      </c>
      <c r="E98" s="27">
        <v>5</v>
      </c>
      <c r="F98" s="27">
        <v>81</v>
      </c>
      <c r="G98" s="27">
        <v>2</v>
      </c>
      <c r="H98" s="27">
        <v>9</v>
      </c>
      <c r="I98" s="27">
        <v>9</v>
      </c>
      <c r="J98" s="27">
        <v>2</v>
      </c>
      <c r="K98" s="18">
        <v>0</v>
      </c>
      <c r="L98" s="18">
        <v>0</v>
      </c>
      <c r="M98" s="18">
        <v>1</v>
      </c>
      <c r="N98" s="18">
        <v>2</v>
      </c>
      <c r="O98" s="18">
        <v>0</v>
      </c>
      <c r="P98" s="18">
        <v>1</v>
      </c>
      <c r="Q98" s="18">
        <v>2</v>
      </c>
      <c r="R98" s="18">
        <v>0</v>
      </c>
      <c r="S98" s="18">
        <v>0</v>
      </c>
      <c r="T98" s="18">
        <v>1</v>
      </c>
      <c r="U98" s="18">
        <v>0</v>
      </c>
      <c r="V98" s="18">
        <v>2</v>
      </c>
      <c r="W98" s="27">
        <v>0</v>
      </c>
      <c r="X98" s="27">
        <v>0</v>
      </c>
      <c r="Y98" s="27">
        <v>0</v>
      </c>
      <c r="Z98" s="27">
        <v>0</v>
      </c>
      <c r="AA98" s="79">
        <v>0</v>
      </c>
      <c r="AB98" s="18">
        <v>0</v>
      </c>
      <c r="AC98" s="18">
        <v>1</v>
      </c>
    </row>
    <row r="99" spans="1:29" x14ac:dyDescent="0.25">
      <c r="A99" s="18">
        <v>97</v>
      </c>
      <c r="B99" s="18">
        <v>24</v>
      </c>
      <c r="C99" s="18">
        <v>36</v>
      </c>
      <c r="D99" s="18">
        <v>2018</v>
      </c>
      <c r="E99" s="27">
        <v>5</v>
      </c>
      <c r="F99" s="27">
        <v>81</v>
      </c>
      <c r="G99" s="27">
        <v>2</v>
      </c>
      <c r="H99" s="27">
        <v>9</v>
      </c>
      <c r="I99" s="27">
        <v>9</v>
      </c>
      <c r="J99" s="27">
        <v>2</v>
      </c>
      <c r="K99" s="18">
        <v>1</v>
      </c>
      <c r="L99" s="18">
        <v>1</v>
      </c>
      <c r="M99" s="18">
        <v>1</v>
      </c>
      <c r="N99" s="18">
        <v>2</v>
      </c>
      <c r="O99" s="18">
        <v>1</v>
      </c>
      <c r="P99" s="18">
        <v>1</v>
      </c>
      <c r="Q99" s="18">
        <v>2</v>
      </c>
      <c r="R99" s="18">
        <v>1</v>
      </c>
      <c r="S99" s="18">
        <v>0</v>
      </c>
      <c r="T99" s="18">
        <v>1</v>
      </c>
      <c r="U99" s="18">
        <v>0</v>
      </c>
      <c r="V99" s="18">
        <v>2</v>
      </c>
      <c r="W99" s="27">
        <v>0</v>
      </c>
      <c r="X99" s="27">
        <v>0</v>
      </c>
      <c r="Y99" s="27">
        <v>0</v>
      </c>
      <c r="Z99" s="27">
        <v>0</v>
      </c>
      <c r="AA99" s="79">
        <v>1</v>
      </c>
      <c r="AB99" s="18">
        <v>1</v>
      </c>
      <c r="AC99" s="18">
        <v>1</v>
      </c>
    </row>
    <row r="100" spans="1:29" x14ac:dyDescent="0.25">
      <c r="A100" s="18">
        <v>98</v>
      </c>
      <c r="B100" s="18">
        <v>26</v>
      </c>
      <c r="C100" s="18">
        <v>36</v>
      </c>
      <c r="D100" s="18">
        <v>2018</v>
      </c>
      <c r="E100" s="27">
        <v>5</v>
      </c>
      <c r="F100" s="27">
        <v>81</v>
      </c>
      <c r="G100" s="27">
        <v>2</v>
      </c>
      <c r="H100" s="27">
        <v>9</v>
      </c>
      <c r="I100" s="27">
        <v>9</v>
      </c>
      <c r="J100" s="27">
        <v>2</v>
      </c>
      <c r="K100" s="18">
        <v>1</v>
      </c>
      <c r="L100" s="18">
        <v>1</v>
      </c>
      <c r="M100" s="18">
        <v>1</v>
      </c>
      <c r="N100" s="18">
        <v>2</v>
      </c>
      <c r="O100" s="18">
        <v>0</v>
      </c>
      <c r="P100" s="18">
        <v>1</v>
      </c>
      <c r="Q100" s="18">
        <v>2</v>
      </c>
      <c r="R100" s="18">
        <v>1</v>
      </c>
      <c r="S100" s="18">
        <v>0</v>
      </c>
      <c r="T100" s="18">
        <v>1</v>
      </c>
      <c r="U100" s="18">
        <v>0</v>
      </c>
      <c r="V100" s="18">
        <v>2</v>
      </c>
      <c r="W100" s="27">
        <v>0</v>
      </c>
      <c r="X100" s="27">
        <v>0</v>
      </c>
      <c r="Y100" s="27">
        <v>0</v>
      </c>
      <c r="Z100" s="27">
        <v>0</v>
      </c>
      <c r="AA100" s="79">
        <v>1</v>
      </c>
      <c r="AB100" s="18">
        <v>1</v>
      </c>
      <c r="AC100" s="18">
        <v>1</v>
      </c>
    </row>
    <row r="101" spans="1:29" x14ac:dyDescent="0.25">
      <c r="A101" s="18">
        <v>99</v>
      </c>
      <c r="B101" s="18">
        <v>46</v>
      </c>
      <c r="C101" s="18">
        <v>36</v>
      </c>
      <c r="D101" s="18">
        <v>2018</v>
      </c>
      <c r="E101" s="27">
        <v>5</v>
      </c>
      <c r="F101" s="27">
        <v>81</v>
      </c>
      <c r="G101" s="27">
        <v>2</v>
      </c>
      <c r="H101" s="27">
        <v>9</v>
      </c>
      <c r="I101" s="27">
        <v>9</v>
      </c>
      <c r="J101" s="27">
        <v>2</v>
      </c>
      <c r="K101" s="18">
        <v>1</v>
      </c>
      <c r="L101" s="18">
        <v>1</v>
      </c>
      <c r="M101" s="18">
        <v>1</v>
      </c>
      <c r="N101" s="18">
        <v>2</v>
      </c>
      <c r="O101" s="18">
        <v>0</v>
      </c>
      <c r="P101" s="18">
        <v>1</v>
      </c>
      <c r="Q101" s="18">
        <v>2</v>
      </c>
      <c r="R101" s="18">
        <v>0</v>
      </c>
      <c r="S101" s="18">
        <v>0</v>
      </c>
      <c r="T101" s="18">
        <v>1</v>
      </c>
      <c r="U101" s="18">
        <v>0</v>
      </c>
      <c r="V101" s="18">
        <v>2</v>
      </c>
      <c r="W101" s="27">
        <v>0</v>
      </c>
      <c r="X101" s="27">
        <v>0</v>
      </c>
      <c r="Y101" s="27">
        <v>0</v>
      </c>
      <c r="Z101" s="27">
        <v>0</v>
      </c>
      <c r="AA101" s="79">
        <v>1</v>
      </c>
      <c r="AB101" s="18">
        <v>1</v>
      </c>
      <c r="AC101" s="18">
        <v>1</v>
      </c>
    </row>
    <row r="102" spans="1:29" x14ac:dyDescent="0.25">
      <c r="A102" s="18">
        <v>100</v>
      </c>
      <c r="B102" s="18">
        <v>25</v>
      </c>
      <c r="C102" s="18">
        <v>37</v>
      </c>
      <c r="D102" s="18">
        <v>2017</v>
      </c>
      <c r="E102" s="27">
        <v>5</v>
      </c>
      <c r="F102" s="18">
        <v>67</v>
      </c>
      <c r="G102" s="27">
        <v>2</v>
      </c>
      <c r="H102" s="27">
        <v>9</v>
      </c>
      <c r="I102" s="27">
        <v>9</v>
      </c>
      <c r="J102" s="27">
        <v>2</v>
      </c>
      <c r="K102" s="18">
        <v>9</v>
      </c>
      <c r="L102" s="18">
        <v>9</v>
      </c>
      <c r="M102" s="18">
        <v>9</v>
      </c>
      <c r="N102" s="18">
        <v>9</v>
      </c>
      <c r="O102" s="18">
        <v>9</v>
      </c>
      <c r="P102" s="18">
        <v>9</v>
      </c>
      <c r="Q102" s="18">
        <v>9</v>
      </c>
      <c r="R102" s="18">
        <v>9</v>
      </c>
      <c r="S102" s="18">
        <v>9</v>
      </c>
      <c r="T102" s="18">
        <v>0</v>
      </c>
      <c r="U102" s="18">
        <v>0</v>
      </c>
      <c r="V102" s="18">
        <v>2</v>
      </c>
      <c r="W102" s="27">
        <v>0</v>
      </c>
      <c r="X102" s="27">
        <v>0</v>
      </c>
      <c r="Y102" s="27">
        <v>0</v>
      </c>
      <c r="Z102" s="27">
        <v>0</v>
      </c>
      <c r="AA102" s="79">
        <v>9</v>
      </c>
      <c r="AB102" s="18">
        <v>9</v>
      </c>
      <c r="AC102" s="18">
        <v>9</v>
      </c>
    </row>
    <row r="103" spans="1:29" x14ac:dyDescent="0.25">
      <c r="A103" s="18">
        <v>101</v>
      </c>
      <c r="B103" s="18">
        <v>14</v>
      </c>
      <c r="C103" s="18">
        <v>38</v>
      </c>
      <c r="D103" s="18">
        <v>2020</v>
      </c>
      <c r="E103" s="27">
        <v>5</v>
      </c>
      <c r="F103" s="27">
        <v>70</v>
      </c>
      <c r="G103" s="27">
        <v>2</v>
      </c>
      <c r="H103" s="27">
        <v>1</v>
      </c>
      <c r="I103" s="27">
        <v>9</v>
      </c>
      <c r="J103" s="27">
        <v>1</v>
      </c>
      <c r="K103" s="18">
        <v>9</v>
      </c>
      <c r="L103" s="18">
        <v>9</v>
      </c>
      <c r="M103" s="18">
        <v>9</v>
      </c>
      <c r="N103" s="18">
        <v>2</v>
      </c>
      <c r="O103" s="18">
        <v>9</v>
      </c>
      <c r="P103" s="18">
        <v>9</v>
      </c>
      <c r="Q103" s="18">
        <v>9</v>
      </c>
      <c r="R103" s="18">
        <v>9</v>
      </c>
      <c r="S103" s="18">
        <v>9</v>
      </c>
      <c r="T103" s="18">
        <v>1</v>
      </c>
      <c r="U103" s="18">
        <v>0</v>
      </c>
      <c r="V103" s="18">
        <v>2</v>
      </c>
      <c r="W103" s="27">
        <v>0</v>
      </c>
      <c r="X103" s="27">
        <v>0</v>
      </c>
      <c r="Y103" s="27">
        <v>0</v>
      </c>
      <c r="Z103" s="27">
        <v>1</v>
      </c>
      <c r="AA103" s="79">
        <v>9</v>
      </c>
      <c r="AB103" s="18">
        <v>9</v>
      </c>
      <c r="AC103" s="18">
        <v>9</v>
      </c>
    </row>
    <row r="104" spans="1:29" x14ac:dyDescent="0.25">
      <c r="A104" s="18">
        <v>102</v>
      </c>
      <c r="B104" s="18">
        <v>24</v>
      </c>
      <c r="C104" s="18">
        <v>38</v>
      </c>
      <c r="D104" s="18">
        <v>2020</v>
      </c>
      <c r="E104" s="27">
        <v>5</v>
      </c>
      <c r="F104" s="27">
        <v>70</v>
      </c>
      <c r="G104" s="27">
        <v>2</v>
      </c>
      <c r="H104" s="27">
        <v>1</v>
      </c>
      <c r="I104" s="27">
        <v>9</v>
      </c>
      <c r="J104" s="27">
        <v>1</v>
      </c>
      <c r="K104" s="18">
        <v>1</v>
      </c>
      <c r="L104" s="18">
        <v>1</v>
      </c>
      <c r="M104" s="18">
        <v>9</v>
      </c>
      <c r="N104" s="18">
        <v>2</v>
      </c>
      <c r="O104" s="18">
        <v>1</v>
      </c>
      <c r="P104" s="18">
        <v>1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2</v>
      </c>
      <c r="W104" s="27">
        <v>0</v>
      </c>
      <c r="X104" s="27">
        <v>0</v>
      </c>
      <c r="Y104" s="27">
        <v>0</v>
      </c>
      <c r="Z104" s="27">
        <v>1</v>
      </c>
      <c r="AA104" s="79">
        <v>2</v>
      </c>
      <c r="AB104" s="18">
        <v>1</v>
      </c>
      <c r="AC104" s="18">
        <v>1</v>
      </c>
    </row>
    <row r="105" spans="1:29" x14ac:dyDescent="0.25">
      <c r="A105" s="18">
        <v>103</v>
      </c>
      <c r="B105" s="18">
        <v>26</v>
      </c>
      <c r="C105" s="18">
        <v>38</v>
      </c>
      <c r="D105" s="18">
        <v>2020</v>
      </c>
      <c r="E105" s="27">
        <v>5</v>
      </c>
      <c r="F105" s="27">
        <v>70</v>
      </c>
      <c r="G105" s="27">
        <v>2</v>
      </c>
      <c r="H105" s="27">
        <v>1</v>
      </c>
      <c r="I105" s="27">
        <v>9</v>
      </c>
      <c r="J105" s="27">
        <v>1</v>
      </c>
      <c r="K105" s="18">
        <v>1</v>
      </c>
      <c r="L105" s="18">
        <v>1</v>
      </c>
      <c r="M105" s="18">
        <v>1</v>
      </c>
      <c r="N105" s="18">
        <v>2</v>
      </c>
      <c r="O105" s="18">
        <v>1</v>
      </c>
      <c r="P105" s="18">
        <v>1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2</v>
      </c>
      <c r="W105" s="27">
        <v>0</v>
      </c>
      <c r="X105" s="27">
        <v>0</v>
      </c>
      <c r="Y105" s="27">
        <v>0</v>
      </c>
      <c r="Z105" s="27">
        <v>1</v>
      </c>
      <c r="AA105" s="79">
        <v>2</v>
      </c>
      <c r="AB105" s="18">
        <v>1</v>
      </c>
      <c r="AC105" s="18">
        <v>1</v>
      </c>
    </row>
    <row r="106" spans="1:29" x14ac:dyDescent="0.25">
      <c r="A106" s="18">
        <v>104</v>
      </c>
      <c r="B106" s="18">
        <v>34</v>
      </c>
      <c r="C106" s="18">
        <v>38</v>
      </c>
      <c r="D106" s="18">
        <v>2020</v>
      </c>
      <c r="E106" s="27">
        <v>5</v>
      </c>
      <c r="F106" s="27">
        <v>70</v>
      </c>
      <c r="G106" s="27">
        <v>2</v>
      </c>
      <c r="H106" s="27">
        <v>1</v>
      </c>
      <c r="I106" s="27">
        <v>9</v>
      </c>
      <c r="J106" s="27">
        <v>1</v>
      </c>
      <c r="K106" s="18">
        <v>1</v>
      </c>
      <c r="L106" s="18">
        <v>1</v>
      </c>
      <c r="M106" s="18">
        <v>9</v>
      </c>
      <c r="N106" s="18">
        <v>2</v>
      </c>
      <c r="O106" s="18">
        <v>0</v>
      </c>
      <c r="P106" s="18">
        <v>4</v>
      </c>
      <c r="Q106" s="18">
        <v>2</v>
      </c>
      <c r="R106" s="18">
        <v>1</v>
      </c>
      <c r="S106" s="18">
        <v>0</v>
      </c>
      <c r="T106" s="18">
        <v>1</v>
      </c>
      <c r="U106" s="18">
        <v>0</v>
      </c>
      <c r="V106" s="18">
        <v>2</v>
      </c>
      <c r="W106" s="27">
        <v>0</v>
      </c>
      <c r="X106" s="27">
        <v>0</v>
      </c>
      <c r="Y106" s="27">
        <v>0</v>
      </c>
      <c r="Z106" s="27">
        <v>1</v>
      </c>
      <c r="AA106" s="79">
        <v>1</v>
      </c>
      <c r="AB106" s="18">
        <v>1</v>
      </c>
      <c r="AC106" s="18">
        <v>1</v>
      </c>
    </row>
    <row r="107" spans="1:29" x14ac:dyDescent="0.25">
      <c r="A107" s="18">
        <v>105</v>
      </c>
      <c r="B107" s="18">
        <v>44</v>
      </c>
      <c r="C107" s="18">
        <v>38</v>
      </c>
      <c r="D107" s="18">
        <v>2020</v>
      </c>
      <c r="E107" s="27">
        <v>5</v>
      </c>
      <c r="F107" s="27">
        <v>70</v>
      </c>
      <c r="G107" s="27">
        <v>2</v>
      </c>
      <c r="H107" s="27">
        <v>1</v>
      </c>
      <c r="I107" s="27">
        <v>9</v>
      </c>
      <c r="J107" s="27">
        <v>1</v>
      </c>
      <c r="K107" s="18">
        <v>1</v>
      </c>
      <c r="L107" s="18">
        <v>1</v>
      </c>
      <c r="M107" s="18">
        <v>1</v>
      </c>
      <c r="N107" s="18">
        <v>2</v>
      </c>
      <c r="O107" s="18">
        <v>0</v>
      </c>
      <c r="P107" s="18">
        <v>4</v>
      </c>
      <c r="Q107" s="18">
        <v>2</v>
      </c>
      <c r="R107" s="18">
        <v>1</v>
      </c>
      <c r="S107" s="18">
        <v>0</v>
      </c>
      <c r="T107" s="18">
        <v>1</v>
      </c>
      <c r="U107" s="18">
        <v>0</v>
      </c>
      <c r="V107" s="18">
        <v>2</v>
      </c>
      <c r="W107" s="27">
        <v>0</v>
      </c>
      <c r="X107" s="27">
        <v>0</v>
      </c>
      <c r="Y107" s="27">
        <v>0</v>
      </c>
      <c r="Z107" s="27">
        <v>1</v>
      </c>
      <c r="AA107" s="79">
        <v>1</v>
      </c>
      <c r="AB107" s="18">
        <v>1</v>
      </c>
      <c r="AC107" s="18">
        <v>1</v>
      </c>
    </row>
    <row r="108" spans="1:29" x14ac:dyDescent="0.25">
      <c r="A108" s="18">
        <v>106</v>
      </c>
      <c r="B108" s="18">
        <v>17</v>
      </c>
      <c r="C108" s="18">
        <v>39</v>
      </c>
      <c r="D108" s="18">
        <v>2018</v>
      </c>
      <c r="E108" s="27">
        <v>4</v>
      </c>
      <c r="F108" s="27">
        <v>55</v>
      </c>
      <c r="G108" s="27">
        <v>2</v>
      </c>
      <c r="H108" s="27">
        <v>9</v>
      </c>
      <c r="I108" s="27">
        <v>9</v>
      </c>
      <c r="J108" s="27">
        <v>2</v>
      </c>
      <c r="K108" s="18">
        <v>0</v>
      </c>
      <c r="L108" s="18">
        <v>9</v>
      </c>
      <c r="M108" s="18">
        <v>0</v>
      </c>
      <c r="N108" s="18">
        <v>0</v>
      </c>
      <c r="O108" s="18">
        <v>0</v>
      </c>
      <c r="P108" s="18">
        <v>1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2</v>
      </c>
      <c r="W108" s="27">
        <v>0</v>
      </c>
      <c r="X108" s="27">
        <v>0</v>
      </c>
      <c r="Y108" s="27">
        <v>0</v>
      </c>
      <c r="Z108" s="27">
        <v>0</v>
      </c>
      <c r="AA108" s="79">
        <v>0</v>
      </c>
      <c r="AB108" s="18">
        <v>0</v>
      </c>
      <c r="AC108" s="18">
        <v>1</v>
      </c>
    </row>
    <row r="109" spans="1:29" x14ac:dyDescent="0.25">
      <c r="A109" s="18">
        <v>107</v>
      </c>
      <c r="B109" s="18">
        <v>15</v>
      </c>
      <c r="C109" s="18">
        <v>39</v>
      </c>
      <c r="D109" s="18">
        <v>2018</v>
      </c>
      <c r="E109" s="27">
        <v>4</v>
      </c>
      <c r="F109" s="27">
        <v>55</v>
      </c>
      <c r="G109" s="27">
        <v>2</v>
      </c>
      <c r="H109" s="27">
        <v>9</v>
      </c>
      <c r="I109" s="27">
        <v>9</v>
      </c>
      <c r="J109" s="27">
        <v>2</v>
      </c>
      <c r="K109" s="18">
        <v>0</v>
      </c>
      <c r="L109" s="18">
        <v>9</v>
      </c>
      <c r="M109" s="18">
        <v>0</v>
      </c>
      <c r="N109" s="18">
        <v>0</v>
      </c>
      <c r="O109" s="18">
        <v>0</v>
      </c>
      <c r="P109" s="18">
        <v>1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2</v>
      </c>
      <c r="W109" s="27">
        <v>0</v>
      </c>
      <c r="X109" s="27">
        <v>0</v>
      </c>
      <c r="Y109" s="27">
        <v>0</v>
      </c>
      <c r="Z109" s="27">
        <v>0</v>
      </c>
      <c r="AA109" s="79">
        <v>0</v>
      </c>
      <c r="AB109" s="18">
        <v>0</v>
      </c>
      <c r="AC109" s="18">
        <v>1</v>
      </c>
    </row>
    <row r="110" spans="1:29" x14ac:dyDescent="0.25">
      <c r="A110" s="18">
        <v>108</v>
      </c>
      <c r="B110" s="18">
        <v>14</v>
      </c>
      <c r="C110" s="18">
        <v>39</v>
      </c>
      <c r="D110" s="18">
        <v>2018</v>
      </c>
      <c r="E110" s="27">
        <v>4</v>
      </c>
      <c r="F110" s="27">
        <v>55</v>
      </c>
      <c r="G110" s="27">
        <v>2</v>
      </c>
      <c r="H110" s="27">
        <v>9</v>
      </c>
      <c r="I110" s="27">
        <v>9</v>
      </c>
      <c r="J110" s="27">
        <v>2</v>
      </c>
      <c r="K110" s="18">
        <v>0</v>
      </c>
      <c r="L110" s="18">
        <v>9</v>
      </c>
      <c r="M110" s="18">
        <v>0</v>
      </c>
      <c r="N110" s="18">
        <v>0</v>
      </c>
      <c r="O110" s="18">
        <v>9</v>
      </c>
      <c r="P110" s="18">
        <v>9</v>
      </c>
      <c r="Q110" s="18">
        <v>9</v>
      </c>
      <c r="R110" s="18">
        <v>0</v>
      </c>
      <c r="S110" s="18">
        <v>0</v>
      </c>
      <c r="T110" s="18">
        <v>0</v>
      </c>
      <c r="U110" s="18">
        <v>0</v>
      </c>
      <c r="V110" s="18">
        <v>2</v>
      </c>
      <c r="W110" s="27">
        <v>0</v>
      </c>
      <c r="X110" s="27">
        <v>0</v>
      </c>
      <c r="Y110" s="27">
        <v>0</v>
      </c>
      <c r="Z110" s="27">
        <v>0</v>
      </c>
      <c r="AA110" s="79">
        <v>0</v>
      </c>
      <c r="AB110" s="18">
        <v>0</v>
      </c>
      <c r="AC110" s="18">
        <v>1</v>
      </c>
    </row>
    <row r="111" spans="1:29" x14ac:dyDescent="0.25">
      <c r="A111" s="18">
        <v>109</v>
      </c>
      <c r="B111" s="18">
        <v>24</v>
      </c>
      <c r="C111" s="18">
        <v>39</v>
      </c>
      <c r="D111" s="18">
        <v>2018</v>
      </c>
      <c r="E111" s="27">
        <v>4</v>
      </c>
      <c r="F111" s="27">
        <v>55</v>
      </c>
      <c r="G111" s="27">
        <v>2</v>
      </c>
      <c r="H111" s="27">
        <v>9</v>
      </c>
      <c r="I111" s="27">
        <v>9</v>
      </c>
      <c r="J111" s="27">
        <v>2</v>
      </c>
      <c r="K111" s="18">
        <v>1</v>
      </c>
      <c r="L111" s="18">
        <v>9</v>
      </c>
      <c r="M111" s="18">
        <v>0</v>
      </c>
      <c r="N111" s="18">
        <v>0</v>
      </c>
      <c r="O111" s="18">
        <v>0</v>
      </c>
      <c r="P111" s="18">
        <v>1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2</v>
      </c>
      <c r="W111" s="27">
        <v>0</v>
      </c>
      <c r="X111" s="27">
        <v>0</v>
      </c>
      <c r="Y111" s="27">
        <v>0</v>
      </c>
      <c r="Z111" s="27">
        <v>0</v>
      </c>
      <c r="AA111" s="79">
        <v>1</v>
      </c>
      <c r="AB111" s="18">
        <v>1</v>
      </c>
      <c r="AC111" s="18">
        <v>1</v>
      </c>
    </row>
    <row r="112" spans="1:29" x14ac:dyDescent="0.25">
      <c r="A112" s="18">
        <v>110</v>
      </c>
      <c r="B112" s="18">
        <v>26</v>
      </c>
      <c r="C112" s="18">
        <v>39</v>
      </c>
      <c r="D112" s="18">
        <v>2018</v>
      </c>
      <c r="E112" s="27">
        <v>4</v>
      </c>
      <c r="F112" s="27">
        <v>55</v>
      </c>
      <c r="G112" s="27">
        <v>2</v>
      </c>
      <c r="H112" s="27">
        <v>9</v>
      </c>
      <c r="I112" s="27">
        <v>9</v>
      </c>
      <c r="J112" s="27">
        <v>2</v>
      </c>
      <c r="K112" s="18">
        <v>0</v>
      </c>
      <c r="L112" s="18">
        <v>9</v>
      </c>
      <c r="M112" s="18">
        <v>0</v>
      </c>
      <c r="N112" s="18">
        <v>0</v>
      </c>
      <c r="O112" s="18">
        <v>0</v>
      </c>
      <c r="P112" s="18">
        <v>1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2</v>
      </c>
      <c r="W112" s="27">
        <v>0</v>
      </c>
      <c r="X112" s="27">
        <v>0</v>
      </c>
      <c r="Y112" s="27">
        <v>0</v>
      </c>
      <c r="Z112" s="27">
        <v>0</v>
      </c>
      <c r="AA112" s="79">
        <v>0</v>
      </c>
      <c r="AB112" s="18">
        <v>0</v>
      </c>
      <c r="AC112" s="18">
        <v>1</v>
      </c>
    </row>
    <row r="113" spans="1:29" x14ac:dyDescent="0.25">
      <c r="A113" s="18">
        <v>111</v>
      </c>
      <c r="B113" s="59">
        <v>35</v>
      </c>
      <c r="C113" s="18">
        <v>40</v>
      </c>
      <c r="D113" s="18">
        <v>2016</v>
      </c>
      <c r="E113" s="18">
        <v>5</v>
      </c>
      <c r="F113" s="18">
        <v>76</v>
      </c>
      <c r="G113" s="18">
        <v>2</v>
      </c>
      <c r="H113" s="18">
        <v>9</v>
      </c>
      <c r="I113" s="18">
        <v>9</v>
      </c>
      <c r="J113" s="18">
        <v>2</v>
      </c>
      <c r="K113" s="18">
        <v>1</v>
      </c>
      <c r="L113" s="18">
        <v>1</v>
      </c>
      <c r="M113" s="18">
        <v>1</v>
      </c>
      <c r="N113" s="18">
        <v>2</v>
      </c>
      <c r="O113" s="18">
        <v>0</v>
      </c>
      <c r="P113" s="18">
        <v>1</v>
      </c>
      <c r="Q113" s="18">
        <v>2</v>
      </c>
      <c r="R113" s="18">
        <v>0</v>
      </c>
      <c r="S113" s="18">
        <v>0</v>
      </c>
      <c r="T113" s="18">
        <v>0</v>
      </c>
      <c r="U113" s="18">
        <v>0</v>
      </c>
      <c r="V113" s="18">
        <v>2</v>
      </c>
      <c r="W113" s="18">
        <v>0</v>
      </c>
      <c r="X113" s="18">
        <v>0</v>
      </c>
      <c r="Y113" s="18">
        <v>0</v>
      </c>
      <c r="Z113" s="27">
        <v>0</v>
      </c>
      <c r="AA113" s="79">
        <v>1</v>
      </c>
      <c r="AB113" s="18">
        <v>1</v>
      </c>
      <c r="AC113" s="18">
        <v>2</v>
      </c>
    </row>
    <row r="114" spans="1:29" x14ac:dyDescent="0.25">
      <c r="A114" s="18">
        <v>112</v>
      </c>
      <c r="B114" s="59">
        <v>45</v>
      </c>
      <c r="C114" s="18">
        <v>40</v>
      </c>
      <c r="D114" s="18">
        <v>2016</v>
      </c>
      <c r="E114" s="18">
        <v>5</v>
      </c>
      <c r="F114" s="18">
        <v>76</v>
      </c>
      <c r="G114" s="18">
        <v>2</v>
      </c>
      <c r="H114" s="18">
        <v>9</v>
      </c>
      <c r="I114" s="18">
        <v>9</v>
      </c>
      <c r="J114" s="18">
        <v>2</v>
      </c>
      <c r="K114" s="18">
        <v>1</v>
      </c>
      <c r="L114" s="18">
        <v>1</v>
      </c>
      <c r="M114" s="18">
        <v>1</v>
      </c>
      <c r="N114" s="18">
        <v>2</v>
      </c>
      <c r="O114" s="18">
        <v>0</v>
      </c>
      <c r="P114" s="18">
        <v>1</v>
      </c>
      <c r="Q114" s="18">
        <v>2</v>
      </c>
      <c r="R114" s="18">
        <v>0</v>
      </c>
      <c r="S114" s="18">
        <v>0</v>
      </c>
      <c r="T114" s="18">
        <v>0</v>
      </c>
      <c r="U114" s="18">
        <v>0</v>
      </c>
      <c r="V114" s="18">
        <v>2</v>
      </c>
      <c r="W114" s="18">
        <v>0</v>
      </c>
      <c r="X114" s="18">
        <v>0</v>
      </c>
      <c r="Y114" s="18">
        <v>0</v>
      </c>
      <c r="Z114" s="27">
        <v>0</v>
      </c>
      <c r="AA114" s="79">
        <v>1</v>
      </c>
      <c r="AB114" s="18">
        <v>1</v>
      </c>
      <c r="AC114" s="18">
        <v>2</v>
      </c>
    </row>
    <row r="115" spans="1:29" x14ac:dyDescent="0.25">
      <c r="A115" s="18">
        <v>113</v>
      </c>
      <c r="B115" s="59">
        <v>47</v>
      </c>
      <c r="C115" s="18">
        <v>40</v>
      </c>
      <c r="D115" s="18">
        <v>2016</v>
      </c>
      <c r="E115" s="18">
        <v>5</v>
      </c>
      <c r="F115" s="18">
        <v>76</v>
      </c>
      <c r="G115" s="18">
        <v>2</v>
      </c>
      <c r="H115" s="18">
        <v>9</v>
      </c>
      <c r="I115" s="18">
        <v>9</v>
      </c>
      <c r="J115" s="18">
        <v>2</v>
      </c>
      <c r="K115" s="18">
        <v>1</v>
      </c>
      <c r="L115" s="18">
        <v>1</v>
      </c>
      <c r="M115" s="18">
        <v>1</v>
      </c>
      <c r="N115" s="18">
        <v>2</v>
      </c>
      <c r="O115" s="18">
        <v>1</v>
      </c>
      <c r="P115" s="18">
        <v>1</v>
      </c>
      <c r="Q115" s="18">
        <v>2</v>
      </c>
      <c r="R115" s="18">
        <v>1</v>
      </c>
      <c r="S115" s="18">
        <v>0</v>
      </c>
      <c r="T115" s="18">
        <v>0</v>
      </c>
      <c r="U115" s="18">
        <v>0</v>
      </c>
      <c r="V115" s="18">
        <v>2</v>
      </c>
      <c r="W115" s="18">
        <v>0</v>
      </c>
      <c r="X115" s="18">
        <v>0</v>
      </c>
      <c r="Y115" s="18">
        <v>0</v>
      </c>
      <c r="Z115" s="27">
        <v>0</v>
      </c>
      <c r="AA115" s="79">
        <v>2</v>
      </c>
      <c r="AB115" s="18">
        <v>1</v>
      </c>
      <c r="AC115" s="18">
        <v>2</v>
      </c>
    </row>
    <row r="116" spans="1:29" x14ac:dyDescent="0.25">
      <c r="A116" s="18">
        <v>114</v>
      </c>
      <c r="B116" s="59">
        <v>15</v>
      </c>
      <c r="C116" s="18">
        <v>41</v>
      </c>
      <c r="D116" s="18">
        <v>2015</v>
      </c>
      <c r="E116" s="18">
        <v>3</v>
      </c>
      <c r="F116" s="18">
        <v>42</v>
      </c>
      <c r="G116" s="18">
        <v>1</v>
      </c>
      <c r="H116" s="18">
        <v>9</v>
      </c>
      <c r="I116" s="18">
        <v>9</v>
      </c>
      <c r="J116" s="18">
        <v>2</v>
      </c>
      <c r="K116" s="18">
        <v>9</v>
      </c>
      <c r="L116" s="18">
        <v>9</v>
      </c>
      <c r="M116" s="18">
        <v>9</v>
      </c>
      <c r="N116" s="18">
        <v>9</v>
      </c>
      <c r="O116" s="18">
        <v>9</v>
      </c>
      <c r="P116" s="18">
        <v>1</v>
      </c>
      <c r="Q116" s="18">
        <v>1</v>
      </c>
      <c r="R116" s="18">
        <v>9</v>
      </c>
      <c r="S116" s="18">
        <v>9</v>
      </c>
      <c r="T116" s="18">
        <v>0</v>
      </c>
      <c r="U116" s="18">
        <v>0</v>
      </c>
      <c r="V116" s="18">
        <v>2</v>
      </c>
      <c r="W116" s="27">
        <v>0</v>
      </c>
      <c r="X116" s="27">
        <v>0</v>
      </c>
      <c r="Y116" s="27">
        <v>0</v>
      </c>
      <c r="Z116" s="27">
        <v>0</v>
      </c>
      <c r="AA116" s="81">
        <v>9</v>
      </c>
      <c r="AB116" s="27">
        <v>9</v>
      </c>
      <c r="AC116" s="18">
        <v>9</v>
      </c>
    </row>
    <row r="117" spans="1:29" x14ac:dyDescent="0.25">
      <c r="A117" s="18">
        <v>115</v>
      </c>
      <c r="B117" s="59">
        <v>24</v>
      </c>
      <c r="C117" s="18">
        <v>41</v>
      </c>
      <c r="D117" s="18">
        <v>2015</v>
      </c>
      <c r="E117" s="18">
        <v>3</v>
      </c>
      <c r="F117" s="18">
        <v>42</v>
      </c>
      <c r="G117" s="18">
        <v>1</v>
      </c>
      <c r="H117" s="18">
        <v>9</v>
      </c>
      <c r="I117" s="18">
        <v>9</v>
      </c>
      <c r="J117" s="18">
        <v>2</v>
      </c>
      <c r="K117" s="18">
        <v>9</v>
      </c>
      <c r="L117" s="18">
        <v>9</v>
      </c>
      <c r="M117" s="18">
        <v>9</v>
      </c>
      <c r="N117" s="18">
        <v>9</v>
      </c>
      <c r="O117" s="18">
        <v>9</v>
      </c>
      <c r="P117" s="18">
        <v>1</v>
      </c>
      <c r="Q117" s="18">
        <v>1</v>
      </c>
      <c r="R117" s="18">
        <v>9</v>
      </c>
      <c r="S117" s="18">
        <v>9</v>
      </c>
      <c r="T117" s="18">
        <v>0</v>
      </c>
      <c r="U117" s="18">
        <v>0</v>
      </c>
      <c r="V117" s="18">
        <v>2</v>
      </c>
      <c r="W117" s="27">
        <v>0</v>
      </c>
      <c r="X117" s="27">
        <v>0</v>
      </c>
      <c r="Y117" s="27">
        <v>0</v>
      </c>
      <c r="Z117" s="27">
        <v>0</v>
      </c>
      <c r="AA117" s="81">
        <v>9</v>
      </c>
      <c r="AB117" s="27">
        <v>9</v>
      </c>
      <c r="AC117" s="18">
        <v>9</v>
      </c>
    </row>
    <row r="118" spans="1:29" x14ac:dyDescent="0.25">
      <c r="A118" s="18">
        <v>116</v>
      </c>
      <c r="B118" s="59">
        <v>26</v>
      </c>
      <c r="C118" s="18">
        <v>41</v>
      </c>
      <c r="D118" s="18">
        <v>2015</v>
      </c>
      <c r="E118" s="18">
        <v>3</v>
      </c>
      <c r="F118" s="18">
        <v>42</v>
      </c>
      <c r="G118" s="18">
        <v>1</v>
      </c>
      <c r="H118" s="18">
        <v>9</v>
      </c>
      <c r="I118" s="18">
        <v>9</v>
      </c>
      <c r="J118" s="18">
        <v>2</v>
      </c>
      <c r="K118" s="18">
        <v>9</v>
      </c>
      <c r="L118" s="18">
        <v>9</v>
      </c>
      <c r="M118" s="18">
        <v>9</v>
      </c>
      <c r="N118" s="18">
        <v>9</v>
      </c>
      <c r="O118" s="18">
        <v>9</v>
      </c>
      <c r="P118" s="18">
        <v>1</v>
      </c>
      <c r="Q118" s="18">
        <v>1</v>
      </c>
      <c r="R118" s="18">
        <v>9</v>
      </c>
      <c r="S118" s="18">
        <v>9</v>
      </c>
      <c r="T118" s="18">
        <v>0</v>
      </c>
      <c r="U118" s="18">
        <v>0</v>
      </c>
      <c r="V118" s="18">
        <v>2</v>
      </c>
      <c r="W118" s="27">
        <v>0</v>
      </c>
      <c r="X118" s="27">
        <v>0</v>
      </c>
      <c r="Y118" s="27">
        <v>0</v>
      </c>
      <c r="Z118" s="27">
        <v>0</v>
      </c>
      <c r="AA118" s="81">
        <v>9</v>
      </c>
      <c r="AB118" s="27">
        <v>9</v>
      </c>
      <c r="AC118" s="18">
        <v>9</v>
      </c>
    </row>
    <row r="119" spans="1:29" x14ac:dyDescent="0.25">
      <c r="A119" s="18">
        <v>117</v>
      </c>
      <c r="B119" s="59">
        <v>12</v>
      </c>
      <c r="C119" s="18">
        <v>42</v>
      </c>
      <c r="D119" s="18">
        <v>2016</v>
      </c>
      <c r="E119" s="18">
        <v>3</v>
      </c>
      <c r="F119" s="18">
        <v>44</v>
      </c>
      <c r="G119" s="18">
        <v>1</v>
      </c>
      <c r="H119" s="18">
        <v>9</v>
      </c>
      <c r="I119" s="18">
        <v>9</v>
      </c>
      <c r="J119" s="18">
        <v>2</v>
      </c>
      <c r="K119" s="18">
        <v>9</v>
      </c>
      <c r="L119" s="18">
        <v>9</v>
      </c>
      <c r="M119" s="18">
        <v>9</v>
      </c>
      <c r="N119" s="18">
        <v>9</v>
      </c>
      <c r="O119" s="18">
        <v>8</v>
      </c>
      <c r="P119" s="18">
        <v>8</v>
      </c>
      <c r="Q119" s="18">
        <v>8</v>
      </c>
      <c r="R119" s="18">
        <v>8</v>
      </c>
      <c r="S119" s="18">
        <v>8</v>
      </c>
      <c r="T119" s="18">
        <v>0</v>
      </c>
      <c r="U119" s="18">
        <v>0</v>
      </c>
      <c r="V119" s="18">
        <v>2</v>
      </c>
      <c r="W119" s="27">
        <v>0</v>
      </c>
      <c r="X119" s="27">
        <v>0</v>
      </c>
      <c r="Y119" s="27">
        <v>0</v>
      </c>
      <c r="Z119" s="27">
        <v>0</v>
      </c>
      <c r="AA119" s="81">
        <v>0</v>
      </c>
      <c r="AB119" s="27">
        <v>0</v>
      </c>
      <c r="AC119" s="18">
        <v>9</v>
      </c>
    </row>
    <row r="120" spans="1:29" x14ac:dyDescent="0.25">
      <c r="A120" s="18">
        <v>118</v>
      </c>
      <c r="B120" s="59">
        <v>11</v>
      </c>
      <c r="C120" s="18">
        <v>43</v>
      </c>
      <c r="D120" s="18">
        <v>2020</v>
      </c>
      <c r="E120" s="18">
        <v>4</v>
      </c>
      <c r="F120" s="18">
        <v>49</v>
      </c>
      <c r="G120" s="18">
        <v>1</v>
      </c>
      <c r="H120" s="18">
        <v>9</v>
      </c>
      <c r="I120" s="18">
        <v>9</v>
      </c>
      <c r="J120" s="18">
        <v>2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2</v>
      </c>
      <c r="Q120" s="18">
        <v>1</v>
      </c>
      <c r="R120" s="18">
        <v>0</v>
      </c>
      <c r="S120" s="18">
        <v>0</v>
      </c>
      <c r="T120" s="18">
        <v>0</v>
      </c>
      <c r="U120" s="18">
        <v>0</v>
      </c>
      <c r="V120" s="18">
        <v>2</v>
      </c>
      <c r="W120" s="27">
        <v>0</v>
      </c>
      <c r="X120" s="27">
        <v>0</v>
      </c>
      <c r="Y120" s="27">
        <v>1</v>
      </c>
      <c r="Z120" s="27">
        <v>0</v>
      </c>
      <c r="AA120" s="81">
        <v>0</v>
      </c>
      <c r="AB120" s="27">
        <v>0</v>
      </c>
      <c r="AC120" s="18">
        <v>1</v>
      </c>
    </row>
    <row r="121" spans="1:29" x14ac:dyDescent="0.25">
      <c r="A121" s="18">
        <v>119</v>
      </c>
      <c r="B121" s="59">
        <v>46</v>
      </c>
      <c r="C121" s="18">
        <v>44</v>
      </c>
      <c r="D121" s="18">
        <v>2019</v>
      </c>
      <c r="E121" s="18">
        <v>3</v>
      </c>
      <c r="F121" s="18">
        <v>41</v>
      </c>
      <c r="G121" s="18">
        <v>1</v>
      </c>
      <c r="H121" s="18">
        <v>4</v>
      </c>
      <c r="I121" s="18">
        <v>9</v>
      </c>
      <c r="J121" s="18">
        <v>2</v>
      </c>
      <c r="K121" s="18">
        <v>9</v>
      </c>
      <c r="L121" s="18">
        <v>9</v>
      </c>
      <c r="M121" s="18">
        <v>9</v>
      </c>
      <c r="N121" s="18">
        <v>9</v>
      </c>
      <c r="O121" s="18">
        <v>9</v>
      </c>
      <c r="P121" s="18">
        <v>8</v>
      </c>
      <c r="Q121" s="18">
        <v>8</v>
      </c>
      <c r="R121" s="18">
        <v>8</v>
      </c>
      <c r="S121" s="18">
        <v>8</v>
      </c>
      <c r="T121" s="18">
        <v>1</v>
      </c>
      <c r="U121" s="18">
        <v>0</v>
      </c>
      <c r="V121" s="18">
        <v>2</v>
      </c>
      <c r="W121" s="27">
        <v>0</v>
      </c>
      <c r="X121" s="27">
        <v>1</v>
      </c>
      <c r="Y121" s="27">
        <v>0</v>
      </c>
      <c r="Z121" s="27">
        <v>0</v>
      </c>
      <c r="AA121" s="81">
        <v>0</v>
      </c>
      <c r="AB121" s="27">
        <v>0</v>
      </c>
      <c r="AC121" s="18">
        <v>9</v>
      </c>
    </row>
    <row r="122" spans="1:29" x14ac:dyDescent="0.25">
      <c r="A122" s="18">
        <v>120</v>
      </c>
      <c r="B122" s="59">
        <v>23</v>
      </c>
      <c r="C122" s="18">
        <v>45</v>
      </c>
      <c r="D122" s="18">
        <v>2019</v>
      </c>
      <c r="E122" s="18">
        <v>4</v>
      </c>
      <c r="F122" s="18">
        <v>49</v>
      </c>
      <c r="G122" s="18">
        <v>1</v>
      </c>
      <c r="H122" s="18">
        <v>9</v>
      </c>
      <c r="I122" s="18">
        <v>9</v>
      </c>
      <c r="J122" s="18">
        <v>2</v>
      </c>
      <c r="K122" s="18">
        <v>9</v>
      </c>
      <c r="L122" s="18">
        <v>9</v>
      </c>
      <c r="M122" s="18">
        <v>9</v>
      </c>
      <c r="N122" s="18">
        <v>9</v>
      </c>
      <c r="O122" s="18">
        <v>9</v>
      </c>
      <c r="P122" s="18">
        <v>2</v>
      </c>
      <c r="Q122" s="18">
        <v>1</v>
      </c>
      <c r="R122" s="18">
        <v>9</v>
      </c>
      <c r="S122" s="18">
        <v>9</v>
      </c>
      <c r="T122" s="18">
        <v>0</v>
      </c>
      <c r="U122" s="18">
        <v>0</v>
      </c>
      <c r="V122" s="18">
        <v>2</v>
      </c>
      <c r="W122" s="27">
        <v>0</v>
      </c>
      <c r="X122" s="27">
        <v>0</v>
      </c>
      <c r="Y122" s="27">
        <v>0</v>
      </c>
      <c r="Z122" s="27">
        <v>0</v>
      </c>
      <c r="AA122" s="81">
        <v>0</v>
      </c>
      <c r="AB122" s="27">
        <v>0</v>
      </c>
      <c r="AC122" s="18">
        <v>9</v>
      </c>
    </row>
    <row r="123" spans="1:29" x14ac:dyDescent="0.25">
      <c r="A123" s="18">
        <v>121</v>
      </c>
      <c r="B123" s="59">
        <v>16</v>
      </c>
      <c r="C123" s="18">
        <v>46</v>
      </c>
      <c r="D123" s="18">
        <v>2019</v>
      </c>
      <c r="E123" s="18">
        <v>3</v>
      </c>
      <c r="F123" s="18">
        <v>43</v>
      </c>
      <c r="G123" s="18">
        <v>1</v>
      </c>
      <c r="H123" s="18">
        <v>9</v>
      </c>
      <c r="I123" s="18">
        <v>9</v>
      </c>
      <c r="J123" s="18">
        <v>2</v>
      </c>
      <c r="K123" s="18">
        <v>9</v>
      </c>
      <c r="L123" s="18">
        <v>9</v>
      </c>
      <c r="M123" s="18">
        <v>9</v>
      </c>
      <c r="N123" s="18">
        <v>9</v>
      </c>
      <c r="O123" s="18">
        <v>9</v>
      </c>
      <c r="P123" s="18">
        <v>8</v>
      </c>
      <c r="Q123" s="18">
        <v>9</v>
      </c>
      <c r="R123" s="18">
        <v>9</v>
      </c>
      <c r="S123" s="18">
        <v>9</v>
      </c>
      <c r="T123" s="18">
        <v>0</v>
      </c>
      <c r="U123" s="18">
        <v>0</v>
      </c>
      <c r="V123" s="18">
        <v>2</v>
      </c>
      <c r="W123" s="27">
        <v>0</v>
      </c>
      <c r="X123" s="27">
        <v>0</v>
      </c>
      <c r="Y123" s="27">
        <v>0</v>
      </c>
      <c r="Z123" s="27">
        <v>0</v>
      </c>
      <c r="AA123" s="81">
        <v>9</v>
      </c>
      <c r="AB123" s="27">
        <v>9</v>
      </c>
      <c r="AC123" s="18">
        <v>9</v>
      </c>
    </row>
    <row r="124" spans="1:29" x14ac:dyDescent="0.25">
      <c r="A124" s="18">
        <v>122</v>
      </c>
      <c r="B124" s="59">
        <v>15</v>
      </c>
      <c r="C124" s="18">
        <v>46</v>
      </c>
      <c r="D124" s="18">
        <v>2019</v>
      </c>
      <c r="E124" s="18">
        <v>3</v>
      </c>
      <c r="F124" s="18">
        <v>43</v>
      </c>
      <c r="G124" s="18">
        <v>1</v>
      </c>
      <c r="H124" s="18">
        <v>9</v>
      </c>
      <c r="I124" s="18">
        <v>9</v>
      </c>
      <c r="J124" s="18">
        <v>2</v>
      </c>
      <c r="K124" s="18">
        <v>9</v>
      </c>
      <c r="L124" s="18">
        <v>9</v>
      </c>
      <c r="M124" s="18">
        <v>9</v>
      </c>
      <c r="N124" s="18">
        <v>9</v>
      </c>
      <c r="O124" s="18">
        <v>9</v>
      </c>
      <c r="P124" s="18">
        <v>8</v>
      </c>
      <c r="Q124" s="18">
        <v>9</v>
      </c>
      <c r="R124" s="18">
        <v>9</v>
      </c>
      <c r="S124" s="18">
        <v>9</v>
      </c>
      <c r="T124" s="18">
        <v>0</v>
      </c>
      <c r="U124" s="18">
        <v>0</v>
      </c>
      <c r="V124" s="18">
        <v>2</v>
      </c>
      <c r="W124" s="27">
        <v>0</v>
      </c>
      <c r="X124" s="27">
        <v>0</v>
      </c>
      <c r="Y124" s="27">
        <v>0</v>
      </c>
      <c r="Z124" s="27">
        <v>0</v>
      </c>
      <c r="AA124" s="81">
        <v>9</v>
      </c>
      <c r="AB124" s="27">
        <v>9</v>
      </c>
      <c r="AC124" s="18">
        <v>9</v>
      </c>
    </row>
    <row r="125" spans="1:29" x14ac:dyDescent="0.25">
      <c r="A125" s="18">
        <v>123</v>
      </c>
      <c r="B125" s="59">
        <v>36</v>
      </c>
      <c r="C125" s="18">
        <v>46</v>
      </c>
      <c r="D125" s="18">
        <v>2019</v>
      </c>
      <c r="E125" s="18">
        <v>3</v>
      </c>
      <c r="F125" s="18">
        <v>43</v>
      </c>
      <c r="G125" s="18">
        <v>1</v>
      </c>
      <c r="H125" s="18">
        <v>9</v>
      </c>
      <c r="I125" s="18">
        <v>9</v>
      </c>
      <c r="J125" s="18">
        <v>2</v>
      </c>
      <c r="K125" s="18">
        <v>9</v>
      </c>
      <c r="L125" s="18">
        <v>9</v>
      </c>
      <c r="M125" s="18">
        <v>9</v>
      </c>
      <c r="N125" s="18">
        <v>9</v>
      </c>
      <c r="O125" s="18">
        <v>9</v>
      </c>
      <c r="P125" s="18">
        <v>8</v>
      </c>
      <c r="Q125" s="18">
        <v>9</v>
      </c>
      <c r="R125" s="18">
        <v>9</v>
      </c>
      <c r="S125" s="18">
        <v>9</v>
      </c>
      <c r="T125" s="18">
        <v>0</v>
      </c>
      <c r="U125" s="18">
        <v>0</v>
      </c>
      <c r="V125" s="18">
        <v>2</v>
      </c>
      <c r="W125" s="27">
        <v>0</v>
      </c>
      <c r="X125" s="27">
        <v>0</v>
      </c>
      <c r="Y125" s="27">
        <v>0</v>
      </c>
      <c r="Z125" s="27">
        <v>0</v>
      </c>
      <c r="AA125" s="81">
        <v>9</v>
      </c>
      <c r="AB125" s="27">
        <v>9</v>
      </c>
      <c r="AC125" s="18">
        <v>9</v>
      </c>
    </row>
    <row r="126" spans="1:29" x14ac:dyDescent="0.25">
      <c r="A126" s="18">
        <v>124</v>
      </c>
      <c r="B126" s="59">
        <v>15</v>
      </c>
      <c r="C126" s="18">
        <v>47</v>
      </c>
      <c r="D126" s="18">
        <v>2017</v>
      </c>
      <c r="E126" s="18">
        <v>4</v>
      </c>
      <c r="F126" s="18">
        <v>48</v>
      </c>
      <c r="G126" s="18">
        <v>1</v>
      </c>
      <c r="H126" s="18">
        <v>9</v>
      </c>
      <c r="I126" s="18">
        <v>9</v>
      </c>
      <c r="J126" s="18">
        <v>2</v>
      </c>
      <c r="K126" s="18">
        <v>0</v>
      </c>
      <c r="L126" s="18">
        <v>0</v>
      </c>
      <c r="M126" s="18">
        <v>0</v>
      </c>
      <c r="N126" s="18">
        <v>1</v>
      </c>
      <c r="O126" s="18">
        <v>0</v>
      </c>
      <c r="P126" s="18">
        <v>1</v>
      </c>
      <c r="Q126" s="18">
        <v>2</v>
      </c>
      <c r="R126" s="18">
        <v>0</v>
      </c>
      <c r="S126" s="18">
        <v>0</v>
      </c>
      <c r="T126" s="18">
        <v>0</v>
      </c>
      <c r="U126" s="18">
        <v>0</v>
      </c>
      <c r="V126" s="18">
        <v>2</v>
      </c>
      <c r="W126" s="27">
        <v>0</v>
      </c>
      <c r="X126" s="27">
        <v>0</v>
      </c>
      <c r="Y126" s="27">
        <v>1</v>
      </c>
      <c r="Z126" s="27">
        <v>0</v>
      </c>
      <c r="AA126" s="81">
        <v>0</v>
      </c>
      <c r="AB126" s="27">
        <v>0</v>
      </c>
      <c r="AC126" s="18">
        <v>2</v>
      </c>
    </row>
    <row r="127" spans="1:29" x14ac:dyDescent="0.25">
      <c r="A127" s="18">
        <v>125</v>
      </c>
      <c r="B127" s="59">
        <v>16</v>
      </c>
      <c r="C127" s="18">
        <v>47</v>
      </c>
      <c r="D127" s="18">
        <v>2017</v>
      </c>
      <c r="E127" s="18">
        <v>4</v>
      </c>
      <c r="F127" s="18">
        <v>48</v>
      </c>
      <c r="G127" s="18">
        <v>1</v>
      </c>
      <c r="H127" s="18">
        <v>9</v>
      </c>
      <c r="I127" s="18">
        <v>9</v>
      </c>
      <c r="J127" s="18">
        <v>2</v>
      </c>
      <c r="K127" s="18">
        <v>0</v>
      </c>
      <c r="L127" s="18">
        <v>0</v>
      </c>
      <c r="M127" s="18">
        <v>0</v>
      </c>
      <c r="N127" s="18">
        <v>1</v>
      </c>
      <c r="O127" s="18">
        <v>0</v>
      </c>
      <c r="P127" s="18">
        <v>1</v>
      </c>
      <c r="Q127" s="18">
        <v>2</v>
      </c>
      <c r="R127" s="18">
        <v>1</v>
      </c>
      <c r="S127" s="18">
        <v>0</v>
      </c>
      <c r="T127" s="18">
        <v>0</v>
      </c>
      <c r="U127" s="18">
        <v>0</v>
      </c>
      <c r="V127" s="18">
        <v>2</v>
      </c>
      <c r="W127" s="27">
        <v>0</v>
      </c>
      <c r="X127" s="27">
        <v>0</v>
      </c>
      <c r="Y127" s="27">
        <v>1</v>
      </c>
      <c r="Z127" s="27">
        <v>0</v>
      </c>
      <c r="AA127" s="81">
        <v>0</v>
      </c>
      <c r="AB127" s="27">
        <v>0</v>
      </c>
      <c r="AC127" s="18">
        <v>2</v>
      </c>
    </row>
    <row r="128" spans="1:29" x14ac:dyDescent="0.25">
      <c r="A128" s="18">
        <v>126</v>
      </c>
      <c r="B128" s="59">
        <v>25</v>
      </c>
      <c r="C128" s="18">
        <v>47</v>
      </c>
      <c r="D128" s="18">
        <v>2017</v>
      </c>
      <c r="E128" s="18">
        <v>4</v>
      </c>
      <c r="F128" s="18">
        <v>48</v>
      </c>
      <c r="G128" s="18">
        <v>1</v>
      </c>
      <c r="H128" s="18">
        <v>9</v>
      </c>
      <c r="I128" s="18">
        <v>9</v>
      </c>
      <c r="J128" s="18">
        <v>2</v>
      </c>
      <c r="K128" s="18">
        <v>0</v>
      </c>
      <c r="L128" s="18">
        <v>0</v>
      </c>
      <c r="M128" s="18">
        <v>0</v>
      </c>
      <c r="N128" s="18">
        <v>1</v>
      </c>
      <c r="O128" s="18">
        <v>0</v>
      </c>
      <c r="P128" s="18">
        <v>1</v>
      </c>
      <c r="Q128" s="18">
        <v>2</v>
      </c>
      <c r="R128" s="18">
        <v>0</v>
      </c>
      <c r="S128" s="18">
        <v>0</v>
      </c>
      <c r="T128" s="18">
        <v>0</v>
      </c>
      <c r="U128" s="18">
        <v>0</v>
      </c>
      <c r="V128" s="18">
        <v>2</v>
      </c>
      <c r="W128" s="27">
        <v>0</v>
      </c>
      <c r="X128" s="27">
        <v>0</v>
      </c>
      <c r="Y128" s="27">
        <v>1</v>
      </c>
      <c r="Z128" s="27">
        <v>0</v>
      </c>
      <c r="AA128" s="81">
        <v>0</v>
      </c>
      <c r="AB128" s="27">
        <v>0</v>
      </c>
      <c r="AC128" s="18">
        <v>2</v>
      </c>
    </row>
    <row r="129" spans="1:29" x14ac:dyDescent="0.25">
      <c r="A129" s="18">
        <v>127</v>
      </c>
      <c r="B129" s="59">
        <v>27</v>
      </c>
      <c r="C129" s="18">
        <v>47</v>
      </c>
      <c r="D129" s="18">
        <v>2017</v>
      </c>
      <c r="E129" s="18">
        <v>4</v>
      </c>
      <c r="F129" s="18">
        <v>48</v>
      </c>
      <c r="G129" s="18">
        <v>1</v>
      </c>
      <c r="H129" s="18">
        <v>9</v>
      </c>
      <c r="I129" s="18">
        <v>9</v>
      </c>
      <c r="J129" s="18">
        <v>2</v>
      </c>
      <c r="K129" s="18">
        <v>0</v>
      </c>
      <c r="L129" s="18">
        <v>0</v>
      </c>
      <c r="M129" s="18">
        <v>0</v>
      </c>
      <c r="N129" s="18">
        <v>1</v>
      </c>
      <c r="O129" s="18">
        <v>0</v>
      </c>
      <c r="P129" s="18">
        <v>1</v>
      </c>
      <c r="Q129" s="18">
        <v>2</v>
      </c>
      <c r="R129" s="18">
        <v>1</v>
      </c>
      <c r="S129" s="18">
        <v>0</v>
      </c>
      <c r="T129" s="18">
        <v>0</v>
      </c>
      <c r="U129" s="18">
        <v>0</v>
      </c>
      <c r="V129" s="18">
        <v>2</v>
      </c>
      <c r="W129" s="27">
        <v>0</v>
      </c>
      <c r="X129" s="27">
        <v>0</v>
      </c>
      <c r="Y129" s="27">
        <v>1</v>
      </c>
      <c r="Z129" s="27">
        <v>0</v>
      </c>
      <c r="AA129" s="81">
        <v>0</v>
      </c>
      <c r="AB129" s="27">
        <v>0</v>
      </c>
      <c r="AC129" s="18">
        <v>2</v>
      </c>
    </row>
    <row r="130" spans="1:29" x14ac:dyDescent="0.25">
      <c r="A130" s="18">
        <v>128</v>
      </c>
      <c r="B130" s="59">
        <v>21</v>
      </c>
      <c r="C130" s="18">
        <v>47</v>
      </c>
      <c r="D130" s="18">
        <v>2017</v>
      </c>
      <c r="E130" s="18">
        <v>4</v>
      </c>
      <c r="F130" s="18">
        <v>48</v>
      </c>
      <c r="G130" s="18">
        <v>1</v>
      </c>
      <c r="H130" s="18">
        <v>9</v>
      </c>
      <c r="I130" s="18">
        <v>9</v>
      </c>
      <c r="J130" s="18">
        <v>2</v>
      </c>
      <c r="K130" s="18">
        <v>0</v>
      </c>
      <c r="L130" s="18">
        <v>0</v>
      </c>
      <c r="M130" s="18">
        <v>0</v>
      </c>
      <c r="N130" s="18">
        <v>1</v>
      </c>
      <c r="O130" s="18">
        <v>0</v>
      </c>
      <c r="P130" s="18">
        <v>8</v>
      </c>
      <c r="Q130" s="18">
        <v>8</v>
      </c>
      <c r="R130" s="18">
        <v>8</v>
      </c>
      <c r="S130" s="18">
        <v>8</v>
      </c>
      <c r="T130" s="18">
        <v>0</v>
      </c>
      <c r="U130" s="18">
        <v>0</v>
      </c>
      <c r="V130" s="18">
        <v>2</v>
      </c>
      <c r="W130" s="27">
        <v>0</v>
      </c>
      <c r="X130" s="27">
        <v>0</v>
      </c>
      <c r="Y130" s="27">
        <v>1</v>
      </c>
      <c r="Z130" s="27">
        <v>0</v>
      </c>
      <c r="AA130" s="81">
        <v>0</v>
      </c>
      <c r="AB130" s="27">
        <v>0</v>
      </c>
      <c r="AC130" s="18">
        <v>2</v>
      </c>
    </row>
    <row r="131" spans="1:29" x14ac:dyDescent="0.25">
      <c r="A131" s="18">
        <v>129</v>
      </c>
      <c r="B131" s="59">
        <v>22</v>
      </c>
      <c r="C131" s="18">
        <v>47</v>
      </c>
      <c r="D131" s="18">
        <v>2017</v>
      </c>
      <c r="E131" s="18">
        <v>4</v>
      </c>
      <c r="F131" s="18">
        <v>48</v>
      </c>
      <c r="G131" s="18">
        <v>1</v>
      </c>
      <c r="H131" s="18">
        <v>9</v>
      </c>
      <c r="I131" s="18">
        <v>9</v>
      </c>
      <c r="J131" s="18">
        <v>2</v>
      </c>
      <c r="K131" s="18">
        <v>0</v>
      </c>
      <c r="L131" s="18">
        <v>0</v>
      </c>
      <c r="M131" s="18">
        <v>0</v>
      </c>
      <c r="N131" s="18">
        <v>1</v>
      </c>
      <c r="O131" s="18">
        <v>0</v>
      </c>
      <c r="P131" s="18">
        <v>8</v>
      </c>
      <c r="Q131" s="18">
        <v>8</v>
      </c>
      <c r="R131" s="18">
        <v>8</v>
      </c>
      <c r="S131" s="18">
        <v>8</v>
      </c>
      <c r="T131" s="18">
        <v>0</v>
      </c>
      <c r="U131" s="18">
        <v>0</v>
      </c>
      <c r="V131" s="18">
        <v>2</v>
      </c>
      <c r="W131" s="27">
        <v>0</v>
      </c>
      <c r="X131" s="27">
        <v>0</v>
      </c>
      <c r="Y131" s="27">
        <v>1</v>
      </c>
      <c r="Z131" s="27">
        <v>0</v>
      </c>
      <c r="AA131" s="81">
        <v>0</v>
      </c>
      <c r="AB131" s="27">
        <v>0</v>
      </c>
      <c r="AC131" s="18">
        <v>2</v>
      </c>
    </row>
    <row r="132" spans="1:29" x14ac:dyDescent="0.25">
      <c r="A132" s="18">
        <v>130</v>
      </c>
      <c r="B132" s="59">
        <v>44</v>
      </c>
      <c r="C132" s="18">
        <v>48</v>
      </c>
      <c r="D132" s="18">
        <v>2014</v>
      </c>
      <c r="E132" s="18">
        <v>5</v>
      </c>
      <c r="F132" s="18">
        <v>69</v>
      </c>
      <c r="G132" s="18">
        <v>1</v>
      </c>
      <c r="H132" s="18">
        <v>9</v>
      </c>
      <c r="I132" s="18">
        <v>9</v>
      </c>
      <c r="J132" s="18">
        <v>2</v>
      </c>
      <c r="K132" s="18">
        <v>0</v>
      </c>
      <c r="L132" s="18">
        <v>0</v>
      </c>
      <c r="M132" s="18">
        <v>0</v>
      </c>
      <c r="N132" s="18">
        <v>1</v>
      </c>
      <c r="O132" s="18">
        <v>0</v>
      </c>
      <c r="P132" s="18">
        <v>1</v>
      </c>
      <c r="Q132" s="18">
        <v>1</v>
      </c>
      <c r="R132" s="18">
        <v>0</v>
      </c>
      <c r="S132" s="18">
        <v>0</v>
      </c>
      <c r="T132" s="18">
        <v>1</v>
      </c>
      <c r="U132" s="18">
        <v>0</v>
      </c>
      <c r="V132" s="18">
        <v>2</v>
      </c>
      <c r="W132" s="27">
        <v>0</v>
      </c>
      <c r="X132" s="27">
        <v>0</v>
      </c>
      <c r="Y132" s="27">
        <v>0</v>
      </c>
      <c r="Z132" s="27">
        <v>0</v>
      </c>
      <c r="AA132" s="81">
        <v>0</v>
      </c>
      <c r="AB132" s="27">
        <v>0</v>
      </c>
      <c r="AC132" s="18">
        <v>9</v>
      </c>
    </row>
    <row r="133" spans="1:29" x14ac:dyDescent="0.25">
      <c r="A133" s="18">
        <v>131</v>
      </c>
      <c r="B133" s="59">
        <v>46</v>
      </c>
      <c r="C133" s="18">
        <v>48</v>
      </c>
      <c r="D133" s="18">
        <v>2014</v>
      </c>
      <c r="E133" s="18">
        <v>5</v>
      </c>
      <c r="F133" s="18">
        <v>69</v>
      </c>
      <c r="G133" s="18">
        <v>1</v>
      </c>
      <c r="H133" s="18">
        <v>9</v>
      </c>
      <c r="I133" s="18">
        <v>9</v>
      </c>
      <c r="J133" s="18">
        <v>2</v>
      </c>
      <c r="K133" s="18">
        <v>0</v>
      </c>
      <c r="L133" s="18">
        <v>0</v>
      </c>
      <c r="M133" s="18">
        <v>0</v>
      </c>
      <c r="N133" s="18">
        <v>1</v>
      </c>
      <c r="O133" s="18">
        <v>0</v>
      </c>
      <c r="P133" s="18">
        <v>1</v>
      </c>
      <c r="Q133" s="18">
        <v>1</v>
      </c>
      <c r="R133" s="18">
        <v>0</v>
      </c>
      <c r="S133" s="18">
        <v>0</v>
      </c>
      <c r="T133" s="18">
        <v>1</v>
      </c>
      <c r="U133" s="18">
        <v>0</v>
      </c>
      <c r="V133" s="18">
        <v>2</v>
      </c>
      <c r="W133" s="27">
        <v>0</v>
      </c>
      <c r="X133" s="27">
        <v>0</v>
      </c>
      <c r="Y133" s="27">
        <v>0</v>
      </c>
      <c r="Z133" s="27">
        <v>0</v>
      </c>
      <c r="AA133" s="81">
        <v>0</v>
      </c>
      <c r="AB133" s="27">
        <v>0</v>
      </c>
      <c r="AC133" s="18">
        <v>9</v>
      </c>
    </row>
    <row r="134" spans="1:29" x14ac:dyDescent="0.25">
      <c r="A134" s="18">
        <v>132</v>
      </c>
      <c r="B134" s="59">
        <v>16</v>
      </c>
      <c r="C134" s="18">
        <v>49</v>
      </c>
      <c r="D134" s="18">
        <v>2015</v>
      </c>
      <c r="E134" s="18">
        <v>5</v>
      </c>
      <c r="F134" s="18">
        <v>68</v>
      </c>
      <c r="G134" s="18">
        <v>1</v>
      </c>
      <c r="H134" s="18">
        <v>9</v>
      </c>
      <c r="I134" s="18">
        <v>9</v>
      </c>
      <c r="J134" s="18">
        <v>2</v>
      </c>
      <c r="K134" s="18">
        <v>0</v>
      </c>
      <c r="L134" s="18">
        <v>0</v>
      </c>
      <c r="M134" s="18">
        <v>0</v>
      </c>
      <c r="N134" s="18">
        <v>1</v>
      </c>
      <c r="O134" s="18">
        <v>1</v>
      </c>
      <c r="P134" s="18">
        <v>1</v>
      </c>
      <c r="Q134" s="18">
        <v>3</v>
      </c>
      <c r="R134" s="18">
        <v>0</v>
      </c>
      <c r="S134" s="18">
        <v>0</v>
      </c>
      <c r="T134" s="18">
        <v>1</v>
      </c>
      <c r="U134" s="18">
        <v>0</v>
      </c>
      <c r="V134" s="18">
        <v>2</v>
      </c>
      <c r="W134" s="27">
        <v>0</v>
      </c>
      <c r="X134" s="27">
        <v>0</v>
      </c>
      <c r="Y134" s="27">
        <v>1</v>
      </c>
      <c r="Z134" s="27">
        <v>1</v>
      </c>
      <c r="AA134" s="81">
        <v>0</v>
      </c>
      <c r="AB134" s="27">
        <v>0</v>
      </c>
      <c r="AC134" s="18">
        <v>2</v>
      </c>
    </row>
    <row r="135" spans="1:29" x14ac:dyDescent="0.25">
      <c r="A135" s="18">
        <v>133</v>
      </c>
      <c r="B135" s="59">
        <v>24</v>
      </c>
      <c r="C135" s="18">
        <v>49</v>
      </c>
      <c r="D135" s="18">
        <v>2015</v>
      </c>
      <c r="E135" s="18">
        <v>5</v>
      </c>
      <c r="F135" s="18">
        <v>68</v>
      </c>
      <c r="G135" s="18">
        <v>1</v>
      </c>
      <c r="H135" s="18">
        <v>9</v>
      </c>
      <c r="I135" s="18">
        <v>9</v>
      </c>
      <c r="J135" s="18">
        <v>2</v>
      </c>
      <c r="K135" s="18">
        <v>1</v>
      </c>
      <c r="L135" s="18">
        <v>0</v>
      </c>
      <c r="M135" s="18">
        <v>0</v>
      </c>
      <c r="N135" s="18">
        <v>1</v>
      </c>
      <c r="O135" s="18">
        <v>1</v>
      </c>
      <c r="P135" s="18">
        <v>1</v>
      </c>
      <c r="Q135" s="18">
        <v>3</v>
      </c>
      <c r="R135" s="18">
        <v>1</v>
      </c>
      <c r="S135" s="18">
        <v>0</v>
      </c>
      <c r="T135" s="18">
        <v>0</v>
      </c>
      <c r="U135" s="18">
        <v>0</v>
      </c>
      <c r="V135" s="18">
        <v>2</v>
      </c>
      <c r="W135" s="27">
        <v>0</v>
      </c>
      <c r="X135" s="27">
        <v>0</v>
      </c>
      <c r="Y135" s="27">
        <v>1</v>
      </c>
      <c r="Z135" s="27">
        <v>1</v>
      </c>
      <c r="AA135" s="81">
        <v>1</v>
      </c>
      <c r="AB135" s="27">
        <v>1</v>
      </c>
      <c r="AC135" s="18">
        <v>2</v>
      </c>
    </row>
    <row r="136" spans="1:29" x14ac:dyDescent="0.25">
      <c r="A136" s="18">
        <v>134</v>
      </c>
      <c r="B136" s="59">
        <v>26</v>
      </c>
      <c r="C136" s="18">
        <v>49</v>
      </c>
      <c r="D136" s="18">
        <v>2015</v>
      </c>
      <c r="E136" s="18">
        <v>5</v>
      </c>
      <c r="F136" s="18">
        <v>68</v>
      </c>
      <c r="G136" s="18">
        <v>1</v>
      </c>
      <c r="H136" s="18">
        <v>9</v>
      </c>
      <c r="I136" s="18">
        <v>9</v>
      </c>
      <c r="J136" s="18">
        <v>2</v>
      </c>
      <c r="K136" s="18">
        <v>0</v>
      </c>
      <c r="L136" s="18">
        <v>0</v>
      </c>
      <c r="M136" s="18">
        <v>0</v>
      </c>
      <c r="N136" s="18">
        <v>1</v>
      </c>
      <c r="O136" s="18">
        <v>1</v>
      </c>
      <c r="P136" s="18">
        <v>1</v>
      </c>
      <c r="Q136" s="18">
        <v>3</v>
      </c>
      <c r="R136" s="18">
        <v>1</v>
      </c>
      <c r="S136" s="18">
        <v>0</v>
      </c>
      <c r="T136" s="18">
        <v>0</v>
      </c>
      <c r="U136" s="18">
        <v>0</v>
      </c>
      <c r="V136" s="18">
        <v>2</v>
      </c>
      <c r="W136" s="27">
        <v>0</v>
      </c>
      <c r="X136" s="27">
        <v>0</v>
      </c>
      <c r="Y136" s="27">
        <v>1</v>
      </c>
      <c r="Z136" s="27">
        <v>1</v>
      </c>
      <c r="AA136" s="81">
        <v>0</v>
      </c>
      <c r="AB136" s="27">
        <v>0</v>
      </c>
      <c r="AC136" s="18">
        <v>2</v>
      </c>
    </row>
    <row r="137" spans="1:29" x14ac:dyDescent="0.25">
      <c r="A137" s="18">
        <v>135</v>
      </c>
      <c r="B137" s="59">
        <v>37</v>
      </c>
      <c r="C137" s="18">
        <v>49</v>
      </c>
      <c r="D137" s="18">
        <v>2016</v>
      </c>
      <c r="E137" s="18">
        <v>5</v>
      </c>
      <c r="F137" s="18">
        <v>68</v>
      </c>
      <c r="G137" s="18">
        <v>1</v>
      </c>
      <c r="H137" s="18">
        <v>9</v>
      </c>
      <c r="I137" s="18">
        <v>9</v>
      </c>
      <c r="J137" s="18">
        <v>2</v>
      </c>
      <c r="K137" s="18">
        <v>1</v>
      </c>
      <c r="L137" s="18">
        <v>0</v>
      </c>
      <c r="M137" s="18">
        <v>0</v>
      </c>
      <c r="N137" s="18">
        <v>1</v>
      </c>
      <c r="O137" s="18">
        <v>1</v>
      </c>
      <c r="P137" s="18">
        <v>1</v>
      </c>
      <c r="Q137" s="18">
        <v>3</v>
      </c>
      <c r="R137" s="18">
        <v>1</v>
      </c>
      <c r="S137" s="18">
        <v>0</v>
      </c>
      <c r="T137" s="18">
        <v>1</v>
      </c>
      <c r="U137" s="18">
        <v>0</v>
      </c>
      <c r="V137" s="18">
        <v>2</v>
      </c>
      <c r="W137" s="27">
        <v>0</v>
      </c>
      <c r="X137" s="27">
        <v>0</v>
      </c>
      <c r="Y137" s="27">
        <v>1</v>
      </c>
      <c r="Z137" s="27">
        <v>1</v>
      </c>
      <c r="AA137" s="81">
        <v>1</v>
      </c>
      <c r="AB137" s="27">
        <v>1</v>
      </c>
      <c r="AC137" s="18">
        <v>2</v>
      </c>
    </row>
    <row r="138" spans="1:29" x14ac:dyDescent="0.25">
      <c r="A138" s="18">
        <v>136</v>
      </c>
      <c r="B138" s="59">
        <v>36</v>
      </c>
      <c r="C138" s="18">
        <v>49</v>
      </c>
      <c r="D138" s="18">
        <v>2016</v>
      </c>
      <c r="E138" s="18">
        <v>5</v>
      </c>
      <c r="F138" s="18">
        <v>68</v>
      </c>
      <c r="G138" s="18">
        <v>1</v>
      </c>
      <c r="H138" s="18">
        <v>9</v>
      </c>
      <c r="I138" s="18">
        <v>9</v>
      </c>
      <c r="J138" s="18">
        <v>2</v>
      </c>
      <c r="K138" s="18">
        <v>1</v>
      </c>
      <c r="L138" s="18">
        <v>0</v>
      </c>
      <c r="M138" s="18">
        <v>0</v>
      </c>
      <c r="N138" s="18">
        <v>1</v>
      </c>
      <c r="O138" s="18">
        <v>1</v>
      </c>
      <c r="P138" s="18">
        <v>1</v>
      </c>
      <c r="Q138" s="18">
        <v>3</v>
      </c>
      <c r="R138" s="18">
        <v>0</v>
      </c>
      <c r="S138" s="18">
        <v>0</v>
      </c>
      <c r="T138" s="18">
        <v>1</v>
      </c>
      <c r="U138" s="18">
        <v>0</v>
      </c>
      <c r="V138" s="18">
        <v>2</v>
      </c>
      <c r="W138" s="27">
        <v>0</v>
      </c>
      <c r="X138" s="27">
        <v>0</v>
      </c>
      <c r="Y138" s="27">
        <v>1</v>
      </c>
      <c r="Z138" s="27">
        <v>1</v>
      </c>
      <c r="AA138" s="81">
        <v>1</v>
      </c>
      <c r="AB138" s="27">
        <v>1</v>
      </c>
      <c r="AC138" s="18">
        <v>2</v>
      </c>
    </row>
    <row r="139" spans="1:29" x14ac:dyDescent="0.25">
      <c r="A139" s="18">
        <v>137</v>
      </c>
      <c r="B139" s="59">
        <v>12</v>
      </c>
      <c r="C139" s="18">
        <v>50</v>
      </c>
      <c r="D139" s="18">
        <v>2016</v>
      </c>
      <c r="E139" s="18">
        <v>5</v>
      </c>
      <c r="F139" s="18">
        <v>65</v>
      </c>
      <c r="G139" s="18">
        <v>1</v>
      </c>
      <c r="H139" s="18">
        <v>9</v>
      </c>
      <c r="I139" s="18">
        <v>9</v>
      </c>
      <c r="J139" s="18">
        <v>2</v>
      </c>
      <c r="K139" s="18">
        <v>1</v>
      </c>
      <c r="L139" s="18">
        <v>0</v>
      </c>
      <c r="M139" s="18">
        <v>0</v>
      </c>
      <c r="N139" s="18">
        <v>1</v>
      </c>
      <c r="O139" s="18">
        <v>1</v>
      </c>
      <c r="P139" s="18">
        <v>1</v>
      </c>
      <c r="Q139" s="18">
        <v>1</v>
      </c>
      <c r="R139" s="18">
        <v>1</v>
      </c>
      <c r="S139" s="18">
        <v>0</v>
      </c>
      <c r="T139" s="18">
        <v>1</v>
      </c>
      <c r="U139" s="18">
        <v>0</v>
      </c>
      <c r="V139" s="18">
        <v>2</v>
      </c>
      <c r="W139" s="27">
        <v>0</v>
      </c>
      <c r="X139" s="27">
        <v>0</v>
      </c>
      <c r="Y139" s="27">
        <v>1</v>
      </c>
      <c r="Z139" s="27">
        <v>0</v>
      </c>
      <c r="AA139" s="81">
        <v>2</v>
      </c>
      <c r="AB139" s="27">
        <v>1</v>
      </c>
      <c r="AC139" s="18">
        <v>2</v>
      </c>
    </row>
    <row r="140" spans="1:29" x14ac:dyDescent="0.25">
      <c r="A140" s="18">
        <v>138</v>
      </c>
      <c r="B140" s="59">
        <v>22</v>
      </c>
      <c r="C140" s="18">
        <v>50</v>
      </c>
      <c r="D140" s="18">
        <v>2016</v>
      </c>
      <c r="E140" s="18">
        <v>5</v>
      </c>
      <c r="F140" s="18">
        <v>65</v>
      </c>
      <c r="G140" s="18">
        <v>1</v>
      </c>
      <c r="H140" s="18">
        <v>9</v>
      </c>
      <c r="I140" s="18">
        <v>9</v>
      </c>
      <c r="J140" s="18">
        <v>2</v>
      </c>
      <c r="K140" s="18">
        <v>1</v>
      </c>
      <c r="L140" s="18">
        <v>0</v>
      </c>
      <c r="M140" s="18">
        <v>0</v>
      </c>
      <c r="N140" s="18">
        <v>1</v>
      </c>
      <c r="O140" s="18">
        <v>1</v>
      </c>
      <c r="P140" s="18">
        <v>1</v>
      </c>
      <c r="Q140" s="18">
        <v>1</v>
      </c>
      <c r="R140" s="18">
        <v>1</v>
      </c>
      <c r="S140" s="18">
        <v>0</v>
      </c>
      <c r="T140" s="18">
        <v>1</v>
      </c>
      <c r="U140" s="18">
        <v>0</v>
      </c>
      <c r="V140" s="18">
        <v>2</v>
      </c>
      <c r="W140" s="27">
        <v>0</v>
      </c>
      <c r="X140" s="27">
        <v>0</v>
      </c>
      <c r="Y140" s="27">
        <v>1</v>
      </c>
      <c r="Z140" s="27">
        <v>0</v>
      </c>
      <c r="AA140" s="81">
        <v>2</v>
      </c>
      <c r="AB140" s="27">
        <v>1</v>
      </c>
      <c r="AC140" s="18">
        <v>2</v>
      </c>
    </row>
    <row r="141" spans="1:29" x14ac:dyDescent="0.25">
      <c r="A141" s="18">
        <v>139</v>
      </c>
      <c r="B141" s="59">
        <v>44</v>
      </c>
      <c r="C141" s="18">
        <v>50</v>
      </c>
      <c r="D141" s="18">
        <v>2012</v>
      </c>
      <c r="E141" s="18">
        <v>5</v>
      </c>
      <c r="F141" s="18">
        <v>65</v>
      </c>
      <c r="G141" s="18">
        <v>1</v>
      </c>
      <c r="H141" s="18">
        <v>9</v>
      </c>
      <c r="I141" s="18">
        <v>9</v>
      </c>
      <c r="J141" s="18">
        <v>2</v>
      </c>
      <c r="K141" s="18">
        <v>1</v>
      </c>
      <c r="L141" s="18">
        <v>0</v>
      </c>
      <c r="M141" s="18">
        <v>0</v>
      </c>
      <c r="N141" s="18">
        <v>1</v>
      </c>
      <c r="O141" s="18">
        <v>1</v>
      </c>
      <c r="P141" s="18">
        <v>9</v>
      </c>
      <c r="Q141" s="18">
        <v>9</v>
      </c>
      <c r="R141" s="18">
        <v>0</v>
      </c>
      <c r="S141" s="18">
        <v>0</v>
      </c>
      <c r="T141" s="18">
        <v>0</v>
      </c>
      <c r="U141" s="18">
        <v>0</v>
      </c>
      <c r="V141" s="18">
        <v>2</v>
      </c>
      <c r="W141" s="27">
        <v>0</v>
      </c>
      <c r="X141" s="27">
        <v>0</v>
      </c>
      <c r="Y141" s="27">
        <v>1</v>
      </c>
      <c r="Z141" s="27">
        <v>0</v>
      </c>
      <c r="AA141" s="81">
        <v>2</v>
      </c>
      <c r="AB141" s="27">
        <v>1</v>
      </c>
      <c r="AC141" s="18">
        <v>2</v>
      </c>
    </row>
    <row r="142" spans="1:29" x14ac:dyDescent="0.25">
      <c r="A142" s="18">
        <v>140</v>
      </c>
      <c r="B142" s="59">
        <v>46</v>
      </c>
      <c r="C142" s="18">
        <v>50</v>
      </c>
      <c r="D142" s="18">
        <v>2012</v>
      </c>
      <c r="E142" s="18">
        <v>5</v>
      </c>
      <c r="F142" s="18">
        <v>65</v>
      </c>
      <c r="G142" s="18">
        <v>1</v>
      </c>
      <c r="H142" s="18">
        <v>9</v>
      </c>
      <c r="I142" s="18">
        <v>9</v>
      </c>
      <c r="J142" s="18">
        <v>2</v>
      </c>
      <c r="K142" s="18">
        <v>1</v>
      </c>
      <c r="L142" s="18">
        <v>0</v>
      </c>
      <c r="M142" s="18">
        <v>0</v>
      </c>
      <c r="N142" s="18">
        <v>1</v>
      </c>
      <c r="O142" s="18">
        <v>1</v>
      </c>
      <c r="P142" s="18">
        <v>9</v>
      </c>
      <c r="Q142" s="18">
        <v>9</v>
      </c>
      <c r="R142" s="18">
        <v>1</v>
      </c>
      <c r="S142" s="18">
        <v>0</v>
      </c>
      <c r="T142" s="18">
        <v>0</v>
      </c>
      <c r="U142" s="18">
        <v>0</v>
      </c>
      <c r="V142" s="18">
        <v>2</v>
      </c>
      <c r="W142" s="27">
        <v>0</v>
      </c>
      <c r="X142" s="27">
        <v>0</v>
      </c>
      <c r="Y142" s="27">
        <v>1</v>
      </c>
      <c r="Z142" s="27">
        <v>0</v>
      </c>
      <c r="AA142" s="81">
        <v>2</v>
      </c>
      <c r="AB142" s="27">
        <v>4</v>
      </c>
      <c r="AC142" s="18">
        <v>2</v>
      </c>
    </row>
    <row r="143" spans="1:29" x14ac:dyDescent="0.25">
      <c r="A143" s="18">
        <v>141</v>
      </c>
      <c r="B143" s="59">
        <v>37</v>
      </c>
      <c r="C143" s="18">
        <v>50</v>
      </c>
      <c r="D143" s="18">
        <v>2012</v>
      </c>
      <c r="E143" s="18">
        <v>5</v>
      </c>
      <c r="F143" s="18">
        <v>65</v>
      </c>
      <c r="G143" s="18">
        <v>1</v>
      </c>
      <c r="H143" s="18">
        <v>9</v>
      </c>
      <c r="I143" s="18">
        <v>9</v>
      </c>
      <c r="J143" s="18">
        <v>2</v>
      </c>
      <c r="K143" s="18">
        <v>1</v>
      </c>
      <c r="L143" s="18">
        <v>0</v>
      </c>
      <c r="M143" s="18">
        <v>0</v>
      </c>
      <c r="N143" s="18">
        <v>1</v>
      </c>
      <c r="O143" s="18">
        <v>1</v>
      </c>
      <c r="P143" s="18">
        <v>9</v>
      </c>
      <c r="Q143" s="18">
        <v>9</v>
      </c>
      <c r="R143" s="18">
        <v>1</v>
      </c>
      <c r="S143" s="18">
        <v>0</v>
      </c>
      <c r="T143" s="18">
        <v>0</v>
      </c>
      <c r="U143" s="18">
        <v>0</v>
      </c>
      <c r="V143" s="18">
        <v>2</v>
      </c>
      <c r="W143" s="27">
        <v>0</v>
      </c>
      <c r="X143" s="27">
        <v>0</v>
      </c>
      <c r="Y143" s="27">
        <v>1</v>
      </c>
      <c r="Z143" s="27">
        <v>0</v>
      </c>
      <c r="AA143" s="81">
        <v>2</v>
      </c>
      <c r="AB143" s="27">
        <v>4</v>
      </c>
      <c r="AC143" s="18">
        <v>2</v>
      </c>
    </row>
    <row r="144" spans="1:29" x14ac:dyDescent="0.25">
      <c r="A144" s="18">
        <v>142</v>
      </c>
      <c r="B144" s="59">
        <v>14</v>
      </c>
      <c r="C144" s="18">
        <v>51</v>
      </c>
      <c r="D144" s="18">
        <v>2017</v>
      </c>
      <c r="E144" s="18">
        <v>4</v>
      </c>
      <c r="F144" s="18">
        <v>57</v>
      </c>
      <c r="G144" s="18">
        <v>1</v>
      </c>
      <c r="H144" s="18">
        <v>4</v>
      </c>
      <c r="I144" s="18">
        <v>9</v>
      </c>
      <c r="J144" s="18">
        <v>2</v>
      </c>
      <c r="K144" s="18">
        <v>9</v>
      </c>
      <c r="L144" s="18">
        <v>9</v>
      </c>
      <c r="M144" s="18">
        <v>9</v>
      </c>
      <c r="N144" s="18">
        <v>9</v>
      </c>
      <c r="O144" s="18">
        <v>1</v>
      </c>
      <c r="P144" s="18">
        <v>1</v>
      </c>
      <c r="Q144" s="18">
        <v>2</v>
      </c>
      <c r="R144" s="18">
        <v>1</v>
      </c>
      <c r="S144" s="18">
        <v>9</v>
      </c>
      <c r="T144" s="18">
        <v>1</v>
      </c>
      <c r="U144" s="18">
        <v>0</v>
      </c>
      <c r="V144" s="18">
        <v>2</v>
      </c>
      <c r="W144" s="18">
        <v>0</v>
      </c>
      <c r="X144" s="18">
        <v>0</v>
      </c>
      <c r="Y144" s="18">
        <v>0</v>
      </c>
      <c r="Z144" s="27">
        <v>1</v>
      </c>
      <c r="AA144" s="79">
        <v>2</v>
      </c>
      <c r="AB144" s="18">
        <v>9</v>
      </c>
      <c r="AC144" s="18">
        <v>1</v>
      </c>
    </row>
    <row r="145" spans="1:29" x14ac:dyDescent="0.25">
      <c r="A145" s="18">
        <v>143</v>
      </c>
      <c r="B145" s="59">
        <v>21</v>
      </c>
      <c r="C145" s="18">
        <v>51</v>
      </c>
      <c r="D145" s="18">
        <v>1017</v>
      </c>
      <c r="E145" s="18">
        <v>4</v>
      </c>
      <c r="F145" s="18">
        <v>57</v>
      </c>
      <c r="G145" s="18">
        <v>1</v>
      </c>
      <c r="H145" s="18">
        <v>4</v>
      </c>
      <c r="I145" s="18">
        <v>9</v>
      </c>
      <c r="J145" s="18">
        <v>2</v>
      </c>
      <c r="K145" s="18">
        <v>9</v>
      </c>
      <c r="L145" s="18">
        <v>9</v>
      </c>
      <c r="M145" s="18">
        <v>9</v>
      </c>
      <c r="N145" s="18">
        <v>9</v>
      </c>
      <c r="O145" s="18">
        <v>1</v>
      </c>
      <c r="P145" s="18">
        <v>1</v>
      </c>
      <c r="Q145" s="18">
        <v>2</v>
      </c>
      <c r="R145" s="18">
        <v>1</v>
      </c>
      <c r="S145" s="18">
        <v>9</v>
      </c>
      <c r="T145" s="18">
        <v>0</v>
      </c>
      <c r="U145" s="18">
        <v>0</v>
      </c>
      <c r="V145" s="18">
        <v>2</v>
      </c>
      <c r="W145" s="18">
        <v>0</v>
      </c>
      <c r="X145" s="18">
        <v>0</v>
      </c>
      <c r="Y145" s="18">
        <v>0</v>
      </c>
      <c r="Z145" s="27">
        <v>1</v>
      </c>
      <c r="AA145" s="79">
        <v>2</v>
      </c>
      <c r="AB145" s="18">
        <v>9</v>
      </c>
      <c r="AC145" s="18">
        <v>1</v>
      </c>
    </row>
    <row r="146" spans="1:29" x14ac:dyDescent="0.25">
      <c r="A146" s="18">
        <v>144</v>
      </c>
      <c r="B146" s="59">
        <v>24</v>
      </c>
      <c r="C146" s="18">
        <v>51</v>
      </c>
      <c r="D146" s="18">
        <v>2018</v>
      </c>
      <c r="E146" s="18">
        <v>4</v>
      </c>
      <c r="F146" s="18">
        <v>57</v>
      </c>
      <c r="G146" s="18">
        <v>1</v>
      </c>
      <c r="H146" s="18">
        <v>4</v>
      </c>
      <c r="I146" s="18">
        <v>9</v>
      </c>
      <c r="J146" s="18">
        <v>2</v>
      </c>
      <c r="K146" s="18">
        <v>9</v>
      </c>
      <c r="L146" s="18">
        <v>9</v>
      </c>
      <c r="M146" s="18">
        <v>9</v>
      </c>
      <c r="N146" s="18">
        <v>9</v>
      </c>
      <c r="O146" s="18">
        <v>1</v>
      </c>
      <c r="P146" s="18">
        <v>1</v>
      </c>
      <c r="Q146" s="18">
        <v>2</v>
      </c>
      <c r="R146" s="18">
        <v>1</v>
      </c>
      <c r="S146" s="18">
        <v>9</v>
      </c>
      <c r="T146" s="18">
        <v>0</v>
      </c>
      <c r="U146" s="18">
        <v>0</v>
      </c>
      <c r="V146" s="18">
        <v>2</v>
      </c>
      <c r="W146" s="18">
        <v>0</v>
      </c>
      <c r="X146" s="18">
        <v>0</v>
      </c>
      <c r="Y146" s="18">
        <v>0</v>
      </c>
      <c r="Z146" s="27">
        <v>1</v>
      </c>
      <c r="AA146" s="79">
        <v>2</v>
      </c>
      <c r="AB146" s="18">
        <v>9</v>
      </c>
      <c r="AC146" s="18">
        <v>1</v>
      </c>
    </row>
    <row r="147" spans="1:29" x14ac:dyDescent="0.25">
      <c r="A147" s="18">
        <v>145</v>
      </c>
      <c r="B147" s="59">
        <v>12</v>
      </c>
      <c r="C147" s="18">
        <v>51</v>
      </c>
      <c r="D147" s="18">
        <v>2017</v>
      </c>
      <c r="E147" s="18">
        <v>4</v>
      </c>
      <c r="F147" s="18">
        <v>57</v>
      </c>
      <c r="G147" s="18">
        <v>1</v>
      </c>
      <c r="H147" s="18">
        <v>4</v>
      </c>
      <c r="I147" s="18">
        <v>9</v>
      </c>
      <c r="J147" s="18">
        <v>2</v>
      </c>
      <c r="K147" s="18">
        <v>9</v>
      </c>
      <c r="L147" s="18">
        <v>9</v>
      </c>
      <c r="M147" s="18">
        <v>9</v>
      </c>
      <c r="N147" s="18">
        <v>9</v>
      </c>
      <c r="O147" s="18">
        <v>1</v>
      </c>
      <c r="P147" s="18">
        <v>1</v>
      </c>
      <c r="Q147" s="18">
        <v>2</v>
      </c>
      <c r="R147" s="18">
        <v>1</v>
      </c>
      <c r="S147" s="18">
        <v>9</v>
      </c>
      <c r="T147" s="18">
        <v>0</v>
      </c>
      <c r="U147" s="18">
        <v>0</v>
      </c>
      <c r="V147" s="18">
        <v>2</v>
      </c>
      <c r="W147" s="18">
        <v>0</v>
      </c>
      <c r="X147" s="18">
        <v>0</v>
      </c>
      <c r="Y147" s="18">
        <v>0</v>
      </c>
      <c r="Z147" s="27">
        <v>1</v>
      </c>
      <c r="AA147" s="79">
        <v>2</v>
      </c>
      <c r="AB147" s="18">
        <v>9</v>
      </c>
      <c r="AC147" s="18">
        <v>1</v>
      </c>
    </row>
    <row r="148" spans="1:29" x14ac:dyDescent="0.25">
      <c r="A148" s="18">
        <v>146</v>
      </c>
      <c r="B148" s="59">
        <v>16</v>
      </c>
      <c r="C148" s="18">
        <v>52</v>
      </c>
      <c r="D148" s="18">
        <v>2015</v>
      </c>
      <c r="E148" s="18">
        <v>4</v>
      </c>
      <c r="F148" s="18">
        <v>52</v>
      </c>
      <c r="G148" s="18">
        <v>2</v>
      </c>
      <c r="H148" s="18">
        <v>9</v>
      </c>
      <c r="I148" s="18">
        <v>9</v>
      </c>
      <c r="J148" s="18">
        <v>2</v>
      </c>
      <c r="K148" s="18">
        <v>0</v>
      </c>
      <c r="L148" s="18">
        <v>0</v>
      </c>
      <c r="M148" s="18">
        <v>0</v>
      </c>
      <c r="N148" s="18">
        <v>9</v>
      </c>
      <c r="O148" s="18">
        <v>9</v>
      </c>
      <c r="P148" s="18">
        <v>9</v>
      </c>
      <c r="Q148" s="18">
        <v>1</v>
      </c>
      <c r="R148" s="18">
        <v>9</v>
      </c>
      <c r="S148" s="18">
        <v>9</v>
      </c>
      <c r="T148" s="18">
        <v>0</v>
      </c>
      <c r="U148" s="18">
        <v>0</v>
      </c>
      <c r="V148" s="18">
        <v>2</v>
      </c>
      <c r="W148" s="18">
        <v>0</v>
      </c>
      <c r="X148" s="18">
        <v>0</v>
      </c>
      <c r="Y148" s="18">
        <v>0</v>
      </c>
      <c r="Z148" s="27">
        <v>0</v>
      </c>
      <c r="AA148" s="79">
        <v>9</v>
      </c>
      <c r="AB148" s="18">
        <v>9</v>
      </c>
      <c r="AC148" s="18">
        <v>9</v>
      </c>
    </row>
    <row r="149" spans="1:29" x14ac:dyDescent="0.25">
      <c r="A149" s="18">
        <v>147</v>
      </c>
      <c r="B149" s="59">
        <v>15</v>
      </c>
      <c r="C149" s="18">
        <v>52</v>
      </c>
      <c r="D149" s="18">
        <v>2018</v>
      </c>
      <c r="E149" s="18">
        <v>4</v>
      </c>
      <c r="F149" s="18">
        <v>52</v>
      </c>
      <c r="G149" s="18">
        <v>2</v>
      </c>
      <c r="H149" s="18">
        <v>9</v>
      </c>
      <c r="I149" s="18">
        <v>9</v>
      </c>
      <c r="J149" s="18">
        <v>2</v>
      </c>
      <c r="K149" s="18">
        <v>0</v>
      </c>
      <c r="L149" s="18">
        <v>0</v>
      </c>
      <c r="M149" s="18">
        <v>0</v>
      </c>
      <c r="N149" s="18">
        <v>9</v>
      </c>
      <c r="O149" s="18">
        <v>9</v>
      </c>
      <c r="P149" s="18">
        <v>9</v>
      </c>
      <c r="Q149" s="18">
        <v>1</v>
      </c>
      <c r="R149" s="18">
        <v>9</v>
      </c>
      <c r="S149" s="18">
        <v>9</v>
      </c>
      <c r="T149" s="18">
        <v>0</v>
      </c>
      <c r="U149" s="18">
        <v>0</v>
      </c>
      <c r="V149" s="18">
        <v>2</v>
      </c>
      <c r="W149" s="18">
        <v>0</v>
      </c>
      <c r="X149" s="18">
        <v>0</v>
      </c>
      <c r="Y149" s="18">
        <v>0</v>
      </c>
      <c r="Z149" s="27">
        <v>0</v>
      </c>
      <c r="AA149" s="79">
        <v>9</v>
      </c>
      <c r="AB149" s="18">
        <v>9</v>
      </c>
      <c r="AC149" s="18">
        <v>9</v>
      </c>
    </row>
    <row r="150" spans="1:29" x14ac:dyDescent="0.25">
      <c r="A150" s="18">
        <v>148</v>
      </c>
      <c r="B150" s="59">
        <v>36</v>
      </c>
      <c r="C150" s="18">
        <v>52</v>
      </c>
      <c r="D150" s="18">
        <v>2018</v>
      </c>
      <c r="E150" s="18">
        <v>4</v>
      </c>
      <c r="F150" s="18">
        <v>52</v>
      </c>
      <c r="G150" s="18">
        <v>2</v>
      </c>
      <c r="H150" s="18">
        <v>9</v>
      </c>
      <c r="I150" s="18">
        <v>9</v>
      </c>
      <c r="J150" s="18">
        <v>2</v>
      </c>
      <c r="K150" s="18">
        <v>0</v>
      </c>
      <c r="L150" s="18">
        <v>0</v>
      </c>
      <c r="M150" s="18">
        <v>0</v>
      </c>
      <c r="N150" s="18">
        <v>9</v>
      </c>
      <c r="O150" s="18">
        <v>9</v>
      </c>
      <c r="P150" s="18">
        <v>9</v>
      </c>
      <c r="Q150" s="18">
        <v>1</v>
      </c>
      <c r="R150" s="18">
        <v>9</v>
      </c>
      <c r="S150" s="18">
        <v>9</v>
      </c>
      <c r="T150" s="18">
        <v>0</v>
      </c>
      <c r="U150" s="18">
        <v>0</v>
      </c>
      <c r="V150" s="18">
        <v>2</v>
      </c>
      <c r="W150" s="18">
        <v>0</v>
      </c>
      <c r="X150" s="18">
        <v>0</v>
      </c>
      <c r="Y150" s="18">
        <v>0</v>
      </c>
      <c r="Z150" s="27">
        <v>0</v>
      </c>
      <c r="AA150" s="79">
        <v>9</v>
      </c>
      <c r="AB150" s="18">
        <v>9</v>
      </c>
      <c r="AC150" s="18">
        <v>9</v>
      </c>
    </row>
    <row r="151" spans="1:29" x14ac:dyDescent="0.25">
      <c r="A151" s="18">
        <v>149</v>
      </c>
      <c r="B151" s="59">
        <v>26</v>
      </c>
      <c r="C151" s="18">
        <v>52</v>
      </c>
      <c r="D151" s="18">
        <v>2018</v>
      </c>
      <c r="E151" s="18">
        <v>4</v>
      </c>
      <c r="F151" s="18">
        <v>52</v>
      </c>
      <c r="G151" s="18">
        <v>2</v>
      </c>
      <c r="H151" s="18">
        <v>9</v>
      </c>
      <c r="I151" s="18">
        <v>9</v>
      </c>
      <c r="J151" s="18">
        <v>2</v>
      </c>
      <c r="K151" s="18">
        <v>0</v>
      </c>
      <c r="L151" s="18">
        <v>0</v>
      </c>
      <c r="M151" s="18">
        <v>0</v>
      </c>
      <c r="N151" s="18">
        <v>9</v>
      </c>
      <c r="O151" s="18">
        <v>9</v>
      </c>
      <c r="P151" s="18">
        <v>9</v>
      </c>
      <c r="Q151" s="18">
        <v>1</v>
      </c>
      <c r="R151" s="18">
        <v>9</v>
      </c>
      <c r="S151" s="18">
        <v>9</v>
      </c>
      <c r="T151" s="18">
        <v>0</v>
      </c>
      <c r="U151" s="18">
        <v>0</v>
      </c>
      <c r="V151" s="18">
        <v>2</v>
      </c>
      <c r="W151" s="18">
        <v>0</v>
      </c>
      <c r="X151" s="18">
        <v>0</v>
      </c>
      <c r="Y151" s="18">
        <v>0</v>
      </c>
      <c r="Z151" s="27">
        <v>0</v>
      </c>
      <c r="AA151" s="79">
        <v>9</v>
      </c>
      <c r="AB151" s="18">
        <v>9</v>
      </c>
      <c r="AC151" s="18">
        <v>9</v>
      </c>
    </row>
    <row r="152" spans="1:29" x14ac:dyDescent="0.25">
      <c r="A152" s="18">
        <v>150</v>
      </c>
      <c r="B152" s="59">
        <v>16</v>
      </c>
      <c r="C152" s="18">
        <v>53</v>
      </c>
      <c r="D152" s="18">
        <v>2015</v>
      </c>
      <c r="E152" s="18">
        <v>4</v>
      </c>
      <c r="F152" s="18">
        <v>55</v>
      </c>
      <c r="G152" s="18">
        <v>2</v>
      </c>
      <c r="H152" s="18">
        <v>9</v>
      </c>
      <c r="I152" s="18">
        <v>9</v>
      </c>
      <c r="J152" s="18">
        <v>9</v>
      </c>
      <c r="K152" s="18">
        <v>9</v>
      </c>
      <c r="L152" s="18">
        <v>9</v>
      </c>
      <c r="M152" s="18">
        <v>9</v>
      </c>
      <c r="N152" s="18">
        <v>9</v>
      </c>
      <c r="O152" s="18">
        <v>9</v>
      </c>
      <c r="P152" s="18">
        <v>3</v>
      </c>
      <c r="Q152" s="18">
        <v>1</v>
      </c>
      <c r="R152" s="18">
        <v>9</v>
      </c>
      <c r="S152" s="18">
        <v>9</v>
      </c>
      <c r="T152" s="18">
        <v>0</v>
      </c>
      <c r="U152" s="18">
        <v>0</v>
      </c>
      <c r="V152" s="18">
        <v>2</v>
      </c>
      <c r="W152" s="18">
        <v>0</v>
      </c>
      <c r="X152" s="18">
        <v>0</v>
      </c>
      <c r="Y152" s="18">
        <v>0</v>
      </c>
      <c r="Z152" s="27">
        <v>0</v>
      </c>
      <c r="AA152" s="79">
        <v>9</v>
      </c>
      <c r="AB152" s="18">
        <v>9</v>
      </c>
      <c r="AC152" s="18">
        <v>9</v>
      </c>
    </row>
    <row r="153" spans="1:29" x14ac:dyDescent="0.25">
      <c r="A153" s="18">
        <v>151</v>
      </c>
      <c r="B153" s="59">
        <v>13</v>
      </c>
      <c r="C153" s="18">
        <v>53</v>
      </c>
      <c r="D153" s="18">
        <v>2015</v>
      </c>
      <c r="E153" s="18">
        <v>4</v>
      </c>
      <c r="F153" s="18">
        <v>55</v>
      </c>
      <c r="G153" s="18">
        <v>2</v>
      </c>
      <c r="H153" s="18">
        <v>9</v>
      </c>
      <c r="I153" s="18">
        <v>9</v>
      </c>
      <c r="J153" s="18">
        <v>9</v>
      </c>
      <c r="K153" s="18">
        <v>9</v>
      </c>
      <c r="L153" s="18">
        <v>9</v>
      </c>
      <c r="M153" s="18">
        <v>9</v>
      </c>
      <c r="N153" s="18">
        <v>9</v>
      </c>
      <c r="O153" s="18">
        <v>9</v>
      </c>
      <c r="P153" s="18">
        <v>3</v>
      </c>
      <c r="Q153" s="18">
        <v>1</v>
      </c>
      <c r="R153" s="18">
        <v>9</v>
      </c>
      <c r="S153" s="18">
        <v>9</v>
      </c>
      <c r="T153" s="18">
        <v>0</v>
      </c>
      <c r="U153" s="18">
        <v>0</v>
      </c>
      <c r="V153" s="18">
        <v>2</v>
      </c>
      <c r="W153" s="18">
        <v>0</v>
      </c>
      <c r="X153" s="18">
        <v>0</v>
      </c>
      <c r="Y153" s="18">
        <v>0</v>
      </c>
      <c r="Z153" s="27">
        <v>0</v>
      </c>
      <c r="AA153" s="79">
        <v>9</v>
      </c>
      <c r="AB153" s="18">
        <v>9</v>
      </c>
      <c r="AC153" s="18">
        <v>9</v>
      </c>
    </row>
    <row r="154" spans="1:29" x14ac:dyDescent="0.25">
      <c r="A154" s="18">
        <v>152</v>
      </c>
      <c r="B154" s="59">
        <v>23</v>
      </c>
      <c r="C154" s="18">
        <v>53</v>
      </c>
      <c r="D154" s="18">
        <v>2015</v>
      </c>
      <c r="E154" s="18">
        <v>4</v>
      </c>
      <c r="F154" s="18">
        <v>55</v>
      </c>
      <c r="G154" s="18">
        <v>2</v>
      </c>
      <c r="H154" s="18">
        <v>9</v>
      </c>
      <c r="I154" s="18">
        <v>9</v>
      </c>
      <c r="J154" s="18">
        <v>9</v>
      </c>
      <c r="K154" s="18">
        <v>9</v>
      </c>
      <c r="L154" s="18">
        <v>9</v>
      </c>
      <c r="M154" s="18">
        <v>9</v>
      </c>
      <c r="N154" s="18">
        <v>9</v>
      </c>
      <c r="O154" s="18">
        <v>9</v>
      </c>
      <c r="P154" s="18">
        <v>3</v>
      </c>
      <c r="Q154" s="18">
        <v>1</v>
      </c>
      <c r="R154" s="18">
        <v>9</v>
      </c>
      <c r="S154" s="18">
        <v>9</v>
      </c>
      <c r="T154" s="18">
        <v>0</v>
      </c>
      <c r="U154" s="18">
        <v>0</v>
      </c>
      <c r="V154" s="18">
        <v>2</v>
      </c>
      <c r="W154" s="18">
        <v>0</v>
      </c>
      <c r="X154" s="18">
        <v>0</v>
      </c>
      <c r="Y154" s="18">
        <v>0</v>
      </c>
      <c r="Z154" s="27">
        <v>0</v>
      </c>
      <c r="AA154" s="79">
        <v>9</v>
      </c>
      <c r="AB154" s="18">
        <v>9</v>
      </c>
      <c r="AC154" s="18">
        <v>9</v>
      </c>
    </row>
    <row r="155" spans="1:29" x14ac:dyDescent="0.25">
      <c r="A155" s="18">
        <v>153</v>
      </c>
      <c r="B155" s="59">
        <v>26</v>
      </c>
      <c r="C155" s="18">
        <v>53</v>
      </c>
      <c r="D155" s="18">
        <v>2015</v>
      </c>
      <c r="E155" s="18">
        <v>4</v>
      </c>
      <c r="F155" s="18">
        <v>55</v>
      </c>
      <c r="G155" s="18">
        <v>2</v>
      </c>
      <c r="H155" s="18">
        <v>9</v>
      </c>
      <c r="I155" s="18">
        <v>9</v>
      </c>
      <c r="J155" s="18">
        <v>9</v>
      </c>
      <c r="K155" s="18">
        <v>9</v>
      </c>
      <c r="L155" s="18">
        <v>9</v>
      </c>
      <c r="M155" s="18">
        <v>9</v>
      </c>
      <c r="N155" s="18">
        <v>9</v>
      </c>
      <c r="O155" s="18">
        <v>9</v>
      </c>
      <c r="P155" s="18">
        <v>3</v>
      </c>
      <c r="Q155" s="18">
        <v>1</v>
      </c>
      <c r="R155" s="18">
        <v>9</v>
      </c>
      <c r="S155" s="18">
        <v>9</v>
      </c>
      <c r="T155" s="18">
        <v>0</v>
      </c>
      <c r="U155" s="18">
        <v>0</v>
      </c>
      <c r="V155" s="18">
        <v>2</v>
      </c>
      <c r="W155" s="18">
        <v>0</v>
      </c>
      <c r="X155" s="18">
        <v>0</v>
      </c>
      <c r="Y155" s="18">
        <v>0</v>
      </c>
      <c r="Z155" s="27">
        <v>0</v>
      </c>
      <c r="AA155" s="79">
        <v>9</v>
      </c>
      <c r="AB155" s="18">
        <v>9</v>
      </c>
      <c r="AC155" s="18">
        <v>9</v>
      </c>
    </row>
    <row r="156" spans="1:29" x14ac:dyDescent="0.25">
      <c r="A156" s="18">
        <v>154</v>
      </c>
      <c r="B156" s="59">
        <v>27</v>
      </c>
      <c r="C156" s="18">
        <v>53</v>
      </c>
      <c r="D156" s="18">
        <v>2015</v>
      </c>
      <c r="E156" s="18">
        <v>4</v>
      </c>
      <c r="F156" s="18">
        <v>55</v>
      </c>
      <c r="G156" s="18">
        <v>2</v>
      </c>
      <c r="H156" s="18">
        <v>9</v>
      </c>
      <c r="I156" s="18">
        <v>9</v>
      </c>
      <c r="J156" s="18">
        <v>9</v>
      </c>
      <c r="K156" s="18">
        <v>9</v>
      </c>
      <c r="L156" s="18">
        <v>9</v>
      </c>
      <c r="M156" s="18">
        <v>9</v>
      </c>
      <c r="N156" s="18">
        <v>9</v>
      </c>
      <c r="O156" s="18">
        <v>9</v>
      </c>
      <c r="P156" s="18">
        <v>3</v>
      </c>
      <c r="Q156" s="18">
        <v>1</v>
      </c>
      <c r="R156" s="18">
        <v>9</v>
      </c>
      <c r="S156" s="18">
        <v>9</v>
      </c>
      <c r="T156" s="18">
        <v>0</v>
      </c>
      <c r="U156" s="18">
        <v>0</v>
      </c>
      <c r="V156" s="18">
        <v>2</v>
      </c>
      <c r="W156" s="18">
        <v>0</v>
      </c>
      <c r="X156" s="18">
        <v>0</v>
      </c>
      <c r="Y156" s="18">
        <v>0</v>
      </c>
      <c r="Z156" s="27">
        <v>0</v>
      </c>
      <c r="AA156" s="79">
        <v>9</v>
      </c>
      <c r="AB156" s="18">
        <v>9</v>
      </c>
      <c r="AC156" s="18">
        <v>9</v>
      </c>
    </row>
    <row r="157" spans="1:29" x14ac:dyDescent="0.25">
      <c r="A157" s="18">
        <v>155</v>
      </c>
      <c r="B157" s="59">
        <v>17</v>
      </c>
      <c r="C157" s="18">
        <v>53</v>
      </c>
      <c r="D157" s="18">
        <v>2015</v>
      </c>
      <c r="E157" s="18">
        <v>4</v>
      </c>
      <c r="F157" s="18">
        <v>55</v>
      </c>
      <c r="G157" s="18">
        <v>2</v>
      </c>
      <c r="H157" s="18">
        <v>9</v>
      </c>
      <c r="I157" s="18">
        <v>9</v>
      </c>
      <c r="J157" s="18">
        <v>9</v>
      </c>
      <c r="K157" s="18">
        <v>9</v>
      </c>
      <c r="L157" s="18">
        <v>9</v>
      </c>
      <c r="M157" s="18">
        <v>9</v>
      </c>
      <c r="N157" s="18">
        <v>9</v>
      </c>
      <c r="O157" s="18">
        <v>9</v>
      </c>
      <c r="P157" s="18">
        <v>3</v>
      </c>
      <c r="Q157" s="18">
        <v>1</v>
      </c>
      <c r="R157" s="18">
        <v>9</v>
      </c>
      <c r="S157" s="18">
        <v>9</v>
      </c>
      <c r="T157" s="18">
        <v>0</v>
      </c>
      <c r="U157" s="18">
        <v>0</v>
      </c>
      <c r="V157" s="18">
        <v>2</v>
      </c>
      <c r="W157" s="18">
        <v>0</v>
      </c>
      <c r="X157" s="18">
        <v>0</v>
      </c>
      <c r="Y157" s="18">
        <v>0</v>
      </c>
      <c r="Z157" s="27">
        <v>0</v>
      </c>
      <c r="AA157" s="79">
        <v>9</v>
      </c>
      <c r="AB157" s="18">
        <v>9</v>
      </c>
      <c r="AC157" s="18">
        <v>9</v>
      </c>
    </row>
    <row r="158" spans="1:29" x14ac:dyDescent="0.25">
      <c r="A158" s="18">
        <v>156</v>
      </c>
      <c r="B158" s="59">
        <v>47</v>
      </c>
      <c r="C158" s="18">
        <v>54</v>
      </c>
      <c r="D158" s="18">
        <v>2017</v>
      </c>
      <c r="E158" s="18">
        <v>4</v>
      </c>
      <c r="F158" s="18">
        <v>58</v>
      </c>
      <c r="G158" s="18">
        <v>2</v>
      </c>
      <c r="H158" s="18">
        <v>2</v>
      </c>
      <c r="I158" s="18">
        <v>9</v>
      </c>
      <c r="J158" s="18">
        <v>2</v>
      </c>
      <c r="K158" s="18">
        <v>9</v>
      </c>
      <c r="L158" s="18">
        <v>9</v>
      </c>
      <c r="M158" s="18">
        <v>9</v>
      </c>
      <c r="N158" s="18">
        <v>9</v>
      </c>
      <c r="O158" s="18">
        <v>9</v>
      </c>
      <c r="P158" s="18">
        <v>9</v>
      </c>
      <c r="Q158" s="18">
        <v>9</v>
      </c>
      <c r="R158" s="18">
        <v>9</v>
      </c>
      <c r="S158" s="18">
        <v>9</v>
      </c>
      <c r="T158" s="18">
        <v>1</v>
      </c>
      <c r="U158" s="18">
        <v>9</v>
      </c>
      <c r="V158" s="18">
        <v>9</v>
      </c>
      <c r="W158" s="18">
        <v>9</v>
      </c>
      <c r="X158" s="18">
        <v>9</v>
      </c>
      <c r="Y158" s="18">
        <v>9</v>
      </c>
      <c r="Z158" s="27">
        <v>9</v>
      </c>
      <c r="AA158" s="79">
        <v>9</v>
      </c>
      <c r="AB158" s="18">
        <v>9</v>
      </c>
      <c r="AC158" s="18">
        <v>9</v>
      </c>
    </row>
    <row r="159" spans="1:29" x14ac:dyDescent="0.25">
      <c r="A159" s="18">
        <v>157</v>
      </c>
      <c r="B159" s="59">
        <v>46</v>
      </c>
      <c r="C159" s="18">
        <v>54</v>
      </c>
      <c r="D159" s="18">
        <v>2017</v>
      </c>
      <c r="E159" s="18">
        <v>4</v>
      </c>
      <c r="F159" s="18">
        <v>58</v>
      </c>
      <c r="G159" s="18">
        <v>2</v>
      </c>
      <c r="H159" s="18">
        <v>2</v>
      </c>
      <c r="I159" s="18">
        <v>9</v>
      </c>
      <c r="J159" s="18">
        <v>2</v>
      </c>
      <c r="K159" s="18">
        <v>9</v>
      </c>
      <c r="L159" s="18">
        <v>9</v>
      </c>
      <c r="M159" s="18">
        <v>9</v>
      </c>
      <c r="N159" s="18">
        <v>9</v>
      </c>
      <c r="O159" s="18">
        <v>9</v>
      </c>
      <c r="P159" s="18">
        <v>9</v>
      </c>
      <c r="Q159" s="18">
        <v>9</v>
      </c>
      <c r="R159" s="18">
        <v>9</v>
      </c>
      <c r="S159" s="18">
        <v>9</v>
      </c>
      <c r="T159" s="18">
        <v>0</v>
      </c>
      <c r="U159" s="18">
        <v>9</v>
      </c>
      <c r="V159" s="18">
        <v>9</v>
      </c>
      <c r="W159" s="18">
        <v>9</v>
      </c>
      <c r="X159" s="18">
        <v>9</v>
      </c>
      <c r="Y159" s="18">
        <v>9</v>
      </c>
      <c r="Z159" s="27">
        <v>9</v>
      </c>
      <c r="AA159" s="79">
        <v>9</v>
      </c>
      <c r="AB159" s="18">
        <v>9</v>
      </c>
      <c r="AC159" s="18">
        <v>9</v>
      </c>
    </row>
    <row r="160" spans="1:29" x14ac:dyDescent="0.25">
      <c r="A160" s="18">
        <v>158</v>
      </c>
      <c r="B160" s="59">
        <v>24</v>
      </c>
      <c r="C160" s="18">
        <v>55</v>
      </c>
      <c r="D160" s="18">
        <v>2010</v>
      </c>
      <c r="E160" s="18">
        <v>3</v>
      </c>
      <c r="F160" s="18">
        <v>41</v>
      </c>
      <c r="G160" s="18">
        <v>1</v>
      </c>
      <c r="H160" s="18">
        <v>5</v>
      </c>
      <c r="I160" s="18">
        <v>9</v>
      </c>
      <c r="J160" s="18">
        <v>1</v>
      </c>
      <c r="K160" s="18">
        <v>9</v>
      </c>
      <c r="L160" s="18">
        <v>9</v>
      </c>
      <c r="M160" s="18">
        <v>9</v>
      </c>
      <c r="N160" s="18">
        <v>9</v>
      </c>
      <c r="O160" s="18">
        <v>9</v>
      </c>
      <c r="P160" s="18">
        <v>9</v>
      </c>
      <c r="Q160" s="18">
        <v>9</v>
      </c>
      <c r="R160" s="18">
        <v>9</v>
      </c>
      <c r="S160" s="18">
        <v>9</v>
      </c>
      <c r="T160" s="18">
        <v>9</v>
      </c>
      <c r="U160" s="18">
        <v>9</v>
      </c>
      <c r="V160" s="18">
        <v>9</v>
      </c>
      <c r="W160" s="18">
        <v>9</v>
      </c>
      <c r="X160" s="18">
        <v>9</v>
      </c>
      <c r="Y160" s="18">
        <v>9</v>
      </c>
      <c r="Z160" s="27">
        <v>9</v>
      </c>
      <c r="AA160" s="79">
        <v>9</v>
      </c>
      <c r="AB160" s="18">
        <v>9</v>
      </c>
      <c r="AC160" s="18">
        <v>9</v>
      </c>
    </row>
    <row r="161" spans="1:29" x14ac:dyDescent="0.25">
      <c r="A161" s="18">
        <v>159</v>
      </c>
      <c r="B161" s="59">
        <v>36</v>
      </c>
      <c r="C161" s="18">
        <v>56</v>
      </c>
      <c r="D161" s="18">
        <v>2015</v>
      </c>
      <c r="E161" s="18">
        <v>2</v>
      </c>
      <c r="F161" s="18">
        <v>26</v>
      </c>
      <c r="G161" s="18">
        <v>1</v>
      </c>
      <c r="H161" s="18">
        <v>9</v>
      </c>
      <c r="I161" s="18">
        <v>9</v>
      </c>
      <c r="J161" s="18">
        <v>9</v>
      </c>
      <c r="K161" s="18">
        <v>9</v>
      </c>
      <c r="L161" s="18">
        <v>9</v>
      </c>
      <c r="M161" s="18">
        <v>9</v>
      </c>
      <c r="N161" s="18">
        <v>9</v>
      </c>
      <c r="O161" s="18">
        <v>9</v>
      </c>
      <c r="P161" s="18">
        <v>9</v>
      </c>
      <c r="Q161" s="18">
        <v>9</v>
      </c>
      <c r="R161" s="18">
        <v>9</v>
      </c>
      <c r="S161" s="18">
        <v>9</v>
      </c>
      <c r="T161" s="18">
        <v>9</v>
      </c>
      <c r="U161" s="18">
        <v>9</v>
      </c>
      <c r="V161" s="18">
        <v>9</v>
      </c>
      <c r="W161" s="18">
        <v>9</v>
      </c>
      <c r="X161" s="18">
        <v>9</v>
      </c>
      <c r="Y161" s="18">
        <v>9</v>
      </c>
      <c r="Z161" s="27">
        <v>9</v>
      </c>
      <c r="AA161" s="79">
        <v>9</v>
      </c>
      <c r="AB161" s="18">
        <v>9</v>
      </c>
      <c r="AC161" s="18">
        <v>9</v>
      </c>
    </row>
    <row r="162" spans="1:29" x14ac:dyDescent="0.25">
      <c r="A162" s="18">
        <v>160</v>
      </c>
      <c r="B162" s="59">
        <v>46</v>
      </c>
      <c r="C162" s="18">
        <v>57</v>
      </c>
      <c r="D162" s="18">
        <v>2018</v>
      </c>
      <c r="E162" s="18">
        <v>5</v>
      </c>
      <c r="F162" s="18">
        <v>65</v>
      </c>
      <c r="G162" s="18">
        <v>1</v>
      </c>
      <c r="H162" s="18">
        <v>9</v>
      </c>
      <c r="I162" s="18">
        <v>2</v>
      </c>
      <c r="J162" s="18">
        <v>2</v>
      </c>
      <c r="K162" s="18">
        <v>1</v>
      </c>
      <c r="L162" s="18">
        <v>0</v>
      </c>
      <c r="M162" s="18">
        <v>1</v>
      </c>
      <c r="N162" s="18">
        <v>1</v>
      </c>
      <c r="O162" s="18">
        <v>0</v>
      </c>
      <c r="P162" s="18">
        <v>1</v>
      </c>
      <c r="Q162" s="18">
        <v>1</v>
      </c>
      <c r="R162" s="18">
        <v>9</v>
      </c>
      <c r="S162" s="18">
        <v>0</v>
      </c>
      <c r="T162" s="18">
        <v>0</v>
      </c>
      <c r="U162" s="18">
        <v>0</v>
      </c>
      <c r="V162" s="18">
        <v>2</v>
      </c>
      <c r="W162" s="27">
        <v>0</v>
      </c>
      <c r="X162" s="27">
        <v>0</v>
      </c>
      <c r="Y162" s="27">
        <v>0</v>
      </c>
      <c r="Z162" s="27">
        <v>1</v>
      </c>
      <c r="AA162" s="81">
        <v>0</v>
      </c>
      <c r="AB162" s="18">
        <v>9</v>
      </c>
      <c r="AC162" s="18">
        <v>9</v>
      </c>
    </row>
    <row r="163" spans="1:29" x14ac:dyDescent="0.25">
      <c r="A163" s="18">
        <v>161</v>
      </c>
      <c r="B163" s="59">
        <v>47</v>
      </c>
      <c r="C163" s="18">
        <v>57</v>
      </c>
      <c r="D163" s="18">
        <v>2018</v>
      </c>
      <c r="E163" s="18">
        <v>5</v>
      </c>
      <c r="F163" s="18">
        <v>65</v>
      </c>
      <c r="G163" s="18">
        <v>1</v>
      </c>
      <c r="H163" s="18">
        <v>9</v>
      </c>
      <c r="I163" s="18">
        <v>2</v>
      </c>
      <c r="J163" s="18">
        <v>2</v>
      </c>
      <c r="K163" s="18">
        <v>1</v>
      </c>
      <c r="L163" s="18">
        <v>0</v>
      </c>
      <c r="M163" s="18">
        <v>1</v>
      </c>
      <c r="N163" s="18">
        <v>1</v>
      </c>
      <c r="O163" s="18">
        <v>0</v>
      </c>
      <c r="P163" s="18">
        <v>1</v>
      </c>
      <c r="Q163" s="18">
        <v>1</v>
      </c>
      <c r="R163" s="18">
        <v>9</v>
      </c>
      <c r="S163" s="18">
        <v>0</v>
      </c>
      <c r="T163" s="18">
        <v>0</v>
      </c>
      <c r="U163" s="18">
        <v>0</v>
      </c>
      <c r="V163" s="18">
        <v>2</v>
      </c>
      <c r="W163" s="27">
        <v>0</v>
      </c>
      <c r="X163" s="27">
        <v>0</v>
      </c>
      <c r="Y163" s="27">
        <v>0</v>
      </c>
      <c r="Z163" s="27">
        <v>1</v>
      </c>
      <c r="AA163" s="81">
        <v>0</v>
      </c>
      <c r="AB163" s="18">
        <v>9</v>
      </c>
      <c r="AC163" s="18">
        <v>9</v>
      </c>
    </row>
    <row r="164" spans="1:29" x14ac:dyDescent="0.25">
      <c r="A164" s="18">
        <v>162</v>
      </c>
      <c r="B164" s="59">
        <v>16</v>
      </c>
      <c r="C164" s="18">
        <v>57</v>
      </c>
      <c r="D164" s="18">
        <v>2018</v>
      </c>
      <c r="E164" s="18">
        <v>5</v>
      </c>
      <c r="F164" s="18">
        <v>65</v>
      </c>
      <c r="G164" s="18">
        <v>1</v>
      </c>
      <c r="H164" s="18">
        <v>9</v>
      </c>
      <c r="I164" s="18">
        <v>2</v>
      </c>
      <c r="J164" s="18">
        <v>2</v>
      </c>
      <c r="K164" s="18">
        <v>1</v>
      </c>
      <c r="L164" s="18">
        <v>0</v>
      </c>
      <c r="M164" s="18">
        <v>1</v>
      </c>
      <c r="N164" s="18">
        <v>1</v>
      </c>
      <c r="O164" s="18">
        <v>0</v>
      </c>
      <c r="P164" s="18">
        <v>1</v>
      </c>
      <c r="Q164" s="18">
        <v>1</v>
      </c>
      <c r="R164" s="18">
        <v>0</v>
      </c>
      <c r="S164" s="18">
        <v>0</v>
      </c>
      <c r="T164" s="18">
        <v>0</v>
      </c>
      <c r="U164" s="18">
        <v>0</v>
      </c>
      <c r="V164" s="18">
        <v>2</v>
      </c>
      <c r="W164" s="27">
        <v>0</v>
      </c>
      <c r="X164" s="27">
        <v>0</v>
      </c>
      <c r="Y164" s="27">
        <v>0</v>
      </c>
      <c r="Z164" s="27">
        <v>1</v>
      </c>
      <c r="AA164" s="81">
        <v>0</v>
      </c>
      <c r="AB164" s="18">
        <v>9</v>
      </c>
      <c r="AC164" s="18">
        <v>9</v>
      </c>
    </row>
    <row r="165" spans="1:29" x14ac:dyDescent="0.25">
      <c r="A165" s="18">
        <v>163</v>
      </c>
      <c r="B165" s="59">
        <v>14</v>
      </c>
      <c r="C165" s="18">
        <v>57</v>
      </c>
      <c r="D165" s="18">
        <v>2018</v>
      </c>
      <c r="E165" s="18">
        <v>5</v>
      </c>
      <c r="F165" s="18">
        <v>65</v>
      </c>
      <c r="G165" s="18">
        <v>1</v>
      </c>
      <c r="H165" s="18">
        <v>9</v>
      </c>
      <c r="I165" s="18">
        <v>2</v>
      </c>
      <c r="J165" s="18">
        <v>2</v>
      </c>
      <c r="K165" s="18">
        <v>1</v>
      </c>
      <c r="L165" s="18">
        <v>0</v>
      </c>
      <c r="M165" s="18">
        <v>1</v>
      </c>
      <c r="N165" s="18">
        <v>1</v>
      </c>
      <c r="O165" s="18">
        <v>0</v>
      </c>
      <c r="P165" s="18">
        <v>1</v>
      </c>
      <c r="Q165" s="18">
        <v>1</v>
      </c>
      <c r="R165" s="18">
        <v>0</v>
      </c>
      <c r="S165" s="18">
        <v>0</v>
      </c>
      <c r="T165" s="18">
        <v>0</v>
      </c>
      <c r="U165" s="18">
        <v>0</v>
      </c>
      <c r="V165" s="18">
        <v>2</v>
      </c>
      <c r="W165" s="27">
        <v>0</v>
      </c>
      <c r="X165" s="27">
        <v>0</v>
      </c>
      <c r="Y165" s="27">
        <v>0</v>
      </c>
      <c r="Z165" s="27">
        <v>1</v>
      </c>
      <c r="AA165" s="81">
        <v>0</v>
      </c>
      <c r="AB165" s="18">
        <v>9</v>
      </c>
      <c r="AC165" s="18">
        <v>9</v>
      </c>
    </row>
    <row r="166" spans="1:29" x14ac:dyDescent="0.25">
      <c r="A166" s="18">
        <v>164</v>
      </c>
      <c r="B166" s="59">
        <v>11</v>
      </c>
      <c r="C166" s="18">
        <v>57</v>
      </c>
      <c r="D166" s="18">
        <v>2018</v>
      </c>
      <c r="E166" s="18">
        <v>5</v>
      </c>
      <c r="F166" s="18">
        <v>65</v>
      </c>
      <c r="G166" s="18">
        <v>1</v>
      </c>
      <c r="H166" s="18">
        <v>9</v>
      </c>
      <c r="I166" s="18">
        <v>2</v>
      </c>
      <c r="J166" s="18">
        <v>2</v>
      </c>
      <c r="K166" s="18">
        <v>1</v>
      </c>
      <c r="L166" s="18">
        <v>0</v>
      </c>
      <c r="M166" s="18">
        <v>1</v>
      </c>
      <c r="N166" s="18">
        <v>1</v>
      </c>
      <c r="O166" s="18">
        <v>0</v>
      </c>
      <c r="P166" s="18">
        <v>1</v>
      </c>
      <c r="Q166" s="18">
        <v>1</v>
      </c>
      <c r="R166" s="18">
        <v>0</v>
      </c>
      <c r="S166" s="18">
        <v>0</v>
      </c>
      <c r="T166" s="18">
        <v>0</v>
      </c>
      <c r="U166" s="18">
        <v>0</v>
      </c>
      <c r="V166" s="18">
        <v>2</v>
      </c>
      <c r="W166" s="27">
        <v>0</v>
      </c>
      <c r="X166" s="27">
        <v>0</v>
      </c>
      <c r="Y166" s="27">
        <v>0</v>
      </c>
      <c r="Z166" s="27">
        <v>1</v>
      </c>
      <c r="AA166" s="81">
        <v>0</v>
      </c>
      <c r="AB166" s="18">
        <v>9</v>
      </c>
      <c r="AC166" s="18">
        <v>9</v>
      </c>
    </row>
    <row r="167" spans="1:29" x14ac:dyDescent="0.25">
      <c r="A167" s="18">
        <v>165</v>
      </c>
      <c r="B167" s="59">
        <v>23</v>
      </c>
      <c r="C167" s="18">
        <v>57</v>
      </c>
      <c r="D167" s="18">
        <v>2018</v>
      </c>
      <c r="E167" s="18">
        <v>5</v>
      </c>
      <c r="F167" s="18">
        <v>65</v>
      </c>
      <c r="G167" s="18">
        <v>1</v>
      </c>
      <c r="H167" s="18">
        <v>9</v>
      </c>
      <c r="I167" s="18">
        <v>2</v>
      </c>
      <c r="J167" s="18">
        <v>2</v>
      </c>
      <c r="K167" s="18">
        <v>1</v>
      </c>
      <c r="L167" s="18">
        <v>0</v>
      </c>
      <c r="M167" s="18">
        <v>1</v>
      </c>
      <c r="N167" s="18">
        <v>1</v>
      </c>
      <c r="O167" s="18">
        <v>0</v>
      </c>
      <c r="P167" s="18">
        <v>1</v>
      </c>
      <c r="Q167" s="18">
        <v>1</v>
      </c>
      <c r="R167" s="18">
        <v>0</v>
      </c>
      <c r="S167" s="18">
        <v>0</v>
      </c>
      <c r="T167" s="18">
        <v>0</v>
      </c>
      <c r="U167" s="18">
        <v>0</v>
      </c>
      <c r="V167" s="18">
        <v>2</v>
      </c>
      <c r="W167" s="27">
        <v>0</v>
      </c>
      <c r="X167" s="27">
        <v>0</v>
      </c>
      <c r="Y167" s="27">
        <v>0</v>
      </c>
      <c r="Z167" s="27">
        <v>1</v>
      </c>
      <c r="AA167" s="81">
        <v>0</v>
      </c>
      <c r="AB167" s="18">
        <v>9</v>
      </c>
      <c r="AC167" s="18">
        <v>9</v>
      </c>
    </row>
    <row r="168" spans="1:29" x14ac:dyDescent="0.25">
      <c r="A168" s="18">
        <v>166</v>
      </c>
      <c r="B168" s="59">
        <v>25</v>
      </c>
      <c r="C168" s="18">
        <v>57</v>
      </c>
      <c r="D168" s="18">
        <v>2018</v>
      </c>
      <c r="E168" s="18">
        <v>5</v>
      </c>
      <c r="F168" s="18">
        <v>65</v>
      </c>
      <c r="G168" s="18">
        <v>1</v>
      </c>
      <c r="H168" s="18">
        <v>9</v>
      </c>
      <c r="I168" s="18">
        <v>2</v>
      </c>
      <c r="J168" s="18">
        <v>2</v>
      </c>
      <c r="K168" s="18">
        <v>1</v>
      </c>
      <c r="L168" s="18">
        <v>0</v>
      </c>
      <c r="M168" s="18">
        <v>1</v>
      </c>
      <c r="N168" s="18">
        <v>1</v>
      </c>
      <c r="O168" s="18">
        <v>0</v>
      </c>
      <c r="P168" s="18">
        <v>1</v>
      </c>
      <c r="Q168" s="18">
        <v>1</v>
      </c>
      <c r="R168" s="18">
        <v>0</v>
      </c>
      <c r="S168" s="18">
        <v>0</v>
      </c>
      <c r="T168" s="18">
        <v>0</v>
      </c>
      <c r="U168" s="18">
        <v>0</v>
      </c>
      <c r="V168" s="18">
        <v>2</v>
      </c>
      <c r="W168" s="27">
        <v>0</v>
      </c>
      <c r="X168" s="27">
        <v>0</v>
      </c>
      <c r="Y168" s="27">
        <v>0</v>
      </c>
      <c r="Z168" s="27">
        <v>1</v>
      </c>
      <c r="AA168" s="81">
        <v>0</v>
      </c>
      <c r="AB168" s="18">
        <v>9</v>
      </c>
      <c r="AC168" s="18">
        <v>9</v>
      </c>
    </row>
    <row r="169" spans="1:29" x14ac:dyDescent="0.25">
      <c r="A169" s="18">
        <v>167</v>
      </c>
      <c r="B169" s="59">
        <v>26</v>
      </c>
      <c r="C169" s="18">
        <v>57</v>
      </c>
      <c r="D169" s="18">
        <v>2018</v>
      </c>
      <c r="E169" s="18">
        <v>5</v>
      </c>
      <c r="F169" s="18">
        <v>65</v>
      </c>
      <c r="G169" s="18">
        <v>1</v>
      </c>
      <c r="H169" s="18">
        <v>9</v>
      </c>
      <c r="I169" s="18">
        <v>2</v>
      </c>
      <c r="J169" s="18">
        <v>2</v>
      </c>
      <c r="K169" s="18">
        <v>1</v>
      </c>
      <c r="L169" s="18">
        <v>0</v>
      </c>
      <c r="M169" s="18">
        <v>1</v>
      </c>
      <c r="N169" s="18">
        <v>1</v>
      </c>
      <c r="O169" s="18">
        <v>0</v>
      </c>
      <c r="P169" s="18">
        <v>1</v>
      </c>
      <c r="Q169" s="18">
        <v>1</v>
      </c>
      <c r="R169" s="18">
        <v>0</v>
      </c>
      <c r="S169" s="18">
        <v>0</v>
      </c>
      <c r="T169" s="18">
        <v>0</v>
      </c>
      <c r="U169" s="18">
        <v>0</v>
      </c>
      <c r="V169" s="18">
        <v>2</v>
      </c>
      <c r="W169" s="27">
        <v>0</v>
      </c>
      <c r="X169" s="27">
        <v>0</v>
      </c>
      <c r="Y169" s="27">
        <v>0</v>
      </c>
      <c r="Z169" s="27">
        <v>1</v>
      </c>
      <c r="AA169" s="81">
        <v>0</v>
      </c>
      <c r="AB169" s="18">
        <v>9</v>
      </c>
      <c r="AC169" s="18">
        <v>9</v>
      </c>
    </row>
    <row r="170" spans="1:29" x14ac:dyDescent="0.25">
      <c r="A170" s="18">
        <v>168</v>
      </c>
      <c r="B170" s="59">
        <v>35</v>
      </c>
      <c r="C170" s="18">
        <v>58</v>
      </c>
      <c r="D170" s="18">
        <v>2015</v>
      </c>
      <c r="E170" s="18">
        <v>5</v>
      </c>
      <c r="F170" s="18">
        <v>70</v>
      </c>
      <c r="G170" s="18">
        <v>2</v>
      </c>
      <c r="H170" s="18">
        <v>9</v>
      </c>
      <c r="I170" s="18">
        <v>2</v>
      </c>
      <c r="J170" s="18">
        <v>2</v>
      </c>
      <c r="K170" s="18">
        <v>9</v>
      </c>
      <c r="L170" s="18">
        <v>9</v>
      </c>
      <c r="M170" s="18">
        <v>9</v>
      </c>
      <c r="N170" s="18">
        <v>1</v>
      </c>
      <c r="O170" s="18">
        <v>0</v>
      </c>
      <c r="P170" s="18">
        <v>1</v>
      </c>
      <c r="Q170" s="18">
        <v>1</v>
      </c>
      <c r="R170" s="18">
        <v>9</v>
      </c>
      <c r="S170" s="18">
        <v>9</v>
      </c>
      <c r="T170" s="18">
        <v>0</v>
      </c>
      <c r="U170" s="18">
        <v>0</v>
      </c>
      <c r="V170" s="18">
        <v>2</v>
      </c>
      <c r="W170" s="27">
        <v>0</v>
      </c>
      <c r="X170" s="27">
        <v>0</v>
      </c>
      <c r="Y170" s="27">
        <v>0</v>
      </c>
      <c r="Z170" s="27">
        <v>1</v>
      </c>
      <c r="AA170" s="81">
        <v>0</v>
      </c>
      <c r="AB170" s="18">
        <v>9</v>
      </c>
      <c r="AC170" s="18">
        <v>9</v>
      </c>
    </row>
    <row r="171" spans="1:29" x14ac:dyDescent="0.25">
      <c r="A171" s="18">
        <v>169</v>
      </c>
      <c r="B171" s="59">
        <v>37</v>
      </c>
      <c r="C171" s="18">
        <v>58</v>
      </c>
      <c r="D171" s="18">
        <v>2015</v>
      </c>
      <c r="E171" s="18">
        <v>5</v>
      </c>
      <c r="F171" s="18">
        <v>70</v>
      </c>
      <c r="G171" s="18">
        <v>2</v>
      </c>
      <c r="H171" s="18">
        <v>9</v>
      </c>
      <c r="I171" s="18">
        <v>2</v>
      </c>
      <c r="J171" s="18">
        <v>2</v>
      </c>
      <c r="K171" s="18">
        <v>9</v>
      </c>
      <c r="L171" s="18">
        <v>9</v>
      </c>
      <c r="M171" s="18">
        <v>9</v>
      </c>
      <c r="N171" s="18">
        <v>1</v>
      </c>
      <c r="O171" s="18">
        <v>0</v>
      </c>
      <c r="P171" s="18">
        <v>1</v>
      </c>
      <c r="Q171" s="18">
        <v>1</v>
      </c>
      <c r="R171" s="18">
        <v>9</v>
      </c>
      <c r="S171" s="18">
        <v>9</v>
      </c>
      <c r="T171" s="18">
        <v>0</v>
      </c>
      <c r="U171" s="18">
        <v>0</v>
      </c>
      <c r="V171" s="18">
        <v>2</v>
      </c>
      <c r="W171" s="27">
        <v>0</v>
      </c>
      <c r="X171" s="27">
        <v>0</v>
      </c>
      <c r="Y171" s="27">
        <v>0</v>
      </c>
      <c r="Z171" s="27">
        <v>1</v>
      </c>
      <c r="AA171" s="81">
        <v>0</v>
      </c>
      <c r="AB171" s="18">
        <v>9</v>
      </c>
      <c r="AC171" s="18">
        <v>9</v>
      </c>
    </row>
    <row r="172" spans="1:29" x14ac:dyDescent="0.25">
      <c r="A172" s="18">
        <v>170</v>
      </c>
      <c r="B172" s="59">
        <v>32</v>
      </c>
      <c r="C172" s="18">
        <v>59</v>
      </c>
      <c r="D172" s="18">
        <v>2018</v>
      </c>
      <c r="E172" s="18">
        <v>5</v>
      </c>
      <c r="F172" s="18">
        <v>75</v>
      </c>
      <c r="G172" s="18">
        <v>2</v>
      </c>
      <c r="H172" s="18">
        <v>9</v>
      </c>
      <c r="I172" s="18">
        <v>2</v>
      </c>
      <c r="J172" s="18">
        <v>2</v>
      </c>
      <c r="K172" s="18">
        <v>9</v>
      </c>
      <c r="L172" s="18">
        <v>9</v>
      </c>
      <c r="M172" s="18">
        <v>9</v>
      </c>
      <c r="N172" s="18">
        <v>1</v>
      </c>
      <c r="O172" s="18">
        <v>9</v>
      </c>
      <c r="P172" s="18">
        <v>1</v>
      </c>
      <c r="Q172" s="18">
        <v>1</v>
      </c>
      <c r="R172" s="18">
        <v>9</v>
      </c>
      <c r="S172" s="18">
        <v>9</v>
      </c>
      <c r="T172" s="18">
        <v>1</v>
      </c>
      <c r="U172" s="18">
        <v>0</v>
      </c>
      <c r="V172" s="18">
        <v>2</v>
      </c>
      <c r="W172" s="27">
        <v>0</v>
      </c>
      <c r="X172" s="27">
        <v>0</v>
      </c>
      <c r="Y172" s="27">
        <v>0</v>
      </c>
      <c r="Z172" s="27">
        <v>1</v>
      </c>
      <c r="AA172" s="81">
        <v>9</v>
      </c>
      <c r="AB172" s="18">
        <v>9</v>
      </c>
      <c r="AC172" s="18">
        <v>9</v>
      </c>
    </row>
    <row r="173" spans="1:29" x14ac:dyDescent="0.25">
      <c r="A173" s="18">
        <v>171</v>
      </c>
      <c r="B173" s="59">
        <v>42</v>
      </c>
      <c r="C173" s="18">
        <v>59</v>
      </c>
      <c r="D173" s="18">
        <v>2018</v>
      </c>
      <c r="E173" s="18">
        <v>5</v>
      </c>
      <c r="F173" s="18">
        <v>75</v>
      </c>
      <c r="G173" s="18">
        <v>2</v>
      </c>
      <c r="H173" s="18">
        <v>9</v>
      </c>
      <c r="I173" s="18">
        <v>2</v>
      </c>
      <c r="J173" s="18">
        <v>2</v>
      </c>
      <c r="K173" s="18">
        <v>9</v>
      </c>
      <c r="L173" s="18">
        <v>9</v>
      </c>
      <c r="M173" s="18">
        <v>9</v>
      </c>
      <c r="N173" s="18">
        <v>1</v>
      </c>
      <c r="O173" s="18">
        <v>9</v>
      </c>
      <c r="P173" s="18">
        <v>1</v>
      </c>
      <c r="Q173" s="18">
        <v>1</v>
      </c>
      <c r="R173" s="18">
        <v>9</v>
      </c>
      <c r="S173" s="18">
        <v>9</v>
      </c>
      <c r="T173" s="18">
        <v>1</v>
      </c>
      <c r="U173" s="18">
        <v>0</v>
      </c>
      <c r="V173" s="18">
        <v>2</v>
      </c>
      <c r="W173" s="27">
        <v>0</v>
      </c>
      <c r="X173" s="27">
        <v>0</v>
      </c>
      <c r="Y173" s="27">
        <v>0</v>
      </c>
      <c r="Z173" s="27">
        <v>1</v>
      </c>
      <c r="AA173" s="81">
        <v>9</v>
      </c>
      <c r="AB173" s="18">
        <v>9</v>
      </c>
      <c r="AC173" s="18">
        <v>9</v>
      </c>
    </row>
    <row r="174" spans="1:29" x14ac:dyDescent="0.25">
      <c r="A174" s="18">
        <v>172</v>
      </c>
      <c r="B174" s="59">
        <v>46</v>
      </c>
      <c r="C174" s="18">
        <v>60</v>
      </c>
      <c r="D174" s="18">
        <v>2016</v>
      </c>
      <c r="E174" s="18">
        <v>4</v>
      </c>
      <c r="F174" s="18">
        <v>50</v>
      </c>
      <c r="G174" s="18">
        <v>1</v>
      </c>
      <c r="H174" s="18">
        <v>9</v>
      </c>
      <c r="I174" s="18">
        <v>9</v>
      </c>
      <c r="J174" s="18">
        <v>2</v>
      </c>
      <c r="K174" s="18">
        <v>9</v>
      </c>
      <c r="L174" s="18">
        <v>9</v>
      </c>
      <c r="M174" s="18">
        <v>9</v>
      </c>
      <c r="N174" s="18">
        <v>9</v>
      </c>
      <c r="O174" s="18">
        <v>9</v>
      </c>
      <c r="P174" s="18">
        <v>1</v>
      </c>
      <c r="Q174" s="18">
        <v>9</v>
      </c>
      <c r="R174" s="18">
        <v>9</v>
      </c>
      <c r="S174" s="18">
        <v>9</v>
      </c>
      <c r="T174" s="18">
        <v>0</v>
      </c>
      <c r="U174" s="18">
        <v>0</v>
      </c>
      <c r="V174" s="18">
        <v>2</v>
      </c>
      <c r="W174" s="18">
        <v>0</v>
      </c>
      <c r="X174" s="18">
        <v>0</v>
      </c>
      <c r="Y174" s="18">
        <v>0</v>
      </c>
      <c r="Z174" s="27">
        <v>0</v>
      </c>
      <c r="AA174" s="79">
        <v>9</v>
      </c>
      <c r="AB174" s="18">
        <v>9</v>
      </c>
      <c r="AC174" s="18">
        <v>9</v>
      </c>
    </row>
    <row r="175" spans="1:29" x14ac:dyDescent="0.25">
      <c r="A175" s="18">
        <v>173</v>
      </c>
      <c r="B175" s="59">
        <v>36</v>
      </c>
      <c r="C175" s="18">
        <v>61</v>
      </c>
      <c r="D175" s="18">
        <v>2017</v>
      </c>
      <c r="E175" s="18">
        <v>4</v>
      </c>
      <c r="F175" s="18">
        <v>63</v>
      </c>
      <c r="G175" s="18">
        <v>2</v>
      </c>
      <c r="H175" s="18">
        <v>9</v>
      </c>
      <c r="I175" s="18">
        <v>9</v>
      </c>
      <c r="J175" s="18">
        <v>2</v>
      </c>
      <c r="K175" s="18">
        <v>9</v>
      </c>
      <c r="L175" s="18">
        <v>9</v>
      </c>
      <c r="M175" s="18">
        <v>9</v>
      </c>
      <c r="N175" s="18">
        <v>9</v>
      </c>
      <c r="O175" s="18">
        <v>9</v>
      </c>
      <c r="P175" s="18">
        <v>1</v>
      </c>
      <c r="Q175" s="18">
        <v>2</v>
      </c>
      <c r="R175" s="18">
        <v>9</v>
      </c>
      <c r="S175" s="18">
        <v>9</v>
      </c>
      <c r="T175" s="18">
        <v>0</v>
      </c>
      <c r="U175" s="18">
        <v>0</v>
      </c>
      <c r="V175" s="18">
        <v>2</v>
      </c>
      <c r="W175" s="18">
        <v>0</v>
      </c>
      <c r="X175" s="18">
        <v>0</v>
      </c>
      <c r="Y175" s="18">
        <v>0</v>
      </c>
      <c r="Z175" s="27">
        <v>0</v>
      </c>
      <c r="AA175" s="79">
        <v>9</v>
      </c>
      <c r="AB175" s="18">
        <v>9</v>
      </c>
      <c r="AC175" s="18">
        <v>9</v>
      </c>
    </row>
    <row r="176" spans="1:29" x14ac:dyDescent="0.25">
      <c r="A176" s="18">
        <v>174</v>
      </c>
      <c r="B176" s="59">
        <v>26</v>
      </c>
      <c r="C176" s="18">
        <v>62</v>
      </c>
      <c r="D176" s="18">
        <v>2019</v>
      </c>
      <c r="E176" s="18">
        <v>4</v>
      </c>
      <c r="F176" s="18">
        <v>59</v>
      </c>
      <c r="G176" s="18">
        <v>2</v>
      </c>
      <c r="H176" s="18">
        <v>9</v>
      </c>
      <c r="I176" s="18">
        <v>9</v>
      </c>
      <c r="J176" s="18">
        <v>2</v>
      </c>
      <c r="K176" s="18">
        <v>9</v>
      </c>
      <c r="L176" s="18">
        <v>9</v>
      </c>
      <c r="M176" s="18">
        <v>9</v>
      </c>
      <c r="N176" s="18">
        <v>9</v>
      </c>
      <c r="O176" s="18">
        <v>9</v>
      </c>
      <c r="P176" s="18">
        <v>9</v>
      </c>
      <c r="Q176" s="18">
        <v>9</v>
      </c>
      <c r="R176" s="18">
        <v>9</v>
      </c>
      <c r="S176" s="18">
        <v>9</v>
      </c>
      <c r="T176" s="18">
        <v>9</v>
      </c>
      <c r="U176" s="18">
        <v>9</v>
      </c>
      <c r="V176" s="18">
        <v>9</v>
      </c>
      <c r="W176" s="18">
        <v>9</v>
      </c>
      <c r="X176" s="18">
        <v>9</v>
      </c>
      <c r="Y176" s="18">
        <v>9</v>
      </c>
      <c r="Z176" s="27">
        <v>9</v>
      </c>
      <c r="AA176" s="79">
        <v>9</v>
      </c>
      <c r="AB176" s="18">
        <v>9</v>
      </c>
      <c r="AC176" s="18">
        <v>9</v>
      </c>
    </row>
    <row r="177" spans="1:29" x14ac:dyDescent="0.25">
      <c r="A177" s="18">
        <v>175</v>
      </c>
      <c r="B177" s="59">
        <v>11</v>
      </c>
      <c r="C177" s="18">
        <v>62</v>
      </c>
      <c r="D177" s="18">
        <v>2019</v>
      </c>
      <c r="E177" s="18">
        <v>4</v>
      </c>
      <c r="F177" s="18">
        <v>59</v>
      </c>
      <c r="G177" s="18">
        <v>2</v>
      </c>
      <c r="H177" s="18">
        <v>9</v>
      </c>
      <c r="I177" s="18">
        <v>9</v>
      </c>
      <c r="J177" s="18">
        <v>2</v>
      </c>
      <c r="K177" s="18">
        <v>1</v>
      </c>
      <c r="L177" s="18">
        <v>9</v>
      </c>
      <c r="M177" s="18">
        <v>9</v>
      </c>
      <c r="N177" s="18">
        <v>2</v>
      </c>
      <c r="O177" s="18">
        <v>9</v>
      </c>
      <c r="P177" s="18">
        <v>9</v>
      </c>
      <c r="Q177" s="18">
        <v>9</v>
      </c>
      <c r="R177" s="18">
        <v>9</v>
      </c>
      <c r="S177" s="18">
        <v>9</v>
      </c>
      <c r="T177" s="18">
        <v>9</v>
      </c>
      <c r="U177" s="18">
        <v>9</v>
      </c>
      <c r="V177" s="18">
        <v>9</v>
      </c>
      <c r="W177" s="18">
        <v>9</v>
      </c>
      <c r="X177" s="18">
        <v>9</v>
      </c>
      <c r="Y177" s="18">
        <v>0</v>
      </c>
      <c r="Z177" s="27">
        <v>0</v>
      </c>
      <c r="AA177" s="79">
        <v>9</v>
      </c>
      <c r="AB177" s="18">
        <v>9</v>
      </c>
      <c r="AC177" s="18">
        <v>9</v>
      </c>
    </row>
    <row r="178" spans="1:29" x14ac:dyDescent="0.25">
      <c r="A178" s="18">
        <v>176</v>
      </c>
      <c r="B178" s="59">
        <v>25</v>
      </c>
      <c r="C178" s="18">
        <v>62</v>
      </c>
      <c r="D178" s="18">
        <v>2019</v>
      </c>
      <c r="E178" s="18">
        <v>4</v>
      </c>
      <c r="F178" s="18">
        <v>59</v>
      </c>
      <c r="G178" s="18">
        <v>2</v>
      </c>
      <c r="H178" s="18">
        <v>9</v>
      </c>
      <c r="I178" s="18">
        <v>9</v>
      </c>
      <c r="J178" s="18">
        <v>2</v>
      </c>
      <c r="K178" s="18">
        <v>1</v>
      </c>
      <c r="L178" s="18">
        <v>9</v>
      </c>
      <c r="M178" s="18">
        <v>9</v>
      </c>
      <c r="N178" s="18">
        <v>2</v>
      </c>
      <c r="O178" s="18">
        <v>9</v>
      </c>
      <c r="P178" s="18">
        <v>9</v>
      </c>
      <c r="Q178" s="18">
        <v>9</v>
      </c>
      <c r="R178" s="18">
        <v>9</v>
      </c>
      <c r="S178" s="18">
        <v>9</v>
      </c>
      <c r="T178" s="18">
        <v>9</v>
      </c>
      <c r="U178" s="18">
        <v>9</v>
      </c>
      <c r="V178" s="18">
        <v>9</v>
      </c>
      <c r="W178" s="18">
        <v>9</v>
      </c>
      <c r="X178" s="18">
        <v>9</v>
      </c>
      <c r="Y178" s="18">
        <v>0</v>
      </c>
      <c r="Z178" s="27">
        <v>0</v>
      </c>
      <c r="AA178" s="79">
        <v>9</v>
      </c>
      <c r="AB178" s="18">
        <v>9</v>
      </c>
      <c r="AC178" s="18">
        <v>9</v>
      </c>
    </row>
    <row r="179" spans="1:29" x14ac:dyDescent="0.25">
      <c r="A179" s="18">
        <v>177</v>
      </c>
      <c r="B179" s="59">
        <v>14</v>
      </c>
      <c r="C179" s="18">
        <v>63</v>
      </c>
      <c r="D179" s="18">
        <v>2015</v>
      </c>
      <c r="E179" s="18">
        <v>4</v>
      </c>
      <c r="F179" s="18">
        <v>46</v>
      </c>
      <c r="G179" s="18">
        <v>2</v>
      </c>
      <c r="H179" s="18">
        <v>9</v>
      </c>
      <c r="I179" s="18">
        <v>9</v>
      </c>
      <c r="J179" s="18">
        <v>2</v>
      </c>
      <c r="K179" s="18">
        <v>9</v>
      </c>
      <c r="L179" s="18">
        <v>9</v>
      </c>
      <c r="M179" s="18">
        <v>9</v>
      </c>
      <c r="N179" s="18">
        <v>9</v>
      </c>
      <c r="O179" s="18">
        <v>0</v>
      </c>
      <c r="P179" s="18">
        <v>1</v>
      </c>
      <c r="Q179" s="18">
        <v>1</v>
      </c>
      <c r="R179" s="18">
        <v>9</v>
      </c>
      <c r="S179" s="18">
        <v>9</v>
      </c>
      <c r="T179" s="18">
        <v>1</v>
      </c>
      <c r="U179" s="18">
        <v>0</v>
      </c>
      <c r="V179" s="18">
        <v>2</v>
      </c>
      <c r="W179" s="18">
        <v>0</v>
      </c>
      <c r="X179" s="18">
        <v>0</v>
      </c>
      <c r="Y179" s="18">
        <v>0</v>
      </c>
      <c r="Z179" s="27">
        <v>0</v>
      </c>
      <c r="AA179" s="79">
        <v>9</v>
      </c>
      <c r="AB179" s="18">
        <v>9</v>
      </c>
      <c r="AC179" s="18">
        <v>9</v>
      </c>
    </row>
    <row r="180" spans="1:29" x14ac:dyDescent="0.25">
      <c r="A180" s="18">
        <v>178</v>
      </c>
      <c r="B180" s="59">
        <v>32</v>
      </c>
      <c r="C180" s="18">
        <v>64</v>
      </c>
      <c r="D180" s="18">
        <v>2015</v>
      </c>
      <c r="E180" s="18">
        <v>3</v>
      </c>
      <c r="F180" s="18">
        <v>43</v>
      </c>
      <c r="G180" s="18">
        <v>2</v>
      </c>
      <c r="H180" s="18">
        <v>9</v>
      </c>
      <c r="I180" s="18">
        <v>1</v>
      </c>
      <c r="J180" s="18">
        <v>2</v>
      </c>
      <c r="K180" s="18">
        <v>9</v>
      </c>
      <c r="L180" s="18">
        <v>9</v>
      </c>
      <c r="M180" s="18">
        <v>9</v>
      </c>
      <c r="N180" s="18">
        <v>9</v>
      </c>
      <c r="O180" s="18">
        <v>9</v>
      </c>
      <c r="P180" s="18">
        <v>3</v>
      </c>
      <c r="Q180" s="18">
        <v>1</v>
      </c>
      <c r="R180" s="18">
        <v>0</v>
      </c>
      <c r="S180" s="18">
        <v>0</v>
      </c>
      <c r="T180" s="18">
        <v>0</v>
      </c>
      <c r="U180" s="18">
        <v>0</v>
      </c>
      <c r="V180" s="18">
        <v>2</v>
      </c>
      <c r="W180" s="18">
        <v>0</v>
      </c>
      <c r="X180" s="18">
        <v>0</v>
      </c>
      <c r="Y180" s="18">
        <v>1</v>
      </c>
      <c r="Z180" s="27">
        <v>0</v>
      </c>
      <c r="AA180" s="79">
        <v>0</v>
      </c>
      <c r="AB180" s="18">
        <v>9</v>
      </c>
      <c r="AC180" s="18">
        <v>9</v>
      </c>
    </row>
    <row r="181" spans="1:29" x14ac:dyDescent="0.25">
      <c r="A181" s="18">
        <v>179</v>
      </c>
      <c r="B181" s="59">
        <v>42</v>
      </c>
      <c r="C181" s="18">
        <v>64</v>
      </c>
      <c r="D181" s="18">
        <v>2015</v>
      </c>
      <c r="E181" s="18">
        <v>3</v>
      </c>
      <c r="F181" s="18">
        <v>43</v>
      </c>
      <c r="G181" s="18">
        <v>2</v>
      </c>
      <c r="H181" s="18">
        <v>9</v>
      </c>
      <c r="I181" s="18">
        <v>1</v>
      </c>
      <c r="J181" s="18">
        <v>2</v>
      </c>
      <c r="K181" s="18">
        <v>9</v>
      </c>
      <c r="L181" s="18">
        <v>9</v>
      </c>
      <c r="M181" s="18">
        <v>9</v>
      </c>
      <c r="N181" s="18">
        <v>9</v>
      </c>
      <c r="O181" s="18">
        <v>9</v>
      </c>
      <c r="P181" s="18">
        <v>3</v>
      </c>
      <c r="Q181" s="18">
        <v>1</v>
      </c>
      <c r="R181" s="18">
        <v>0</v>
      </c>
      <c r="S181" s="18">
        <v>0</v>
      </c>
      <c r="T181" s="18">
        <v>0</v>
      </c>
      <c r="U181" s="18">
        <v>0</v>
      </c>
      <c r="V181" s="18">
        <v>2</v>
      </c>
      <c r="W181" s="18">
        <v>0</v>
      </c>
      <c r="X181" s="18">
        <v>0</v>
      </c>
      <c r="Y181" s="18">
        <v>1</v>
      </c>
      <c r="Z181" s="27">
        <v>0</v>
      </c>
      <c r="AA181" s="79">
        <v>0</v>
      </c>
      <c r="AB181" s="18">
        <v>9</v>
      </c>
      <c r="AC181" s="18">
        <v>9</v>
      </c>
    </row>
    <row r="182" spans="1:29" x14ac:dyDescent="0.25">
      <c r="A182" s="18">
        <v>180</v>
      </c>
      <c r="B182" s="59">
        <v>36</v>
      </c>
      <c r="C182" s="18">
        <v>64</v>
      </c>
      <c r="D182" s="18">
        <v>2015</v>
      </c>
      <c r="E182" s="18">
        <v>3</v>
      </c>
      <c r="F182" s="18">
        <v>43</v>
      </c>
      <c r="G182" s="18">
        <v>2</v>
      </c>
      <c r="H182" s="18">
        <v>9</v>
      </c>
      <c r="I182" s="18">
        <v>1</v>
      </c>
      <c r="J182" s="18">
        <v>2</v>
      </c>
      <c r="K182" s="18">
        <v>9</v>
      </c>
      <c r="L182" s="18">
        <v>9</v>
      </c>
      <c r="M182" s="18">
        <v>9</v>
      </c>
      <c r="N182" s="18">
        <v>9</v>
      </c>
      <c r="O182" s="18">
        <v>9</v>
      </c>
      <c r="P182" s="18">
        <v>3</v>
      </c>
      <c r="Q182" s="18">
        <v>1</v>
      </c>
      <c r="R182" s="18">
        <v>0</v>
      </c>
      <c r="S182" s="18">
        <v>0</v>
      </c>
      <c r="T182" s="18">
        <v>0</v>
      </c>
      <c r="U182" s="18">
        <v>0</v>
      </c>
      <c r="V182" s="18">
        <v>2</v>
      </c>
      <c r="W182" s="18">
        <v>0</v>
      </c>
      <c r="X182" s="18">
        <v>0</v>
      </c>
      <c r="Y182" s="18">
        <v>1</v>
      </c>
      <c r="Z182" s="27">
        <v>0</v>
      </c>
      <c r="AA182" s="79">
        <v>0</v>
      </c>
      <c r="AB182" s="18">
        <v>9</v>
      </c>
      <c r="AC182" s="18">
        <v>9</v>
      </c>
    </row>
    <row r="183" spans="1:29" x14ac:dyDescent="0.25">
      <c r="A183" s="18">
        <v>181</v>
      </c>
      <c r="B183" s="59">
        <v>46</v>
      </c>
      <c r="C183" s="18">
        <v>64</v>
      </c>
      <c r="D183" s="18">
        <v>2015</v>
      </c>
      <c r="E183" s="18">
        <v>3</v>
      </c>
      <c r="F183" s="18">
        <v>43</v>
      </c>
      <c r="G183" s="18">
        <v>2</v>
      </c>
      <c r="H183" s="18">
        <v>9</v>
      </c>
      <c r="I183" s="18">
        <v>1</v>
      </c>
      <c r="J183" s="18">
        <v>2</v>
      </c>
      <c r="K183" s="18">
        <v>9</v>
      </c>
      <c r="L183" s="18">
        <v>9</v>
      </c>
      <c r="M183" s="18">
        <v>9</v>
      </c>
      <c r="N183" s="18">
        <v>9</v>
      </c>
      <c r="O183" s="18">
        <v>9</v>
      </c>
      <c r="P183" s="18">
        <v>3</v>
      </c>
      <c r="Q183" s="18">
        <v>1</v>
      </c>
      <c r="R183" s="18">
        <v>0</v>
      </c>
      <c r="S183" s="18">
        <v>0</v>
      </c>
      <c r="T183" s="18">
        <v>0</v>
      </c>
      <c r="U183" s="18">
        <v>0</v>
      </c>
      <c r="V183" s="18">
        <v>2</v>
      </c>
      <c r="W183" s="18">
        <v>0</v>
      </c>
      <c r="X183" s="18">
        <v>0</v>
      </c>
      <c r="Y183" s="18">
        <v>1</v>
      </c>
      <c r="Z183" s="27">
        <v>0</v>
      </c>
      <c r="AA183" s="79">
        <v>0</v>
      </c>
      <c r="AB183" s="18">
        <v>9</v>
      </c>
      <c r="AC183" s="18">
        <v>9</v>
      </c>
    </row>
    <row r="184" spans="1:29" x14ac:dyDescent="0.25">
      <c r="A184" s="18">
        <v>182</v>
      </c>
      <c r="B184" s="59">
        <v>24</v>
      </c>
      <c r="C184" s="18">
        <v>65</v>
      </c>
      <c r="D184" s="18">
        <v>2015</v>
      </c>
      <c r="E184" s="18">
        <v>4</v>
      </c>
      <c r="F184" s="18">
        <v>60</v>
      </c>
      <c r="G184" s="18">
        <v>2</v>
      </c>
      <c r="H184" s="18">
        <v>9</v>
      </c>
      <c r="I184" s="18">
        <v>9</v>
      </c>
      <c r="J184" s="18">
        <v>2</v>
      </c>
      <c r="K184" s="18">
        <v>1</v>
      </c>
      <c r="L184" s="18">
        <v>0</v>
      </c>
      <c r="M184" s="18">
        <v>1</v>
      </c>
      <c r="N184" s="18">
        <v>1</v>
      </c>
      <c r="O184" s="18">
        <v>0</v>
      </c>
      <c r="P184" s="18">
        <v>1</v>
      </c>
      <c r="Q184" s="18">
        <v>2</v>
      </c>
      <c r="R184" s="18">
        <v>0</v>
      </c>
      <c r="S184" s="18">
        <v>0</v>
      </c>
      <c r="T184" s="18">
        <v>1</v>
      </c>
      <c r="U184" s="18">
        <v>0</v>
      </c>
      <c r="V184" s="18">
        <v>2</v>
      </c>
      <c r="W184" s="18">
        <v>0</v>
      </c>
      <c r="X184" s="18">
        <v>0</v>
      </c>
      <c r="Y184" s="18">
        <v>0</v>
      </c>
      <c r="Z184" s="27">
        <v>1</v>
      </c>
      <c r="AA184" s="79">
        <v>0</v>
      </c>
      <c r="AB184" s="18">
        <v>0</v>
      </c>
      <c r="AC184" s="18">
        <v>1</v>
      </c>
    </row>
    <row r="185" spans="1:29" x14ac:dyDescent="0.25">
      <c r="A185" s="18">
        <v>183</v>
      </c>
      <c r="B185" s="59">
        <v>25</v>
      </c>
      <c r="C185" s="18">
        <v>65</v>
      </c>
      <c r="D185" s="18">
        <v>2015</v>
      </c>
      <c r="E185" s="18">
        <v>4</v>
      </c>
      <c r="F185" s="18">
        <v>60</v>
      </c>
      <c r="G185" s="18">
        <v>2</v>
      </c>
      <c r="H185" s="18">
        <v>9</v>
      </c>
      <c r="I185" s="18">
        <v>9</v>
      </c>
      <c r="J185" s="18">
        <v>2</v>
      </c>
      <c r="K185" s="18">
        <v>1</v>
      </c>
      <c r="L185" s="18">
        <v>0</v>
      </c>
      <c r="M185" s="18">
        <v>1</v>
      </c>
      <c r="N185" s="18">
        <v>1</v>
      </c>
      <c r="O185" s="18">
        <v>0</v>
      </c>
      <c r="P185" s="18">
        <v>1</v>
      </c>
      <c r="Q185" s="18">
        <v>2</v>
      </c>
      <c r="R185" s="18">
        <v>0</v>
      </c>
      <c r="S185" s="18">
        <v>0</v>
      </c>
      <c r="T185" s="18">
        <v>1</v>
      </c>
      <c r="U185" s="18">
        <v>0</v>
      </c>
      <c r="V185" s="18">
        <v>2</v>
      </c>
      <c r="W185" s="18">
        <v>0</v>
      </c>
      <c r="X185" s="18">
        <v>0</v>
      </c>
      <c r="Y185" s="18">
        <v>0</v>
      </c>
      <c r="Z185" s="27">
        <v>1</v>
      </c>
      <c r="AA185" s="79">
        <v>0</v>
      </c>
      <c r="AB185" s="18">
        <v>0</v>
      </c>
      <c r="AC185" s="18">
        <v>1</v>
      </c>
    </row>
    <row r="186" spans="1:29" x14ac:dyDescent="0.25">
      <c r="A186" s="18">
        <v>184</v>
      </c>
      <c r="B186" s="59">
        <v>11</v>
      </c>
      <c r="C186" s="18">
        <v>65</v>
      </c>
      <c r="D186" s="18">
        <v>2015</v>
      </c>
      <c r="E186" s="18">
        <v>4</v>
      </c>
      <c r="F186" s="18">
        <v>60</v>
      </c>
      <c r="G186" s="18">
        <v>2</v>
      </c>
      <c r="H186" s="18">
        <v>9</v>
      </c>
      <c r="I186" s="18">
        <v>9</v>
      </c>
      <c r="J186" s="18">
        <v>2</v>
      </c>
      <c r="K186" s="18">
        <v>1</v>
      </c>
      <c r="L186" s="18">
        <v>0</v>
      </c>
      <c r="M186" s="18">
        <v>1</v>
      </c>
      <c r="N186" s="18">
        <v>1</v>
      </c>
      <c r="O186" s="18">
        <v>0</v>
      </c>
      <c r="P186" s="18">
        <v>1</v>
      </c>
      <c r="Q186" s="18">
        <v>2</v>
      </c>
      <c r="R186" s="18">
        <v>0</v>
      </c>
      <c r="S186" s="18">
        <v>0</v>
      </c>
      <c r="T186" s="18">
        <v>1</v>
      </c>
      <c r="U186" s="18">
        <v>0</v>
      </c>
      <c r="V186" s="18">
        <v>2</v>
      </c>
      <c r="W186" s="18">
        <v>0</v>
      </c>
      <c r="X186" s="18">
        <v>0</v>
      </c>
      <c r="Y186" s="18">
        <v>0</v>
      </c>
      <c r="Z186" s="27">
        <v>1</v>
      </c>
      <c r="AA186" s="79">
        <v>0</v>
      </c>
      <c r="AB186" s="18">
        <v>0</v>
      </c>
      <c r="AC186" s="18">
        <v>1</v>
      </c>
    </row>
    <row r="187" spans="1:29" x14ac:dyDescent="0.25">
      <c r="A187" s="18">
        <v>185</v>
      </c>
      <c r="B187" s="59">
        <v>37</v>
      </c>
      <c r="C187" s="18">
        <v>66</v>
      </c>
      <c r="D187" s="18">
        <v>2020</v>
      </c>
      <c r="E187" s="18">
        <v>4</v>
      </c>
      <c r="F187" s="18">
        <v>59</v>
      </c>
      <c r="G187" s="18">
        <v>1</v>
      </c>
      <c r="H187" s="18">
        <v>9</v>
      </c>
      <c r="I187" s="18">
        <v>9</v>
      </c>
      <c r="J187" s="18">
        <v>2</v>
      </c>
      <c r="K187" s="18">
        <v>1</v>
      </c>
      <c r="L187" s="18">
        <v>0</v>
      </c>
      <c r="M187" s="18">
        <v>1</v>
      </c>
      <c r="N187" s="18">
        <v>0</v>
      </c>
      <c r="O187" s="18">
        <v>1</v>
      </c>
      <c r="P187" s="18">
        <v>1</v>
      </c>
      <c r="Q187" s="18">
        <v>1</v>
      </c>
      <c r="R187" s="18">
        <v>0</v>
      </c>
      <c r="S187" s="18">
        <v>0</v>
      </c>
      <c r="T187" s="18">
        <v>0</v>
      </c>
      <c r="U187" s="18">
        <v>0</v>
      </c>
      <c r="V187" s="18">
        <v>2</v>
      </c>
      <c r="W187" s="18">
        <v>0</v>
      </c>
      <c r="X187" s="18">
        <v>0</v>
      </c>
      <c r="Y187" s="18">
        <v>1</v>
      </c>
      <c r="Z187" s="27">
        <v>1</v>
      </c>
      <c r="AA187" s="79">
        <v>1</v>
      </c>
      <c r="AB187" s="18">
        <v>0</v>
      </c>
      <c r="AC187" s="18">
        <v>0</v>
      </c>
    </row>
    <row r="188" spans="1:29" x14ac:dyDescent="0.25">
      <c r="A188" s="18">
        <v>186</v>
      </c>
      <c r="B188" s="59">
        <v>46</v>
      </c>
      <c r="C188" s="18">
        <v>66</v>
      </c>
      <c r="D188" s="18">
        <v>2020</v>
      </c>
      <c r="E188" s="18">
        <v>4</v>
      </c>
      <c r="F188" s="18">
        <v>59</v>
      </c>
      <c r="G188" s="18">
        <v>1</v>
      </c>
      <c r="H188" s="18">
        <v>9</v>
      </c>
      <c r="I188" s="18">
        <v>9</v>
      </c>
      <c r="J188" s="18">
        <v>2</v>
      </c>
      <c r="K188" s="18">
        <v>0</v>
      </c>
      <c r="L188" s="18">
        <v>0</v>
      </c>
      <c r="M188" s="18">
        <v>1</v>
      </c>
      <c r="N188" s="18">
        <v>0</v>
      </c>
      <c r="O188" s="18">
        <v>0</v>
      </c>
      <c r="P188" s="18">
        <v>1</v>
      </c>
      <c r="Q188" s="18">
        <v>1</v>
      </c>
      <c r="R188" s="18">
        <v>0</v>
      </c>
      <c r="S188" s="18">
        <v>0</v>
      </c>
      <c r="T188" s="18">
        <v>0</v>
      </c>
      <c r="U188" s="18">
        <v>0</v>
      </c>
      <c r="V188" s="18">
        <v>2</v>
      </c>
      <c r="W188" s="18">
        <v>0</v>
      </c>
      <c r="X188" s="18">
        <v>0</v>
      </c>
      <c r="Y188" s="18">
        <v>1</v>
      </c>
      <c r="Z188" s="27">
        <v>1</v>
      </c>
      <c r="AA188" s="79">
        <v>0</v>
      </c>
      <c r="AB188" s="18">
        <v>0</v>
      </c>
      <c r="AC188" s="18">
        <v>0</v>
      </c>
    </row>
    <row r="189" spans="1:29" x14ac:dyDescent="0.25">
      <c r="A189" s="18">
        <v>187</v>
      </c>
      <c r="B189" s="59">
        <v>26</v>
      </c>
      <c r="C189" s="18">
        <v>67</v>
      </c>
      <c r="D189" s="18">
        <v>2017</v>
      </c>
      <c r="E189" s="18">
        <v>5</v>
      </c>
      <c r="F189" s="18">
        <v>67</v>
      </c>
      <c r="G189" s="18">
        <v>2</v>
      </c>
      <c r="H189" s="18">
        <v>9</v>
      </c>
      <c r="I189" s="18">
        <v>9</v>
      </c>
      <c r="J189" s="18">
        <v>2</v>
      </c>
      <c r="K189" s="18">
        <v>9</v>
      </c>
      <c r="L189" s="18">
        <v>9</v>
      </c>
      <c r="M189" s="18">
        <v>9</v>
      </c>
      <c r="N189" s="18">
        <v>9</v>
      </c>
      <c r="O189" s="18">
        <v>9</v>
      </c>
      <c r="P189" s="18">
        <v>9</v>
      </c>
      <c r="Q189" s="18">
        <v>9</v>
      </c>
      <c r="R189" s="18">
        <v>9</v>
      </c>
      <c r="S189" s="18">
        <v>9</v>
      </c>
      <c r="T189" s="18">
        <v>1</v>
      </c>
      <c r="U189" s="18">
        <v>0</v>
      </c>
      <c r="V189" s="18">
        <v>2</v>
      </c>
      <c r="W189" s="18">
        <v>0</v>
      </c>
      <c r="X189" s="18">
        <v>0</v>
      </c>
      <c r="Y189" s="18">
        <v>0</v>
      </c>
      <c r="Z189" s="27">
        <v>0</v>
      </c>
      <c r="AA189" s="79">
        <v>9</v>
      </c>
      <c r="AB189" s="18">
        <v>9</v>
      </c>
      <c r="AC189" s="18">
        <v>9</v>
      </c>
    </row>
    <row r="190" spans="1:29" x14ac:dyDescent="0.25">
      <c r="A190" s="18">
        <v>188</v>
      </c>
      <c r="B190" s="59">
        <v>11</v>
      </c>
      <c r="C190" s="18">
        <v>67</v>
      </c>
      <c r="D190" s="18">
        <v>2017</v>
      </c>
      <c r="E190" s="18">
        <v>5</v>
      </c>
      <c r="F190" s="18">
        <v>67</v>
      </c>
      <c r="G190" s="18">
        <v>2</v>
      </c>
      <c r="H190" s="18">
        <v>9</v>
      </c>
      <c r="I190" s="18">
        <v>9</v>
      </c>
      <c r="J190" s="18">
        <v>2</v>
      </c>
      <c r="K190" s="18">
        <v>9</v>
      </c>
      <c r="L190" s="18">
        <v>9</v>
      </c>
      <c r="M190" s="18">
        <v>9</v>
      </c>
      <c r="N190" s="18">
        <v>9</v>
      </c>
      <c r="O190" s="18">
        <v>9</v>
      </c>
      <c r="P190" s="18">
        <v>9</v>
      </c>
      <c r="Q190" s="18">
        <v>9</v>
      </c>
      <c r="R190" s="18">
        <v>9</v>
      </c>
      <c r="S190" s="18">
        <v>9</v>
      </c>
      <c r="T190" s="18">
        <v>0</v>
      </c>
      <c r="U190" s="18">
        <v>0</v>
      </c>
      <c r="V190" s="18">
        <v>2</v>
      </c>
      <c r="W190" s="18">
        <v>0</v>
      </c>
      <c r="X190" s="18">
        <v>0</v>
      </c>
      <c r="Y190" s="18">
        <v>0</v>
      </c>
      <c r="Z190" s="27">
        <v>0</v>
      </c>
      <c r="AA190" s="79">
        <v>9</v>
      </c>
      <c r="AB190" s="18">
        <v>9</v>
      </c>
      <c r="AC190" s="18">
        <v>9</v>
      </c>
    </row>
    <row r="191" spans="1:29" x14ac:dyDescent="0.25">
      <c r="A191" s="18">
        <v>189</v>
      </c>
      <c r="B191" s="59">
        <v>22</v>
      </c>
      <c r="C191" s="18">
        <v>67</v>
      </c>
      <c r="D191" s="18">
        <v>2017</v>
      </c>
      <c r="E191" s="18">
        <v>5</v>
      </c>
      <c r="F191" s="18">
        <v>67</v>
      </c>
      <c r="G191" s="18">
        <v>2</v>
      </c>
      <c r="H191" s="18">
        <v>9</v>
      </c>
      <c r="I191" s="18">
        <v>9</v>
      </c>
      <c r="J191" s="18">
        <v>2</v>
      </c>
      <c r="K191" s="18">
        <v>9</v>
      </c>
      <c r="L191" s="18">
        <v>9</v>
      </c>
      <c r="M191" s="18">
        <v>9</v>
      </c>
      <c r="N191" s="18">
        <v>9</v>
      </c>
      <c r="O191" s="18">
        <v>9</v>
      </c>
      <c r="P191" s="18">
        <v>9</v>
      </c>
      <c r="Q191" s="18">
        <v>9</v>
      </c>
      <c r="R191" s="18">
        <v>9</v>
      </c>
      <c r="S191" s="18">
        <v>9</v>
      </c>
      <c r="T191" s="18">
        <v>0</v>
      </c>
      <c r="U191" s="18">
        <v>0</v>
      </c>
      <c r="V191" s="18">
        <v>2</v>
      </c>
      <c r="W191" s="18">
        <v>0</v>
      </c>
      <c r="X191" s="18">
        <v>0</v>
      </c>
      <c r="Y191" s="18">
        <v>0</v>
      </c>
      <c r="Z191" s="27">
        <v>0</v>
      </c>
      <c r="AA191" s="79">
        <v>9</v>
      </c>
      <c r="AB191" s="18">
        <v>9</v>
      </c>
      <c r="AC191" s="18">
        <v>9</v>
      </c>
    </row>
    <row r="192" spans="1:29" x14ac:dyDescent="0.25">
      <c r="A192" s="18">
        <v>190</v>
      </c>
      <c r="B192" s="59">
        <v>44</v>
      </c>
      <c r="C192" s="18">
        <v>67</v>
      </c>
      <c r="D192" s="18">
        <v>2017</v>
      </c>
      <c r="E192" s="18">
        <v>5</v>
      </c>
      <c r="F192" s="18">
        <v>67</v>
      </c>
      <c r="G192" s="18">
        <v>2</v>
      </c>
      <c r="H192" s="18">
        <v>9</v>
      </c>
      <c r="I192" s="18">
        <v>9</v>
      </c>
      <c r="J192" s="18">
        <v>2</v>
      </c>
      <c r="K192" s="18">
        <v>9</v>
      </c>
      <c r="L192" s="18">
        <v>9</v>
      </c>
      <c r="M192" s="18">
        <v>9</v>
      </c>
      <c r="N192" s="18">
        <v>9</v>
      </c>
      <c r="O192" s="18">
        <v>9</v>
      </c>
      <c r="P192" s="18">
        <v>9</v>
      </c>
      <c r="Q192" s="18">
        <v>9</v>
      </c>
      <c r="R192" s="18">
        <v>9</v>
      </c>
      <c r="S192" s="18">
        <v>9</v>
      </c>
      <c r="T192" s="18">
        <v>0</v>
      </c>
      <c r="U192" s="18">
        <v>0</v>
      </c>
      <c r="V192" s="18">
        <v>2</v>
      </c>
      <c r="W192" s="18">
        <v>0</v>
      </c>
      <c r="X192" s="18">
        <v>0</v>
      </c>
      <c r="Y192" s="18">
        <v>0</v>
      </c>
      <c r="Z192" s="27">
        <v>0</v>
      </c>
      <c r="AA192" s="79">
        <v>9</v>
      </c>
      <c r="AB192" s="18">
        <v>9</v>
      </c>
      <c r="AC192" s="18">
        <v>9</v>
      </c>
    </row>
    <row r="193" spans="1:29" x14ac:dyDescent="0.25">
      <c r="A193" s="18">
        <v>191</v>
      </c>
      <c r="B193" s="59">
        <v>36</v>
      </c>
      <c r="C193" s="18">
        <v>67</v>
      </c>
      <c r="D193" s="18">
        <v>2017</v>
      </c>
      <c r="E193" s="18">
        <v>5</v>
      </c>
      <c r="F193" s="18">
        <v>67</v>
      </c>
      <c r="G193" s="18">
        <v>2</v>
      </c>
      <c r="H193" s="18">
        <v>9</v>
      </c>
      <c r="I193" s="18">
        <v>9</v>
      </c>
      <c r="J193" s="18">
        <v>2</v>
      </c>
      <c r="K193" s="18">
        <v>9</v>
      </c>
      <c r="L193" s="18">
        <v>9</v>
      </c>
      <c r="M193" s="18">
        <v>9</v>
      </c>
      <c r="N193" s="18">
        <v>9</v>
      </c>
      <c r="O193" s="18">
        <v>9</v>
      </c>
      <c r="P193" s="18">
        <v>9</v>
      </c>
      <c r="Q193" s="18">
        <v>9</v>
      </c>
      <c r="R193" s="18">
        <v>9</v>
      </c>
      <c r="S193" s="18">
        <v>9</v>
      </c>
      <c r="T193" s="18">
        <v>0</v>
      </c>
      <c r="U193" s="18">
        <v>0</v>
      </c>
      <c r="V193" s="18">
        <v>2</v>
      </c>
      <c r="W193" s="18">
        <v>0</v>
      </c>
      <c r="X193" s="18">
        <v>0</v>
      </c>
      <c r="Y193" s="18">
        <v>0</v>
      </c>
      <c r="Z193" s="27">
        <v>0</v>
      </c>
      <c r="AA193" s="79">
        <v>9</v>
      </c>
      <c r="AB193" s="18">
        <v>9</v>
      </c>
      <c r="AC193" s="18">
        <v>9</v>
      </c>
    </row>
    <row r="194" spans="1:29" x14ac:dyDescent="0.25">
      <c r="A194" s="18">
        <v>192</v>
      </c>
      <c r="B194" s="59">
        <v>35</v>
      </c>
      <c r="C194" s="18">
        <v>68</v>
      </c>
      <c r="D194" s="18">
        <v>2015</v>
      </c>
      <c r="E194" s="18">
        <v>5</v>
      </c>
      <c r="F194" s="18">
        <v>69</v>
      </c>
      <c r="G194" s="18">
        <v>2</v>
      </c>
      <c r="H194" s="18">
        <v>9</v>
      </c>
      <c r="I194" s="18">
        <v>9</v>
      </c>
      <c r="J194" s="18">
        <v>2</v>
      </c>
      <c r="K194" s="18">
        <v>9</v>
      </c>
      <c r="L194" s="18">
        <v>9</v>
      </c>
      <c r="M194" s="18">
        <v>9</v>
      </c>
      <c r="N194" s="18">
        <v>1</v>
      </c>
      <c r="O194" s="18">
        <v>0</v>
      </c>
      <c r="P194" s="18">
        <v>1</v>
      </c>
      <c r="Q194" s="18">
        <v>1</v>
      </c>
      <c r="R194" s="18">
        <v>9</v>
      </c>
      <c r="S194" s="18">
        <v>9</v>
      </c>
      <c r="T194" s="18">
        <v>0</v>
      </c>
      <c r="U194" s="18">
        <v>0</v>
      </c>
      <c r="V194" s="18">
        <v>2</v>
      </c>
      <c r="W194" s="18">
        <v>0</v>
      </c>
      <c r="X194" s="18">
        <v>0</v>
      </c>
      <c r="Y194" s="18">
        <v>0</v>
      </c>
      <c r="Z194" s="27">
        <v>1</v>
      </c>
      <c r="AA194" s="79">
        <v>9</v>
      </c>
      <c r="AB194" s="18">
        <v>0</v>
      </c>
      <c r="AC194" s="18">
        <v>2</v>
      </c>
    </row>
    <row r="195" spans="1:29" x14ac:dyDescent="0.25">
      <c r="A195" s="18">
        <v>193</v>
      </c>
      <c r="B195" s="59">
        <v>37</v>
      </c>
      <c r="C195" s="18">
        <v>68</v>
      </c>
      <c r="D195" s="18">
        <v>2015</v>
      </c>
      <c r="E195" s="18">
        <v>5</v>
      </c>
      <c r="F195" s="18">
        <v>69</v>
      </c>
      <c r="G195" s="18">
        <v>2</v>
      </c>
      <c r="H195" s="18">
        <v>9</v>
      </c>
      <c r="I195" s="18">
        <v>9</v>
      </c>
      <c r="J195" s="18">
        <v>2</v>
      </c>
      <c r="K195" s="18">
        <v>9</v>
      </c>
      <c r="L195" s="18">
        <v>9</v>
      </c>
      <c r="M195" s="18">
        <v>9</v>
      </c>
      <c r="N195" s="18">
        <v>1</v>
      </c>
      <c r="O195" s="18">
        <v>0</v>
      </c>
      <c r="P195" s="18">
        <v>1</v>
      </c>
      <c r="Q195" s="18">
        <v>1</v>
      </c>
      <c r="R195" s="18">
        <v>9</v>
      </c>
      <c r="S195" s="18">
        <v>9</v>
      </c>
      <c r="T195" s="18">
        <v>0</v>
      </c>
      <c r="U195" s="18">
        <v>0</v>
      </c>
      <c r="V195" s="18">
        <v>2</v>
      </c>
      <c r="W195" s="18">
        <v>0</v>
      </c>
      <c r="X195" s="18">
        <v>0</v>
      </c>
      <c r="Y195" s="18">
        <v>0</v>
      </c>
      <c r="Z195" s="27">
        <v>1</v>
      </c>
      <c r="AA195" s="79">
        <v>9</v>
      </c>
      <c r="AB195" s="18">
        <v>0</v>
      </c>
      <c r="AC195" s="18">
        <v>2</v>
      </c>
    </row>
    <row r="196" spans="1:29" x14ac:dyDescent="0.25">
      <c r="A196" s="18">
        <v>194</v>
      </c>
      <c r="B196" s="59">
        <v>26</v>
      </c>
      <c r="C196" s="18">
        <v>68</v>
      </c>
      <c r="D196" s="18">
        <v>2015</v>
      </c>
      <c r="E196" s="18">
        <v>5</v>
      </c>
      <c r="F196" s="18">
        <v>69</v>
      </c>
      <c r="G196" s="18">
        <v>2</v>
      </c>
      <c r="H196" s="18">
        <v>9</v>
      </c>
      <c r="I196" s="18">
        <v>9</v>
      </c>
      <c r="J196" s="18">
        <v>2</v>
      </c>
      <c r="K196" s="18">
        <v>9</v>
      </c>
      <c r="L196" s="18">
        <v>9</v>
      </c>
      <c r="M196" s="18">
        <v>9</v>
      </c>
      <c r="N196" s="18">
        <v>1</v>
      </c>
      <c r="O196" s="18">
        <v>0</v>
      </c>
      <c r="P196" s="18">
        <v>1</v>
      </c>
      <c r="Q196" s="18">
        <v>1</v>
      </c>
      <c r="R196" s="18">
        <v>9</v>
      </c>
      <c r="S196" s="18">
        <v>9</v>
      </c>
      <c r="T196" s="18">
        <v>0</v>
      </c>
      <c r="U196" s="18">
        <v>0</v>
      </c>
      <c r="V196" s="18">
        <v>2</v>
      </c>
      <c r="W196" s="18">
        <v>0</v>
      </c>
      <c r="X196" s="18">
        <v>0</v>
      </c>
      <c r="Y196" s="18">
        <v>0</v>
      </c>
      <c r="Z196" s="27">
        <v>1</v>
      </c>
      <c r="AA196" s="79">
        <v>9</v>
      </c>
      <c r="AB196" s="18">
        <v>0</v>
      </c>
      <c r="AC196" s="18">
        <v>2</v>
      </c>
    </row>
    <row r="197" spans="1:29" x14ac:dyDescent="0.25">
      <c r="A197" s="18">
        <v>195</v>
      </c>
      <c r="B197" s="59">
        <v>45</v>
      </c>
      <c r="C197" s="18">
        <v>68</v>
      </c>
      <c r="D197" s="18">
        <v>2015</v>
      </c>
      <c r="E197" s="18">
        <v>5</v>
      </c>
      <c r="F197" s="18">
        <v>69</v>
      </c>
      <c r="G197" s="18">
        <v>2</v>
      </c>
      <c r="H197" s="18">
        <v>9</v>
      </c>
      <c r="I197" s="18">
        <v>9</v>
      </c>
      <c r="J197" s="18">
        <v>2</v>
      </c>
      <c r="K197" s="18">
        <v>9</v>
      </c>
      <c r="L197" s="18">
        <v>9</v>
      </c>
      <c r="M197" s="18">
        <v>9</v>
      </c>
      <c r="N197" s="18">
        <v>1</v>
      </c>
      <c r="O197" s="18">
        <v>0</v>
      </c>
      <c r="P197" s="18">
        <v>1</v>
      </c>
      <c r="Q197" s="18">
        <v>1</v>
      </c>
      <c r="R197" s="18">
        <v>9</v>
      </c>
      <c r="S197" s="18">
        <v>9</v>
      </c>
      <c r="T197" s="18">
        <v>0</v>
      </c>
      <c r="U197" s="18">
        <v>0</v>
      </c>
      <c r="V197" s="18">
        <v>2</v>
      </c>
      <c r="W197" s="18">
        <v>0</v>
      </c>
      <c r="X197" s="18">
        <v>0</v>
      </c>
      <c r="Y197" s="18">
        <v>0</v>
      </c>
      <c r="Z197" s="27">
        <v>1</v>
      </c>
      <c r="AA197" s="79">
        <v>9</v>
      </c>
      <c r="AB197" s="18">
        <v>0</v>
      </c>
      <c r="AC197" s="18">
        <v>2</v>
      </c>
    </row>
    <row r="198" spans="1:29" x14ac:dyDescent="0.25">
      <c r="A198" s="18">
        <v>196</v>
      </c>
      <c r="B198" s="59">
        <v>47</v>
      </c>
      <c r="C198" s="18">
        <v>68</v>
      </c>
      <c r="D198" s="18">
        <v>2015</v>
      </c>
      <c r="E198" s="18">
        <v>5</v>
      </c>
      <c r="F198" s="18">
        <v>69</v>
      </c>
      <c r="G198" s="18">
        <v>2</v>
      </c>
      <c r="H198" s="18">
        <v>9</v>
      </c>
      <c r="I198" s="18">
        <v>9</v>
      </c>
      <c r="J198" s="18">
        <v>2</v>
      </c>
      <c r="K198" s="18">
        <v>9</v>
      </c>
      <c r="L198" s="18">
        <v>9</v>
      </c>
      <c r="M198" s="18">
        <v>9</v>
      </c>
      <c r="N198" s="18">
        <v>1</v>
      </c>
      <c r="O198" s="18">
        <v>0</v>
      </c>
      <c r="P198" s="18">
        <v>1</v>
      </c>
      <c r="Q198" s="18">
        <v>1</v>
      </c>
      <c r="R198" s="18">
        <v>9</v>
      </c>
      <c r="S198" s="18">
        <v>9</v>
      </c>
      <c r="T198" s="18">
        <v>0</v>
      </c>
      <c r="U198" s="18">
        <v>0</v>
      </c>
      <c r="V198" s="18">
        <v>2</v>
      </c>
      <c r="W198" s="18">
        <v>0</v>
      </c>
      <c r="X198" s="18">
        <v>0</v>
      </c>
      <c r="Y198" s="18">
        <v>0</v>
      </c>
      <c r="Z198" s="27">
        <v>1</v>
      </c>
      <c r="AA198" s="79">
        <v>9</v>
      </c>
      <c r="AB198" s="18">
        <v>0</v>
      </c>
      <c r="AC198" s="18">
        <v>2</v>
      </c>
    </row>
    <row r="199" spans="1:29" x14ac:dyDescent="0.25">
      <c r="A199" s="18">
        <v>197</v>
      </c>
      <c r="B199" s="59">
        <v>47</v>
      </c>
      <c r="C199" s="18">
        <v>69</v>
      </c>
      <c r="D199" s="18">
        <v>2016</v>
      </c>
      <c r="E199" s="18">
        <v>5</v>
      </c>
      <c r="F199" s="18">
        <v>70</v>
      </c>
      <c r="G199" s="18">
        <v>1</v>
      </c>
      <c r="H199" s="18">
        <v>9</v>
      </c>
      <c r="I199" s="18">
        <v>9</v>
      </c>
      <c r="J199" s="18">
        <v>2</v>
      </c>
      <c r="K199" s="18">
        <v>1</v>
      </c>
      <c r="L199" s="18">
        <v>1</v>
      </c>
      <c r="M199" s="18">
        <v>1</v>
      </c>
      <c r="N199" s="18">
        <v>2</v>
      </c>
      <c r="O199" s="18">
        <v>0</v>
      </c>
      <c r="P199" s="18">
        <v>1</v>
      </c>
      <c r="Q199" s="18">
        <v>1</v>
      </c>
      <c r="R199" s="18">
        <v>0</v>
      </c>
      <c r="S199" s="18">
        <v>0</v>
      </c>
      <c r="T199" s="18">
        <v>0</v>
      </c>
      <c r="U199" s="18">
        <v>0</v>
      </c>
      <c r="V199" s="18">
        <v>2</v>
      </c>
      <c r="W199" s="18">
        <v>0</v>
      </c>
      <c r="X199" s="18">
        <v>0</v>
      </c>
      <c r="Y199" s="18">
        <v>1</v>
      </c>
      <c r="Z199" s="27">
        <v>0</v>
      </c>
      <c r="AA199" s="79">
        <v>1</v>
      </c>
      <c r="AB199" s="18">
        <v>0</v>
      </c>
      <c r="AC199" s="18">
        <v>2</v>
      </c>
    </row>
    <row r="200" spans="1:29" x14ac:dyDescent="0.25">
      <c r="A200" s="18">
        <v>198</v>
      </c>
      <c r="B200" s="59">
        <v>46</v>
      </c>
      <c r="C200" s="18">
        <v>69</v>
      </c>
      <c r="D200" s="18">
        <v>2016</v>
      </c>
      <c r="E200" s="18">
        <v>5</v>
      </c>
      <c r="F200" s="18">
        <v>70</v>
      </c>
      <c r="G200" s="18">
        <v>1</v>
      </c>
      <c r="H200" s="18">
        <v>9</v>
      </c>
      <c r="I200" s="18">
        <v>9</v>
      </c>
      <c r="J200" s="18">
        <v>2</v>
      </c>
      <c r="K200" s="18">
        <v>1</v>
      </c>
      <c r="L200" s="18">
        <v>1</v>
      </c>
      <c r="M200" s="18">
        <v>1</v>
      </c>
      <c r="N200" s="18">
        <v>2</v>
      </c>
      <c r="O200" s="18">
        <v>0</v>
      </c>
      <c r="P200" s="18">
        <v>1</v>
      </c>
      <c r="Q200" s="18">
        <v>1</v>
      </c>
      <c r="R200" s="18">
        <v>0</v>
      </c>
      <c r="S200" s="18">
        <v>0</v>
      </c>
      <c r="T200" s="18">
        <v>0</v>
      </c>
      <c r="U200" s="18">
        <v>0</v>
      </c>
      <c r="V200" s="18">
        <v>2</v>
      </c>
      <c r="W200" s="18">
        <v>0</v>
      </c>
      <c r="X200" s="18">
        <v>0</v>
      </c>
      <c r="Y200" s="18">
        <v>1</v>
      </c>
      <c r="Z200" s="27">
        <v>0</v>
      </c>
      <c r="AA200" s="79">
        <v>1</v>
      </c>
      <c r="AB200" s="18">
        <v>0</v>
      </c>
      <c r="AC200" s="18">
        <v>2</v>
      </c>
    </row>
    <row r="201" spans="1:29" x14ac:dyDescent="0.25">
      <c r="A201" s="18">
        <v>199</v>
      </c>
      <c r="B201" s="59">
        <v>36</v>
      </c>
      <c r="C201" s="18">
        <v>70</v>
      </c>
      <c r="D201" s="18">
        <v>2020</v>
      </c>
      <c r="E201" s="18">
        <v>5</v>
      </c>
      <c r="F201" s="18">
        <v>70</v>
      </c>
      <c r="G201" s="18">
        <v>2</v>
      </c>
      <c r="H201" s="18">
        <v>9</v>
      </c>
      <c r="I201" s="18">
        <v>9</v>
      </c>
      <c r="J201" s="18">
        <v>2</v>
      </c>
      <c r="K201" s="18">
        <v>9</v>
      </c>
      <c r="L201" s="18">
        <v>9</v>
      </c>
      <c r="M201" s="18">
        <v>9</v>
      </c>
      <c r="N201" s="18">
        <v>9</v>
      </c>
      <c r="O201" s="18">
        <v>9</v>
      </c>
      <c r="P201" s="18">
        <v>9</v>
      </c>
      <c r="Q201" s="18">
        <v>9</v>
      </c>
      <c r="R201" s="18">
        <v>9</v>
      </c>
      <c r="S201" s="18">
        <v>9</v>
      </c>
      <c r="T201" s="18">
        <v>0</v>
      </c>
      <c r="U201" s="18">
        <v>0</v>
      </c>
      <c r="V201" s="18">
        <v>2</v>
      </c>
      <c r="W201" s="18">
        <v>0</v>
      </c>
      <c r="X201" s="18">
        <v>0</v>
      </c>
      <c r="Y201" s="18">
        <v>0</v>
      </c>
      <c r="Z201" s="27">
        <v>0</v>
      </c>
      <c r="AA201" s="79">
        <v>9</v>
      </c>
      <c r="AB201" s="18">
        <v>0</v>
      </c>
      <c r="AC201" s="18">
        <v>1</v>
      </c>
    </row>
    <row r="202" spans="1:29" x14ac:dyDescent="0.25">
      <c r="A202" s="18">
        <v>200</v>
      </c>
      <c r="B202" s="59">
        <v>17</v>
      </c>
      <c r="C202" s="18">
        <v>71</v>
      </c>
      <c r="D202" s="18">
        <v>2015</v>
      </c>
      <c r="E202" s="18">
        <v>5</v>
      </c>
      <c r="F202" s="18">
        <v>66</v>
      </c>
      <c r="G202" s="18">
        <v>1</v>
      </c>
      <c r="H202" s="18">
        <v>9</v>
      </c>
      <c r="I202" s="18">
        <v>9</v>
      </c>
      <c r="J202" s="18">
        <v>2</v>
      </c>
      <c r="K202" s="18">
        <v>9</v>
      </c>
      <c r="L202" s="18">
        <v>9</v>
      </c>
      <c r="M202" s="18">
        <v>9</v>
      </c>
      <c r="N202" s="18">
        <v>9</v>
      </c>
      <c r="O202" s="18">
        <v>0</v>
      </c>
      <c r="P202" s="18">
        <v>3</v>
      </c>
      <c r="Q202" s="18">
        <v>1</v>
      </c>
      <c r="R202" s="18">
        <v>9</v>
      </c>
      <c r="S202" s="18">
        <v>9</v>
      </c>
      <c r="T202" s="18">
        <v>1</v>
      </c>
      <c r="U202" s="18">
        <v>0</v>
      </c>
      <c r="V202" s="18">
        <v>2</v>
      </c>
      <c r="W202" s="18">
        <v>0</v>
      </c>
      <c r="X202" s="18">
        <v>0</v>
      </c>
      <c r="Y202" s="18">
        <v>1</v>
      </c>
      <c r="Z202" s="27">
        <v>0</v>
      </c>
      <c r="AA202" s="79">
        <v>0</v>
      </c>
      <c r="AB202" s="18">
        <v>0</v>
      </c>
      <c r="AC202" s="18">
        <v>9</v>
      </c>
    </row>
    <row r="203" spans="1:29" x14ac:dyDescent="0.25">
      <c r="A203" s="18">
        <v>201</v>
      </c>
      <c r="B203" s="59">
        <v>16</v>
      </c>
      <c r="C203" s="18">
        <v>71</v>
      </c>
      <c r="D203" s="18">
        <v>2015</v>
      </c>
      <c r="E203" s="18">
        <v>5</v>
      </c>
      <c r="F203" s="18">
        <v>66</v>
      </c>
      <c r="G203" s="18">
        <v>1</v>
      </c>
      <c r="H203" s="18">
        <v>9</v>
      </c>
      <c r="I203" s="18">
        <v>9</v>
      </c>
      <c r="J203" s="18">
        <v>2</v>
      </c>
      <c r="K203" s="18">
        <v>9</v>
      </c>
      <c r="L203" s="18">
        <v>9</v>
      </c>
      <c r="M203" s="18">
        <v>9</v>
      </c>
      <c r="N203" s="18">
        <v>9</v>
      </c>
      <c r="O203" s="18">
        <v>0</v>
      </c>
      <c r="P203" s="18">
        <v>3</v>
      </c>
      <c r="Q203" s="18">
        <v>1</v>
      </c>
      <c r="R203" s="18">
        <v>9</v>
      </c>
      <c r="S203" s="18">
        <v>9</v>
      </c>
      <c r="T203" s="18">
        <v>1</v>
      </c>
      <c r="U203" s="18">
        <v>0</v>
      </c>
      <c r="V203" s="18">
        <v>2</v>
      </c>
      <c r="W203" s="18">
        <v>0</v>
      </c>
      <c r="X203" s="18">
        <v>0</v>
      </c>
      <c r="Y203" s="18">
        <v>1</v>
      </c>
      <c r="Z203" s="27">
        <v>0</v>
      </c>
      <c r="AA203" s="79">
        <v>0</v>
      </c>
      <c r="AB203" s="18">
        <v>0</v>
      </c>
      <c r="AC203" s="18">
        <v>9</v>
      </c>
    </row>
    <row r="204" spans="1:29" x14ac:dyDescent="0.25">
      <c r="A204" s="18">
        <v>202</v>
      </c>
      <c r="B204" s="59">
        <v>13</v>
      </c>
      <c r="C204" s="18">
        <v>71</v>
      </c>
      <c r="D204" s="18">
        <v>2015</v>
      </c>
      <c r="E204" s="18">
        <v>5</v>
      </c>
      <c r="F204" s="18">
        <v>66</v>
      </c>
      <c r="G204" s="18">
        <v>1</v>
      </c>
      <c r="H204" s="18">
        <v>9</v>
      </c>
      <c r="I204" s="18">
        <v>9</v>
      </c>
      <c r="J204" s="18">
        <v>2</v>
      </c>
      <c r="K204" s="18">
        <v>9</v>
      </c>
      <c r="L204" s="18">
        <v>9</v>
      </c>
      <c r="M204" s="18">
        <v>9</v>
      </c>
      <c r="N204" s="18">
        <v>9</v>
      </c>
      <c r="O204" s="18">
        <v>0</v>
      </c>
      <c r="P204" s="18">
        <v>3</v>
      </c>
      <c r="Q204" s="18">
        <v>1</v>
      </c>
      <c r="R204" s="18">
        <v>9</v>
      </c>
      <c r="S204" s="18">
        <v>9</v>
      </c>
      <c r="T204" s="18">
        <v>1</v>
      </c>
      <c r="U204" s="18">
        <v>0</v>
      </c>
      <c r="V204" s="18">
        <v>2</v>
      </c>
      <c r="W204" s="18">
        <v>0</v>
      </c>
      <c r="X204" s="18">
        <v>0</v>
      </c>
      <c r="Y204" s="18">
        <v>1</v>
      </c>
      <c r="Z204" s="27">
        <v>0</v>
      </c>
      <c r="AA204" s="79">
        <v>0</v>
      </c>
      <c r="AB204" s="18">
        <v>0</v>
      </c>
      <c r="AC204" s="18">
        <v>9</v>
      </c>
    </row>
    <row r="205" spans="1:29" x14ac:dyDescent="0.25">
      <c r="A205" s="18">
        <v>203</v>
      </c>
      <c r="B205" s="59">
        <v>23</v>
      </c>
      <c r="C205" s="18">
        <v>71</v>
      </c>
      <c r="D205" s="18">
        <v>2015</v>
      </c>
      <c r="E205" s="18">
        <v>5</v>
      </c>
      <c r="F205" s="18">
        <v>66</v>
      </c>
      <c r="G205" s="18">
        <v>1</v>
      </c>
      <c r="H205" s="18">
        <v>9</v>
      </c>
      <c r="I205" s="18">
        <v>9</v>
      </c>
      <c r="J205" s="18">
        <v>2</v>
      </c>
      <c r="K205" s="18">
        <v>9</v>
      </c>
      <c r="L205" s="18">
        <v>9</v>
      </c>
      <c r="M205" s="18">
        <v>9</v>
      </c>
      <c r="N205" s="18">
        <v>9</v>
      </c>
      <c r="O205" s="18">
        <v>0</v>
      </c>
      <c r="P205" s="18">
        <v>3</v>
      </c>
      <c r="Q205" s="18">
        <v>1</v>
      </c>
      <c r="R205" s="18">
        <v>9</v>
      </c>
      <c r="S205" s="18">
        <v>9</v>
      </c>
      <c r="T205" s="18">
        <v>1</v>
      </c>
      <c r="U205" s="18">
        <v>0</v>
      </c>
      <c r="V205" s="18">
        <v>2</v>
      </c>
      <c r="W205" s="18">
        <v>0</v>
      </c>
      <c r="X205" s="18">
        <v>0</v>
      </c>
      <c r="Y205" s="18">
        <v>1</v>
      </c>
      <c r="Z205" s="27">
        <v>0</v>
      </c>
      <c r="AA205" s="79">
        <v>0</v>
      </c>
      <c r="AB205" s="18">
        <v>0</v>
      </c>
      <c r="AC205" s="18">
        <v>9</v>
      </c>
    </row>
    <row r="206" spans="1:29" x14ac:dyDescent="0.25">
      <c r="A206" s="18">
        <v>204</v>
      </c>
      <c r="B206" s="59">
        <v>26</v>
      </c>
      <c r="C206" s="18">
        <v>71</v>
      </c>
      <c r="D206" s="18">
        <v>2015</v>
      </c>
      <c r="E206" s="18">
        <v>5</v>
      </c>
      <c r="F206" s="18">
        <v>66</v>
      </c>
      <c r="G206" s="18">
        <v>1</v>
      </c>
      <c r="H206" s="18">
        <v>9</v>
      </c>
      <c r="I206" s="18">
        <v>9</v>
      </c>
      <c r="J206" s="18">
        <v>2</v>
      </c>
      <c r="K206" s="18">
        <v>9</v>
      </c>
      <c r="L206" s="18">
        <v>9</v>
      </c>
      <c r="M206" s="18">
        <v>9</v>
      </c>
      <c r="N206" s="18">
        <v>9</v>
      </c>
      <c r="O206" s="18">
        <v>0</v>
      </c>
      <c r="P206" s="18">
        <v>3</v>
      </c>
      <c r="Q206" s="18">
        <v>1</v>
      </c>
      <c r="R206" s="18">
        <v>9</v>
      </c>
      <c r="S206" s="18">
        <v>9</v>
      </c>
      <c r="T206" s="18">
        <v>1</v>
      </c>
      <c r="U206" s="18">
        <v>0</v>
      </c>
      <c r="V206" s="18">
        <v>2</v>
      </c>
      <c r="W206" s="18">
        <v>0</v>
      </c>
      <c r="X206" s="18">
        <v>0</v>
      </c>
      <c r="Y206" s="18">
        <v>1</v>
      </c>
      <c r="Z206" s="27">
        <v>0</v>
      </c>
      <c r="AA206" s="79">
        <v>0</v>
      </c>
      <c r="AB206" s="18">
        <v>0</v>
      </c>
      <c r="AC206" s="18">
        <v>9</v>
      </c>
    </row>
    <row r="207" spans="1:29" x14ac:dyDescent="0.25">
      <c r="A207" s="18">
        <v>205</v>
      </c>
      <c r="B207" s="59">
        <v>24</v>
      </c>
      <c r="C207" s="18">
        <v>72</v>
      </c>
      <c r="D207" s="18">
        <v>2014</v>
      </c>
      <c r="E207" s="18">
        <v>4</v>
      </c>
      <c r="F207" s="18">
        <v>61</v>
      </c>
      <c r="G207" s="18">
        <v>1</v>
      </c>
      <c r="H207" s="18">
        <v>9</v>
      </c>
      <c r="I207" s="18">
        <v>9</v>
      </c>
      <c r="J207" s="18">
        <v>2</v>
      </c>
      <c r="K207" s="18">
        <v>1</v>
      </c>
      <c r="L207" s="18">
        <v>1</v>
      </c>
      <c r="M207" s="18">
        <v>1</v>
      </c>
      <c r="N207" s="18">
        <v>9</v>
      </c>
      <c r="O207" s="18">
        <v>0</v>
      </c>
      <c r="P207" s="18">
        <v>1</v>
      </c>
      <c r="Q207" s="18">
        <v>3</v>
      </c>
      <c r="R207" s="18">
        <v>1</v>
      </c>
      <c r="S207" s="18">
        <v>0</v>
      </c>
      <c r="T207" s="18">
        <v>1</v>
      </c>
      <c r="U207" s="18">
        <v>0</v>
      </c>
      <c r="V207" s="18">
        <v>2</v>
      </c>
      <c r="W207" s="18">
        <v>0</v>
      </c>
      <c r="X207" s="18">
        <v>0</v>
      </c>
      <c r="Y207" s="18">
        <v>0</v>
      </c>
      <c r="Z207" s="27">
        <v>0</v>
      </c>
      <c r="AA207" s="79">
        <v>1</v>
      </c>
      <c r="AB207" s="18">
        <v>1</v>
      </c>
      <c r="AC207" s="18">
        <v>9</v>
      </c>
    </row>
    <row r="208" spans="1:29" x14ac:dyDescent="0.25">
      <c r="A208" s="18">
        <v>206</v>
      </c>
      <c r="B208" s="59">
        <v>25</v>
      </c>
      <c r="C208" s="18">
        <v>72</v>
      </c>
      <c r="D208" s="18">
        <v>2014</v>
      </c>
      <c r="E208" s="18">
        <v>4</v>
      </c>
      <c r="F208" s="18">
        <v>61</v>
      </c>
      <c r="G208" s="18">
        <v>1</v>
      </c>
      <c r="H208" s="18">
        <v>9</v>
      </c>
      <c r="I208" s="18">
        <v>9</v>
      </c>
      <c r="J208" s="18">
        <v>2</v>
      </c>
      <c r="K208" s="18">
        <v>1</v>
      </c>
      <c r="L208" s="18">
        <v>1</v>
      </c>
      <c r="M208" s="18">
        <v>1</v>
      </c>
      <c r="N208" s="18">
        <v>9</v>
      </c>
      <c r="O208" s="18">
        <v>0</v>
      </c>
      <c r="P208" s="18">
        <v>1</v>
      </c>
      <c r="Q208" s="18">
        <v>3</v>
      </c>
      <c r="R208" s="18">
        <v>1</v>
      </c>
      <c r="S208" s="18">
        <v>0</v>
      </c>
      <c r="T208" s="18">
        <v>1</v>
      </c>
      <c r="U208" s="18">
        <v>0</v>
      </c>
      <c r="V208" s="18">
        <v>2</v>
      </c>
      <c r="W208" s="18">
        <v>0</v>
      </c>
      <c r="X208" s="18">
        <v>0</v>
      </c>
      <c r="Y208" s="18">
        <v>0</v>
      </c>
      <c r="Z208" s="27">
        <v>0</v>
      </c>
      <c r="AA208" s="79">
        <v>1</v>
      </c>
      <c r="AB208" s="18">
        <v>1</v>
      </c>
      <c r="AC208" s="18">
        <v>9</v>
      </c>
    </row>
    <row r="209" spans="1:29" x14ac:dyDescent="0.25">
      <c r="A209" s="18">
        <v>207</v>
      </c>
      <c r="B209" s="59">
        <v>35</v>
      </c>
      <c r="C209" s="18">
        <v>72</v>
      </c>
      <c r="D209" s="18">
        <v>2014</v>
      </c>
      <c r="E209" s="18">
        <v>4</v>
      </c>
      <c r="F209" s="18">
        <v>61</v>
      </c>
      <c r="G209" s="18">
        <v>1</v>
      </c>
      <c r="H209" s="18">
        <v>9</v>
      </c>
      <c r="I209" s="18">
        <v>9</v>
      </c>
      <c r="J209" s="18">
        <v>2</v>
      </c>
      <c r="K209" s="18">
        <v>1</v>
      </c>
      <c r="L209" s="18">
        <v>1</v>
      </c>
      <c r="M209" s="18">
        <v>1</v>
      </c>
      <c r="N209" s="18">
        <v>9</v>
      </c>
      <c r="O209" s="18">
        <v>0</v>
      </c>
      <c r="P209" s="18">
        <v>1</v>
      </c>
      <c r="Q209" s="18">
        <v>3</v>
      </c>
      <c r="R209" s="18">
        <v>1</v>
      </c>
      <c r="S209" s="18">
        <v>0</v>
      </c>
      <c r="T209" s="18">
        <v>1</v>
      </c>
      <c r="U209" s="18">
        <v>0</v>
      </c>
      <c r="V209" s="18">
        <v>2</v>
      </c>
      <c r="W209" s="18">
        <v>0</v>
      </c>
      <c r="X209" s="18">
        <v>0</v>
      </c>
      <c r="Y209" s="18">
        <v>0</v>
      </c>
      <c r="Z209" s="27">
        <v>0</v>
      </c>
      <c r="AA209" s="79">
        <v>1</v>
      </c>
      <c r="AB209" s="18">
        <v>1</v>
      </c>
      <c r="AC209" s="18">
        <v>9</v>
      </c>
    </row>
    <row r="210" spans="1:29" x14ac:dyDescent="0.25">
      <c r="A210" s="18">
        <v>208</v>
      </c>
      <c r="B210" s="59">
        <v>36</v>
      </c>
      <c r="C210" s="18">
        <v>72</v>
      </c>
      <c r="D210" s="18">
        <v>2014</v>
      </c>
      <c r="E210" s="18">
        <v>4</v>
      </c>
      <c r="F210" s="18">
        <v>61</v>
      </c>
      <c r="G210" s="18">
        <v>1</v>
      </c>
      <c r="H210" s="18">
        <v>9</v>
      </c>
      <c r="I210" s="18">
        <v>9</v>
      </c>
      <c r="J210" s="18">
        <v>2</v>
      </c>
      <c r="K210" s="18">
        <v>1</v>
      </c>
      <c r="L210" s="18">
        <v>1</v>
      </c>
      <c r="M210" s="18">
        <v>1</v>
      </c>
      <c r="N210" s="18">
        <v>9</v>
      </c>
      <c r="O210" s="18">
        <v>1</v>
      </c>
      <c r="P210" s="18">
        <v>1</v>
      </c>
      <c r="Q210" s="18">
        <v>3</v>
      </c>
      <c r="R210" s="18">
        <v>1</v>
      </c>
      <c r="S210" s="18">
        <v>0</v>
      </c>
      <c r="T210" s="18">
        <v>1</v>
      </c>
      <c r="U210" s="18">
        <v>0</v>
      </c>
      <c r="V210" s="18">
        <v>2</v>
      </c>
      <c r="W210" s="18">
        <v>0</v>
      </c>
      <c r="X210" s="18">
        <v>0</v>
      </c>
      <c r="Y210" s="18">
        <v>0</v>
      </c>
      <c r="Z210" s="27">
        <v>0</v>
      </c>
      <c r="AA210" s="79">
        <v>2</v>
      </c>
      <c r="AB210" s="18">
        <v>1</v>
      </c>
      <c r="AC210" s="18">
        <v>9</v>
      </c>
    </row>
    <row r="211" spans="1:29" x14ac:dyDescent="0.25">
      <c r="A211" s="18">
        <v>209</v>
      </c>
      <c r="B211" s="59">
        <v>45</v>
      </c>
      <c r="C211" s="18">
        <v>72</v>
      </c>
      <c r="D211" s="18">
        <v>2014</v>
      </c>
      <c r="E211" s="18">
        <v>4</v>
      </c>
      <c r="F211" s="18">
        <v>61</v>
      </c>
      <c r="G211" s="18">
        <v>1</v>
      </c>
      <c r="H211" s="18">
        <v>9</v>
      </c>
      <c r="I211" s="18">
        <v>9</v>
      </c>
      <c r="J211" s="18">
        <v>2</v>
      </c>
      <c r="K211" s="18">
        <v>1</v>
      </c>
      <c r="L211" s="18">
        <v>1</v>
      </c>
      <c r="M211" s="18">
        <v>1</v>
      </c>
      <c r="N211" s="18">
        <v>9</v>
      </c>
      <c r="O211" s="18">
        <v>0</v>
      </c>
      <c r="P211" s="18">
        <v>1</v>
      </c>
      <c r="Q211" s="18">
        <v>3</v>
      </c>
      <c r="R211" s="18">
        <v>1</v>
      </c>
      <c r="S211" s="18">
        <v>0</v>
      </c>
      <c r="T211" s="18">
        <v>1</v>
      </c>
      <c r="U211" s="18">
        <v>0</v>
      </c>
      <c r="V211" s="18">
        <v>2</v>
      </c>
      <c r="W211" s="18">
        <v>0</v>
      </c>
      <c r="X211" s="18">
        <v>0</v>
      </c>
      <c r="Y211" s="18">
        <v>0</v>
      </c>
      <c r="Z211" s="27">
        <v>0</v>
      </c>
      <c r="AA211" s="79">
        <v>1</v>
      </c>
      <c r="AB211" s="18">
        <v>1</v>
      </c>
      <c r="AC211" s="18">
        <v>9</v>
      </c>
    </row>
    <row r="212" spans="1:29" x14ac:dyDescent="0.25">
      <c r="A212" s="18">
        <v>210</v>
      </c>
      <c r="B212" s="59">
        <v>46</v>
      </c>
      <c r="C212" s="18">
        <v>72</v>
      </c>
      <c r="D212" s="18">
        <v>2014</v>
      </c>
      <c r="E212" s="18">
        <v>4</v>
      </c>
      <c r="F212" s="18">
        <v>61</v>
      </c>
      <c r="G212" s="18">
        <v>1</v>
      </c>
      <c r="H212" s="18">
        <v>9</v>
      </c>
      <c r="I212" s="18">
        <v>9</v>
      </c>
      <c r="J212" s="18">
        <v>2</v>
      </c>
      <c r="K212" s="18">
        <v>1</v>
      </c>
      <c r="L212" s="18">
        <v>1</v>
      </c>
      <c r="M212" s="18">
        <v>1</v>
      </c>
      <c r="N212" s="18">
        <v>9</v>
      </c>
      <c r="O212" s="18">
        <v>1</v>
      </c>
      <c r="P212" s="18">
        <v>1</v>
      </c>
      <c r="Q212" s="18">
        <v>3</v>
      </c>
      <c r="R212" s="18">
        <v>1</v>
      </c>
      <c r="S212" s="18">
        <v>0</v>
      </c>
      <c r="T212" s="18">
        <v>1</v>
      </c>
      <c r="U212" s="18">
        <v>0</v>
      </c>
      <c r="V212" s="18">
        <v>2</v>
      </c>
      <c r="W212" s="18">
        <v>0</v>
      </c>
      <c r="X212" s="18">
        <v>0</v>
      </c>
      <c r="Y212" s="18">
        <v>0</v>
      </c>
      <c r="Z212" s="27">
        <v>0</v>
      </c>
      <c r="AA212" s="79">
        <v>2</v>
      </c>
      <c r="AB212" s="18">
        <v>1</v>
      </c>
      <c r="AC212" s="18">
        <v>9</v>
      </c>
    </row>
    <row r="213" spans="1:29" x14ac:dyDescent="0.25">
      <c r="A213" s="18">
        <v>211</v>
      </c>
      <c r="B213" s="59">
        <v>25</v>
      </c>
      <c r="C213" s="18">
        <v>73</v>
      </c>
      <c r="D213" s="18">
        <v>2018</v>
      </c>
      <c r="E213" s="18">
        <v>4</v>
      </c>
      <c r="F213" s="18">
        <v>51</v>
      </c>
      <c r="G213" s="18">
        <v>2</v>
      </c>
      <c r="H213" s="18">
        <v>3</v>
      </c>
      <c r="I213" s="18">
        <v>9</v>
      </c>
      <c r="J213" s="18">
        <v>2</v>
      </c>
      <c r="K213" s="18">
        <v>9</v>
      </c>
      <c r="L213" s="18">
        <v>9</v>
      </c>
      <c r="M213" s="18">
        <v>9</v>
      </c>
      <c r="N213" s="18">
        <v>9</v>
      </c>
      <c r="O213" s="27">
        <v>9</v>
      </c>
      <c r="P213" s="27">
        <v>9</v>
      </c>
      <c r="Q213" s="27">
        <v>9</v>
      </c>
      <c r="R213" s="27">
        <v>9</v>
      </c>
      <c r="S213" s="27">
        <v>9</v>
      </c>
      <c r="T213" s="18">
        <v>0</v>
      </c>
      <c r="U213" s="18">
        <v>0</v>
      </c>
      <c r="V213" s="18">
        <v>2</v>
      </c>
      <c r="W213" s="18">
        <v>0</v>
      </c>
      <c r="X213" s="18">
        <v>0</v>
      </c>
      <c r="Y213" s="18">
        <v>0</v>
      </c>
      <c r="Z213" s="27">
        <v>1</v>
      </c>
      <c r="AA213" s="79">
        <v>9</v>
      </c>
      <c r="AB213" s="18">
        <v>9</v>
      </c>
      <c r="AC213" s="27">
        <v>9</v>
      </c>
    </row>
    <row r="214" spans="1:29" x14ac:dyDescent="0.25">
      <c r="A214" s="18">
        <v>212</v>
      </c>
      <c r="B214" s="59">
        <v>36</v>
      </c>
      <c r="C214" s="18">
        <v>73</v>
      </c>
      <c r="D214" s="18">
        <v>2018</v>
      </c>
      <c r="E214" s="18">
        <v>4</v>
      </c>
      <c r="F214" s="18">
        <v>51</v>
      </c>
      <c r="G214" s="18">
        <v>2</v>
      </c>
      <c r="H214" s="18">
        <v>3</v>
      </c>
      <c r="I214" s="18">
        <v>9</v>
      </c>
      <c r="J214" s="18">
        <v>2</v>
      </c>
      <c r="K214" s="18">
        <v>9</v>
      </c>
      <c r="L214" s="18">
        <v>9</v>
      </c>
      <c r="M214" s="18">
        <v>9</v>
      </c>
      <c r="N214" s="18">
        <v>9</v>
      </c>
      <c r="O214" s="27">
        <v>9</v>
      </c>
      <c r="P214" s="27">
        <v>9</v>
      </c>
      <c r="Q214" s="27">
        <v>9</v>
      </c>
      <c r="R214" s="27">
        <v>9</v>
      </c>
      <c r="S214" s="27">
        <v>9</v>
      </c>
      <c r="T214" s="18">
        <v>0</v>
      </c>
      <c r="U214" s="18">
        <v>0</v>
      </c>
      <c r="V214" s="18">
        <v>2</v>
      </c>
      <c r="W214" s="18">
        <v>0</v>
      </c>
      <c r="X214" s="18">
        <v>0</v>
      </c>
      <c r="Y214" s="18">
        <v>0</v>
      </c>
      <c r="Z214" s="27">
        <v>0</v>
      </c>
      <c r="AA214" s="79">
        <v>9</v>
      </c>
      <c r="AB214" s="18">
        <v>9</v>
      </c>
      <c r="AC214" s="27">
        <v>9</v>
      </c>
    </row>
    <row r="215" spans="1:29" x14ac:dyDescent="0.25">
      <c r="A215" s="18">
        <v>213</v>
      </c>
      <c r="B215" s="59">
        <v>46</v>
      </c>
      <c r="C215" s="18">
        <v>73</v>
      </c>
      <c r="D215" s="18">
        <v>2018</v>
      </c>
      <c r="E215" s="18">
        <v>4</v>
      </c>
      <c r="F215" s="18">
        <v>51</v>
      </c>
      <c r="G215" s="18">
        <v>2</v>
      </c>
      <c r="H215" s="18">
        <v>3</v>
      </c>
      <c r="I215" s="18">
        <v>9</v>
      </c>
      <c r="J215" s="18">
        <v>2</v>
      </c>
      <c r="K215" s="18">
        <v>9</v>
      </c>
      <c r="L215" s="18">
        <v>9</v>
      </c>
      <c r="M215" s="18">
        <v>9</v>
      </c>
      <c r="N215" s="18">
        <v>9</v>
      </c>
      <c r="O215" s="27">
        <v>9</v>
      </c>
      <c r="P215" s="27">
        <v>9</v>
      </c>
      <c r="Q215" s="27">
        <v>9</v>
      </c>
      <c r="R215" s="27">
        <v>9</v>
      </c>
      <c r="S215" s="27">
        <v>9</v>
      </c>
      <c r="T215" s="18">
        <v>0</v>
      </c>
      <c r="U215" s="18">
        <v>0</v>
      </c>
      <c r="V215" s="18">
        <v>2</v>
      </c>
      <c r="W215" s="18">
        <v>0</v>
      </c>
      <c r="X215" s="18">
        <v>0</v>
      </c>
      <c r="Y215" s="18">
        <v>0</v>
      </c>
      <c r="Z215" s="27">
        <v>0</v>
      </c>
      <c r="AA215" s="79">
        <v>9</v>
      </c>
      <c r="AB215" s="18">
        <v>9</v>
      </c>
      <c r="AC215" s="27">
        <v>9</v>
      </c>
    </row>
    <row r="216" spans="1:29" x14ac:dyDescent="0.25">
      <c r="A216" s="18">
        <v>214</v>
      </c>
      <c r="B216" s="59">
        <v>47</v>
      </c>
      <c r="C216" s="18">
        <v>73</v>
      </c>
      <c r="D216" s="18">
        <v>2018</v>
      </c>
      <c r="E216" s="18">
        <v>4</v>
      </c>
      <c r="F216" s="18">
        <v>51</v>
      </c>
      <c r="G216" s="18">
        <v>2</v>
      </c>
      <c r="H216" s="18">
        <v>3</v>
      </c>
      <c r="I216" s="18">
        <v>9</v>
      </c>
      <c r="J216" s="18">
        <v>2</v>
      </c>
      <c r="K216" s="18">
        <v>9</v>
      </c>
      <c r="L216" s="18">
        <v>9</v>
      </c>
      <c r="M216" s="18">
        <v>9</v>
      </c>
      <c r="N216" s="18">
        <v>9</v>
      </c>
      <c r="O216" s="27">
        <v>9</v>
      </c>
      <c r="P216" s="27">
        <v>9</v>
      </c>
      <c r="Q216" s="27">
        <v>9</v>
      </c>
      <c r="R216" s="27">
        <v>9</v>
      </c>
      <c r="S216" s="27">
        <v>9</v>
      </c>
      <c r="T216" s="18">
        <v>0</v>
      </c>
      <c r="U216" s="18">
        <v>0</v>
      </c>
      <c r="V216" s="18">
        <v>2</v>
      </c>
      <c r="W216" s="18">
        <v>0</v>
      </c>
      <c r="X216" s="18">
        <v>0</v>
      </c>
      <c r="Y216" s="18">
        <v>0</v>
      </c>
      <c r="Z216" s="27">
        <v>0</v>
      </c>
      <c r="AA216" s="79">
        <v>9</v>
      </c>
      <c r="AB216" s="18">
        <v>9</v>
      </c>
      <c r="AC216" s="27">
        <v>9</v>
      </c>
    </row>
    <row r="217" spans="1:29" x14ac:dyDescent="0.25">
      <c r="A217" s="18">
        <v>215</v>
      </c>
      <c r="B217" s="59">
        <v>37</v>
      </c>
      <c r="C217" s="18">
        <v>73</v>
      </c>
      <c r="D217" s="18">
        <v>2018</v>
      </c>
      <c r="E217" s="18">
        <v>4</v>
      </c>
      <c r="F217" s="18">
        <v>51</v>
      </c>
      <c r="G217" s="18">
        <v>2</v>
      </c>
      <c r="H217" s="18">
        <v>3</v>
      </c>
      <c r="I217" s="18">
        <v>9</v>
      </c>
      <c r="J217" s="18">
        <v>2</v>
      </c>
      <c r="K217" s="18">
        <v>9</v>
      </c>
      <c r="L217" s="18">
        <v>9</v>
      </c>
      <c r="M217" s="18">
        <v>9</v>
      </c>
      <c r="N217" s="18">
        <v>9</v>
      </c>
      <c r="O217" s="27">
        <v>9</v>
      </c>
      <c r="P217" s="27">
        <v>9</v>
      </c>
      <c r="Q217" s="27">
        <v>9</v>
      </c>
      <c r="R217" s="27">
        <v>9</v>
      </c>
      <c r="S217" s="27">
        <v>9</v>
      </c>
      <c r="T217" s="18">
        <v>0</v>
      </c>
      <c r="U217" s="18">
        <v>0</v>
      </c>
      <c r="V217" s="18">
        <v>2</v>
      </c>
      <c r="W217" s="18">
        <v>0</v>
      </c>
      <c r="X217" s="18">
        <v>0</v>
      </c>
      <c r="Y217" s="18">
        <v>0</v>
      </c>
      <c r="Z217" s="27">
        <v>0</v>
      </c>
      <c r="AA217" s="79">
        <v>9</v>
      </c>
      <c r="AB217" s="18">
        <v>9</v>
      </c>
      <c r="AC217" s="27">
        <v>9</v>
      </c>
    </row>
    <row r="218" spans="1:29" x14ac:dyDescent="0.25">
      <c r="A218" s="18">
        <v>216</v>
      </c>
      <c r="B218" s="59">
        <v>34</v>
      </c>
      <c r="C218" s="18">
        <v>74</v>
      </c>
      <c r="D218" s="18">
        <v>2015</v>
      </c>
      <c r="E218" s="18">
        <v>4</v>
      </c>
      <c r="F218" s="18">
        <v>58</v>
      </c>
      <c r="G218" s="18">
        <v>1</v>
      </c>
      <c r="H218" s="18">
        <v>9</v>
      </c>
      <c r="I218" s="18">
        <v>9</v>
      </c>
      <c r="J218" s="18">
        <v>2</v>
      </c>
      <c r="K218" s="18">
        <v>9</v>
      </c>
      <c r="L218" s="18">
        <v>9</v>
      </c>
      <c r="M218" s="18">
        <v>9</v>
      </c>
      <c r="N218" s="18">
        <v>9</v>
      </c>
      <c r="O218" s="18">
        <v>9</v>
      </c>
      <c r="P218" s="18">
        <v>1</v>
      </c>
      <c r="Q218" s="18">
        <v>1</v>
      </c>
      <c r="R218" s="18">
        <v>9</v>
      </c>
      <c r="S218" s="18">
        <v>9</v>
      </c>
      <c r="T218" s="18">
        <v>0</v>
      </c>
      <c r="U218" s="18">
        <v>0</v>
      </c>
      <c r="V218" s="18">
        <v>2</v>
      </c>
      <c r="W218" s="18">
        <v>0</v>
      </c>
      <c r="X218" s="18">
        <v>0</v>
      </c>
      <c r="Y218" s="18">
        <v>0</v>
      </c>
      <c r="Z218" s="27">
        <v>0</v>
      </c>
      <c r="AA218" s="79">
        <v>9</v>
      </c>
      <c r="AB218" s="18">
        <v>9</v>
      </c>
      <c r="AC218" s="18">
        <v>9</v>
      </c>
    </row>
    <row r="219" spans="1:29" x14ac:dyDescent="0.25">
      <c r="A219" s="18">
        <v>217</v>
      </c>
      <c r="B219" s="59">
        <v>35</v>
      </c>
      <c r="C219" s="18">
        <v>74</v>
      </c>
      <c r="D219" s="18">
        <v>2015</v>
      </c>
      <c r="E219" s="18">
        <v>4</v>
      </c>
      <c r="F219" s="18">
        <v>58</v>
      </c>
      <c r="G219" s="18">
        <v>1</v>
      </c>
      <c r="H219" s="18">
        <v>9</v>
      </c>
      <c r="I219" s="18">
        <v>9</v>
      </c>
      <c r="J219" s="18">
        <v>2</v>
      </c>
      <c r="K219" s="18">
        <v>9</v>
      </c>
      <c r="L219" s="18">
        <v>9</v>
      </c>
      <c r="M219" s="18">
        <v>9</v>
      </c>
      <c r="N219" s="18">
        <v>9</v>
      </c>
      <c r="O219" s="18">
        <v>9</v>
      </c>
      <c r="P219" s="18">
        <v>1</v>
      </c>
      <c r="Q219" s="18">
        <v>1</v>
      </c>
      <c r="R219" s="18">
        <v>9</v>
      </c>
      <c r="S219" s="18">
        <v>9</v>
      </c>
      <c r="T219" s="18">
        <v>0</v>
      </c>
      <c r="U219" s="18">
        <v>0</v>
      </c>
      <c r="V219" s="18">
        <v>2</v>
      </c>
      <c r="W219" s="18">
        <v>0</v>
      </c>
      <c r="X219" s="18">
        <v>0</v>
      </c>
      <c r="Y219" s="18">
        <v>0</v>
      </c>
      <c r="Z219" s="27">
        <v>0</v>
      </c>
      <c r="AA219" s="79">
        <v>9</v>
      </c>
      <c r="AB219" s="18">
        <v>9</v>
      </c>
      <c r="AC219" s="18">
        <v>9</v>
      </c>
    </row>
    <row r="220" spans="1:29" x14ac:dyDescent="0.25">
      <c r="A220" s="18">
        <v>218</v>
      </c>
      <c r="B220" s="59">
        <v>44</v>
      </c>
      <c r="C220" s="18">
        <v>74</v>
      </c>
      <c r="D220" s="18">
        <v>2015</v>
      </c>
      <c r="E220" s="18">
        <v>4</v>
      </c>
      <c r="F220" s="18">
        <v>58</v>
      </c>
      <c r="G220" s="18">
        <v>1</v>
      </c>
      <c r="H220" s="18">
        <v>9</v>
      </c>
      <c r="I220" s="18">
        <v>9</v>
      </c>
      <c r="J220" s="18">
        <v>2</v>
      </c>
      <c r="K220" s="18">
        <v>9</v>
      </c>
      <c r="L220" s="18">
        <v>9</v>
      </c>
      <c r="M220" s="18">
        <v>9</v>
      </c>
      <c r="N220" s="18">
        <v>9</v>
      </c>
      <c r="O220" s="18">
        <v>9</v>
      </c>
      <c r="P220" s="18">
        <v>1</v>
      </c>
      <c r="Q220" s="18">
        <v>1</v>
      </c>
      <c r="R220" s="18">
        <v>9</v>
      </c>
      <c r="S220" s="18">
        <v>9</v>
      </c>
      <c r="T220" s="18">
        <v>0</v>
      </c>
      <c r="U220" s="18">
        <v>0</v>
      </c>
      <c r="V220" s="18">
        <v>2</v>
      </c>
      <c r="W220" s="18">
        <v>0</v>
      </c>
      <c r="X220" s="18">
        <v>0</v>
      </c>
      <c r="Y220" s="18">
        <v>0</v>
      </c>
      <c r="Z220" s="27">
        <v>0</v>
      </c>
      <c r="AA220" s="79">
        <v>9</v>
      </c>
      <c r="AB220" s="18">
        <v>9</v>
      </c>
      <c r="AC220" s="18">
        <v>9</v>
      </c>
    </row>
    <row r="221" spans="1:29" x14ac:dyDescent="0.25">
      <c r="A221" s="18">
        <v>219</v>
      </c>
      <c r="B221" s="59">
        <v>46</v>
      </c>
      <c r="C221" s="18">
        <v>74</v>
      </c>
      <c r="D221" s="18">
        <v>2015</v>
      </c>
      <c r="E221" s="18">
        <v>4</v>
      </c>
      <c r="F221" s="18">
        <v>58</v>
      </c>
      <c r="G221" s="18">
        <v>1</v>
      </c>
      <c r="H221" s="18">
        <v>9</v>
      </c>
      <c r="I221" s="18">
        <v>9</v>
      </c>
      <c r="J221" s="18">
        <v>2</v>
      </c>
      <c r="K221" s="18">
        <v>9</v>
      </c>
      <c r="L221" s="18">
        <v>9</v>
      </c>
      <c r="M221" s="18">
        <v>9</v>
      </c>
      <c r="N221" s="18">
        <v>9</v>
      </c>
      <c r="O221" s="18">
        <v>9</v>
      </c>
      <c r="P221" s="18">
        <v>1</v>
      </c>
      <c r="Q221" s="18">
        <v>1</v>
      </c>
      <c r="R221" s="18">
        <v>9</v>
      </c>
      <c r="S221" s="18">
        <v>9</v>
      </c>
      <c r="T221" s="18">
        <v>0</v>
      </c>
      <c r="U221" s="18">
        <v>0</v>
      </c>
      <c r="V221" s="18">
        <v>2</v>
      </c>
      <c r="W221" s="18">
        <v>0</v>
      </c>
      <c r="X221" s="18">
        <v>0</v>
      </c>
      <c r="Y221" s="18">
        <v>0</v>
      </c>
      <c r="Z221" s="27">
        <v>0</v>
      </c>
      <c r="AA221" s="79">
        <v>9</v>
      </c>
      <c r="AB221" s="18">
        <v>9</v>
      </c>
      <c r="AC221" s="18">
        <v>9</v>
      </c>
    </row>
    <row r="222" spans="1:29" x14ac:dyDescent="0.25">
      <c r="A222" s="18">
        <v>220</v>
      </c>
      <c r="B222" s="59">
        <v>33</v>
      </c>
      <c r="C222" s="18">
        <v>75</v>
      </c>
      <c r="D222" s="18">
        <v>2016</v>
      </c>
      <c r="E222" s="18">
        <v>4</v>
      </c>
      <c r="F222" s="18">
        <v>63</v>
      </c>
      <c r="G222" s="18">
        <v>1</v>
      </c>
      <c r="H222" s="18">
        <v>9</v>
      </c>
      <c r="I222" s="18">
        <v>9</v>
      </c>
      <c r="J222" s="18">
        <v>9</v>
      </c>
      <c r="K222" s="18">
        <v>9</v>
      </c>
      <c r="L222" s="18">
        <v>9</v>
      </c>
      <c r="M222" s="18">
        <v>9</v>
      </c>
      <c r="N222" s="18">
        <v>9</v>
      </c>
      <c r="O222" s="18">
        <v>9</v>
      </c>
      <c r="P222" s="18">
        <v>4</v>
      </c>
      <c r="Q222" s="18">
        <v>1</v>
      </c>
      <c r="R222" s="18">
        <v>9</v>
      </c>
      <c r="S222" s="18">
        <v>9</v>
      </c>
      <c r="T222" s="18">
        <v>0</v>
      </c>
      <c r="U222" s="18">
        <v>0</v>
      </c>
      <c r="V222" s="18">
        <v>2</v>
      </c>
      <c r="W222" s="18">
        <v>0</v>
      </c>
      <c r="X222" s="18">
        <v>0</v>
      </c>
      <c r="Y222" s="18">
        <v>0</v>
      </c>
      <c r="Z222" s="27">
        <v>1</v>
      </c>
      <c r="AA222" s="79">
        <v>9</v>
      </c>
      <c r="AB222" s="18">
        <v>9</v>
      </c>
      <c r="AC222" s="18">
        <v>9</v>
      </c>
    </row>
    <row r="223" spans="1:29" x14ac:dyDescent="0.25">
      <c r="A223" s="18">
        <v>221</v>
      </c>
      <c r="B223" s="59">
        <v>43</v>
      </c>
      <c r="C223" s="18">
        <v>75</v>
      </c>
      <c r="D223" s="18">
        <v>2016</v>
      </c>
      <c r="E223" s="18">
        <v>4</v>
      </c>
      <c r="F223" s="18">
        <v>63</v>
      </c>
      <c r="G223" s="18">
        <v>1</v>
      </c>
      <c r="H223" s="18">
        <v>9</v>
      </c>
      <c r="I223" s="18">
        <v>9</v>
      </c>
      <c r="J223" s="18">
        <v>9</v>
      </c>
      <c r="K223" s="18">
        <v>9</v>
      </c>
      <c r="L223" s="18">
        <v>9</v>
      </c>
      <c r="M223" s="18">
        <v>9</v>
      </c>
      <c r="N223" s="18">
        <v>9</v>
      </c>
      <c r="O223" s="18">
        <v>9</v>
      </c>
      <c r="P223" s="18">
        <v>4</v>
      </c>
      <c r="Q223" s="18">
        <v>1</v>
      </c>
      <c r="R223" s="18">
        <v>9</v>
      </c>
      <c r="S223" s="18">
        <v>9</v>
      </c>
      <c r="T223" s="18">
        <v>0</v>
      </c>
      <c r="U223" s="18">
        <v>0</v>
      </c>
      <c r="V223" s="18">
        <v>2</v>
      </c>
      <c r="W223" s="18">
        <v>0</v>
      </c>
      <c r="X223" s="18">
        <v>0</v>
      </c>
      <c r="Y223" s="18">
        <v>0</v>
      </c>
      <c r="Z223" s="27">
        <v>1</v>
      </c>
      <c r="AA223" s="79">
        <v>9</v>
      </c>
      <c r="AB223" s="18">
        <v>9</v>
      </c>
      <c r="AC223" s="18">
        <v>9</v>
      </c>
    </row>
    <row r="224" spans="1:29" x14ac:dyDescent="0.25">
      <c r="A224" s="18">
        <v>222</v>
      </c>
      <c r="B224" s="59">
        <v>45</v>
      </c>
      <c r="C224" s="18">
        <v>76</v>
      </c>
      <c r="D224" s="18">
        <v>2017</v>
      </c>
      <c r="E224" s="18">
        <v>4</v>
      </c>
      <c r="F224" s="18">
        <v>61</v>
      </c>
      <c r="G224" s="18">
        <v>1</v>
      </c>
      <c r="H224" s="18">
        <v>9</v>
      </c>
      <c r="I224" s="18">
        <v>9</v>
      </c>
      <c r="J224" s="18">
        <v>9</v>
      </c>
      <c r="K224" s="18">
        <v>9</v>
      </c>
      <c r="L224" s="18">
        <v>9</v>
      </c>
      <c r="M224" s="18">
        <v>9</v>
      </c>
      <c r="N224" s="18">
        <v>9</v>
      </c>
      <c r="O224" s="18">
        <v>9</v>
      </c>
      <c r="P224" s="18">
        <v>9</v>
      </c>
      <c r="Q224" s="18">
        <v>9</v>
      </c>
      <c r="R224" s="18">
        <v>9</v>
      </c>
      <c r="S224" s="18">
        <v>9</v>
      </c>
      <c r="T224" s="18">
        <v>9</v>
      </c>
      <c r="U224" s="18">
        <v>9</v>
      </c>
      <c r="V224" s="18">
        <v>9</v>
      </c>
      <c r="W224" s="18">
        <v>9</v>
      </c>
      <c r="X224" s="18">
        <v>9</v>
      </c>
      <c r="Y224" s="18">
        <v>9</v>
      </c>
      <c r="Z224" s="27">
        <v>9</v>
      </c>
      <c r="AA224" s="79">
        <v>9</v>
      </c>
      <c r="AB224" s="18">
        <v>9</v>
      </c>
      <c r="AC224" s="18">
        <v>9</v>
      </c>
    </row>
    <row r="225" spans="1:29" x14ac:dyDescent="0.25">
      <c r="A225" s="18">
        <v>223</v>
      </c>
      <c r="B225" s="59">
        <v>47</v>
      </c>
      <c r="C225" s="18">
        <v>76</v>
      </c>
      <c r="D225" s="18">
        <v>2017</v>
      </c>
      <c r="E225" s="18">
        <v>4</v>
      </c>
      <c r="F225" s="18">
        <v>61</v>
      </c>
      <c r="G225" s="18">
        <v>1</v>
      </c>
      <c r="H225" s="18">
        <v>9</v>
      </c>
      <c r="I225" s="18">
        <v>9</v>
      </c>
      <c r="J225" s="18">
        <v>9</v>
      </c>
      <c r="K225" s="18">
        <v>9</v>
      </c>
      <c r="L225" s="18">
        <v>9</v>
      </c>
      <c r="M225" s="18">
        <v>9</v>
      </c>
      <c r="N225" s="18">
        <v>9</v>
      </c>
      <c r="O225" s="18">
        <v>9</v>
      </c>
      <c r="P225" s="18">
        <v>9</v>
      </c>
      <c r="Q225" s="18">
        <v>9</v>
      </c>
      <c r="R225" s="18">
        <v>9</v>
      </c>
      <c r="S225" s="18">
        <v>9</v>
      </c>
      <c r="T225" s="18">
        <v>9</v>
      </c>
      <c r="U225" s="18">
        <v>9</v>
      </c>
      <c r="V225" s="18">
        <v>9</v>
      </c>
      <c r="W225" s="18">
        <v>9</v>
      </c>
      <c r="X225" s="18">
        <v>9</v>
      </c>
      <c r="Y225" s="18">
        <v>9</v>
      </c>
      <c r="Z225" s="27">
        <v>9</v>
      </c>
      <c r="AA225" s="79">
        <v>9</v>
      </c>
      <c r="AB225" s="18">
        <v>9</v>
      </c>
      <c r="AC225" s="18">
        <v>9</v>
      </c>
    </row>
    <row r="226" spans="1:29" x14ac:dyDescent="0.25">
      <c r="A226" s="18">
        <v>224</v>
      </c>
      <c r="B226" s="59">
        <v>11</v>
      </c>
      <c r="C226" s="18">
        <v>77</v>
      </c>
      <c r="D226" s="18">
        <v>2015</v>
      </c>
      <c r="E226" s="18">
        <v>4</v>
      </c>
      <c r="F226" s="18">
        <v>53</v>
      </c>
      <c r="G226" s="18">
        <v>1</v>
      </c>
      <c r="H226" s="18">
        <v>9</v>
      </c>
      <c r="I226" s="18">
        <v>9</v>
      </c>
      <c r="J226" s="18">
        <v>2</v>
      </c>
      <c r="K226" s="18">
        <v>9</v>
      </c>
      <c r="L226" s="18">
        <v>9</v>
      </c>
      <c r="M226" s="18">
        <v>9</v>
      </c>
      <c r="N226" s="18">
        <v>9</v>
      </c>
      <c r="O226" s="18">
        <v>9</v>
      </c>
      <c r="P226" s="18">
        <v>9</v>
      </c>
      <c r="Q226" s="18">
        <v>9</v>
      </c>
      <c r="R226" s="18">
        <v>9</v>
      </c>
      <c r="S226" s="18">
        <v>9</v>
      </c>
      <c r="T226" s="18">
        <v>9</v>
      </c>
      <c r="U226" s="18">
        <v>9</v>
      </c>
      <c r="V226" s="18">
        <v>9</v>
      </c>
      <c r="W226" s="18">
        <v>9</v>
      </c>
      <c r="X226" s="18">
        <v>9</v>
      </c>
      <c r="Y226" s="18">
        <v>9</v>
      </c>
      <c r="Z226" s="27">
        <v>9</v>
      </c>
      <c r="AA226" s="79">
        <v>9</v>
      </c>
      <c r="AB226" s="18">
        <v>9</v>
      </c>
      <c r="AC226" s="18">
        <v>9</v>
      </c>
    </row>
    <row r="227" spans="1:29" x14ac:dyDescent="0.25">
      <c r="A227" s="18">
        <v>225</v>
      </c>
      <c r="B227" s="59">
        <v>12</v>
      </c>
      <c r="C227" s="18">
        <v>78</v>
      </c>
      <c r="D227" s="18">
        <v>2015</v>
      </c>
      <c r="E227" s="18">
        <v>4</v>
      </c>
      <c r="F227" s="18">
        <v>52</v>
      </c>
      <c r="G227" s="18">
        <v>1</v>
      </c>
      <c r="H227" s="18">
        <v>9</v>
      </c>
      <c r="I227" s="18">
        <v>9</v>
      </c>
      <c r="J227" s="18">
        <v>9</v>
      </c>
      <c r="K227" s="18">
        <v>9</v>
      </c>
      <c r="L227" s="18">
        <v>9</v>
      </c>
      <c r="M227" s="18">
        <v>9</v>
      </c>
      <c r="N227" s="18">
        <v>9</v>
      </c>
      <c r="O227" s="18">
        <v>9</v>
      </c>
      <c r="P227" s="18">
        <v>9</v>
      </c>
      <c r="Q227" s="18">
        <v>9</v>
      </c>
      <c r="R227" s="18">
        <v>9</v>
      </c>
      <c r="S227" s="18">
        <v>9</v>
      </c>
      <c r="T227" s="18">
        <v>1</v>
      </c>
      <c r="U227" s="18">
        <v>9</v>
      </c>
      <c r="V227" s="18">
        <v>9</v>
      </c>
      <c r="W227" s="18">
        <v>9</v>
      </c>
      <c r="X227" s="18">
        <v>9</v>
      </c>
      <c r="Y227" s="18">
        <v>9</v>
      </c>
      <c r="Z227" s="27">
        <v>9</v>
      </c>
      <c r="AA227" s="79">
        <v>9</v>
      </c>
      <c r="AB227" s="18">
        <v>9</v>
      </c>
      <c r="AC227" s="18">
        <v>9</v>
      </c>
    </row>
    <row r="228" spans="1:29" x14ac:dyDescent="0.25">
      <c r="A228" s="18">
        <v>226</v>
      </c>
      <c r="B228" s="59">
        <v>22</v>
      </c>
      <c r="C228" s="18">
        <v>78</v>
      </c>
      <c r="D228" s="18">
        <v>2015</v>
      </c>
      <c r="E228" s="18">
        <v>4</v>
      </c>
      <c r="F228" s="18">
        <v>52</v>
      </c>
      <c r="G228" s="18">
        <v>1</v>
      </c>
      <c r="H228" s="18">
        <v>9</v>
      </c>
      <c r="I228" s="18">
        <v>9</v>
      </c>
      <c r="J228" s="18">
        <v>9</v>
      </c>
      <c r="K228" s="18">
        <v>9</v>
      </c>
      <c r="L228" s="18">
        <v>9</v>
      </c>
      <c r="M228" s="18">
        <v>9</v>
      </c>
      <c r="N228" s="18">
        <v>9</v>
      </c>
      <c r="O228" s="18">
        <v>9</v>
      </c>
      <c r="P228" s="18">
        <v>9</v>
      </c>
      <c r="Q228" s="18">
        <v>9</v>
      </c>
      <c r="R228" s="18">
        <v>9</v>
      </c>
      <c r="S228" s="18">
        <v>9</v>
      </c>
      <c r="T228" s="18">
        <v>1</v>
      </c>
      <c r="U228" s="18">
        <v>9</v>
      </c>
      <c r="V228" s="18">
        <v>9</v>
      </c>
      <c r="W228" s="18">
        <v>9</v>
      </c>
      <c r="X228" s="18">
        <v>9</v>
      </c>
      <c r="Y228" s="18">
        <v>9</v>
      </c>
      <c r="Z228" s="27">
        <v>9</v>
      </c>
      <c r="AA228" s="79">
        <v>9</v>
      </c>
      <c r="AB228" s="18">
        <v>9</v>
      </c>
      <c r="AC228" s="18">
        <v>9</v>
      </c>
    </row>
    <row r="229" spans="1:29" x14ac:dyDescent="0.25">
      <c r="A229" s="18">
        <v>227</v>
      </c>
      <c r="B229" s="59">
        <v>33</v>
      </c>
      <c r="C229" s="18">
        <v>79</v>
      </c>
      <c r="D229" s="18">
        <v>2016</v>
      </c>
      <c r="E229" s="18">
        <v>5</v>
      </c>
      <c r="F229" s="18">
        <v>74</v>
      </c>
      <c r="G229" s="18">
        <v>1</v>
      </c>
      <c r="H229" s="18">
        <v>9</v>
      </c>
      <c r="I229" s="18">
        <v>9</v>
      </c>
      <c r="J229" s="18">
        <v>2</v>
      </c>
      <c r="K229" s="18">
        <v>9</v>
      </c>
      <c r="L229" s="18">
        <v>9</v>
      </c>
      <c r="M229" s="18">
        <v>9</v>
      </c>
      <c r="N229" s="18">
        <v>9</v>
      </c>
      <c r="O229" s="18">
        <v>9</v>
      </c>
      <c r="P229" s="18">
        <v>4</v>
      </c>
      <c r="Q229" s="18">
        <v>1</v>
      </c>
      <c r="R229" s="18">
        <v>9</v>
      </c>
      <c r="S229" s="18">
        <v>9</v>
      </c>
      <c r="T229" s="18">
        <v>1</v>
      </c>
      <c r="U229" s="18">
        <v>0</v>
      </c>
      <c r="V229" s="18">
        <v>2</v>
      </c>
      <c r="W229" s="18">
        <v>0</v>
      </c>
      <c r="X229" s="18">
        <v>0</v>
      </c>
      <c r="Y229" s="18">
        <v>0</v>
      </c>
      <c r="Z229" s="27">
        <v>1</v>
      </c>
      <c r="AA229" s="79">
        <v>9</v>
      </c>
      <c r="AB229" s="18">
        <v>9</v>
      </c>
      <c r="AC229" s="18">
        <v>9</v>
      </c>
    </row>
    <row r="230" spans="1:29" x14ac:dyDescent="0.25">
      <c r="A230" s="18">
        <v>228</v>
      </c>
      <c r="B230" s="59">
        <v>43</v>
      </c>
      <c r="C230" s="18">
        <v>79</v>
      </c>
      <c r="D230" s="18">
        <v>2016</v>
      </c>
      <c r="E230" s="18">
        <v>5</v>
      </c>
      <c r="F230" s="18">
        <v>74</v>
      </c>
      <c r="G230" s="18">
        <v>1</v>
      </c>
      <c r="H230" s="18">
        <v>9</v>
      </c>
      <c r="I230" s="18">
        <v>9</v>
      </c>
      <c r="J230" s="18">
        <v>2</v>
      </c>
      <c r="K230" s="18">
        <v>9</v>
      </c>
      <c r="L230" s="18">
        <v>9</v>
      </c>
      <c r="M230" s="18">
        <v>9</v>
      </c>
      <c r="N230" s="18">
        <v>9</v>
      </c>
      <c r="O230" s="18">
        <v>9</v>
      </c>
      <c r="P230" s="18">
        <v>4</v>
      </c>
      <c r="Q230" s="18">
        <v>1</v>
      </c>
      <c r="R230" s="18">
        <v>9</v>
      </c>
      <c r="S230" s="18">
        <v>9</v>
      </c>
      <c r="T230" s="18">
        <v>1</v>
      </c>
      <c r="U230" s="18">
        <v>0</v>
      </c>
      <c r="V230" s="18">
        <v>2</v>
      </c>
      <c r="W230" s="18">
        <v>0</v>
      </c>
      <c r="X230" s="18">
        <v>0</v>
      </c>
      <c r="Y230" s="18">
        <v>0</v>
      </c>
      <c r="Z230" s="27">
        <v>1</v>
      </c>
      <c r="AA230" s="79">
        <v>9</v>
      </c>
      <c r="AB230" s="18">
        <v>9</v>
      </c>
      <c r="AC230" s="18">
        <v>9</v>
      </c>
    </row>
    <row r="231" spans="1:29" x14ac:dyDescent="0.25">
      <c r="A231" s="18">
        <v>229</v>
      </c>
      <c r="B231" s="59">
        <v>14</v>
      </c>
      <c r="C231" s="18">
        <v>80</v>
      </c>
      <c r="D231" s="18">
        <v>2015</v>
      </c>
      <c r="E231" s="18">
        <v>5</v>
      </c>
      <c r="F231" s="18">
        <v>77</v>
      </c>
      <c r="G231" s="18">
        <v>1</v>
      </c>
      <c r="H231" s="18">
        <v>9</v>
      </c>
      <c r="I231" s="18">
        <v>9</v>
      </c>
      <c r="J231" s="18">
        <v>2</v>
      </c>
      <c r="K231" s="18">
        <v>9</v>
      </c>
      <c r="L231" s="18">
        <v>9</v>
      </c>
      <c r="M231" s="18">
        <v>9</v>
      </c>
      <c r="N231" s="18">
        <v>9</v>
      </c>
      <c r="O231" s="18">
        <v>9</v>
      </c>
      <c r="P231" s="18">
        <v>9</v>
      </c>
      <c r="Q231" s="18">
        <v>9</v>
      </c>
      <c r="R231" s="18">
        <v>9</v>
      </c>
      <c r="S231" s="18">
        <v>9</v>
      </c>
      <c r="T231" s="18">
        <v>0</v>
      </c>
      <c r="U231" s="18">
        <v>0</v>
      </c>
      <c r="V231" s="18">
        <v>2</v>
      </c>
      <c r="W231" s="18">
        <v>0</v>
      </c>
      <c r="X231" s="18">
        <v>0</v>
      </c>
      <c r="Y231" s="18">
        <v>0</v>
      </c>
      <c r="Z231" s="27">
        <v>1</v>
      </c>
      <c r="AA231" s="79">
        <v>9</v>
      </c>
      <c r="AB231" s="18">
        <v>9</v>
      </c>
      <c r="AC231" s="18">
        <v>9</v>
      </c>
    </row>
    <row r="232" spans="1:29" x14ac:dyDescent="0.25">
      <c r="A232" s="18">
        <v>230</v>
      </c>
      <c r="B232" s="59">
        <v>16</v>
      </c>
      <c r="C232" s="18">
        <v>80</v>
      </c>
      <c r="D232" s="18">
        <v>2015</v>
      </c>
      <c r="E232" s="18">
        <v>5</v>
      </c>
      <c r="F232" s="18">
        <v>77</v>
      </c>
      <c r="G232" s="18">
        <v>1</v>
      </c>
      <c r="H232" s="18">
        <v>9</v>
      </c>
      <c r="I232" s="18">
        <v>9</v>
      </c>
      <c r="J232" s="18">
        <v>2</v>
      </c>
      <c r="K232" s="18">
        <v>9</v>
      </c>
      <c r="L232" s="18">
        <v>9</v>
      </c>
      <c r="M232" s="18">
        <v>9</v>
      </c>
      <c r="N232" s="18">
        <v>9</v>
      </c>
      <c r="O232" s="18">
        <v>9</v>
      </c>
      <c r="P232" s="18">
        <v>9</v>
      </c>
      <c r="Q232" s="18">
        <v>9</v>
      </c>
      <c r="R232" s="18">
        <v>9</v>
      </c>
      <c r="S232" s="18">
        <v>9</v>
      </c>
      <c r="T232" s="18">
        <v>0</v>
      </c>
      <c r="U232" s="18">
        <v>0</v>
      </c>
      <c r="V232" s="18">
        <v>2</v>
      </c>
      <c r="W232" s="18">
        <v>0</v>
      </c>
      <c r="X232" s="18">
        <v>0</v>
      </c>
      <c r="Y232" s="18">
        <v>0</v>
      </c>
      <c r="Z232" s="27">
        <v>1</v>
      </c>
      <c r="AA232" s="79">
        <v>9</v>
      </c>
      <c r="AB232" s="18">
        <v>9</v>
      </c>
      <c r="AC232" s="18">
        <v>9</v>
      </c>
    </row>
    <row r="233" spans="1:29" x14ac:dyDescent="0.25">
      <c r="A233" s="18">
        <v>231</v>
      </c>
      <c r="B233" s="59">
        <v>36</v>
      </c>
      <c r="C233" s="18">
        <v>81</v>
      </c>
      <c r="D233" s="18">
        <v>2020</v>
      </c>
      <c r="E233" s="18">
        <v>4</v>
      </c>
      <c r="F233" s="18">
        <v>53</v>
      </c>
      <c r="G233" s="18">
        <v>1</v>
      </c>
      <c r="H233" s="18">
        <v>9</v>
      </c>
      <c r="I233" s="18">
        <v>9</v>
      </c>
      <c r="J233" s="18">
        <v>2</v>
      </c>
      <c r="K233" s="18">
        <v>9</v>
      </c>
      <c r="L233" s="18">
        <v>9</v>
      </c>
      <c r="M233" s="18">
        <v>9</v>
      </c>
      <c r="N233" s="18">
        <v>9</v>
      </c>
      <c r="O233" s="18">
        <v>0</v>
      </c>
      <c r="P233" s="18">
        <v>1</v>
      </c>
      <c r="Q233" s="18">
        <v>1</v>
      </c>
      <c r="R233" s="18">
        <v>9</v>
      </c>
      <c r="S233" s="18">
        <v>9</v>
      </c>
      <c r="T233" s="18">
        <v>0</v>
      </c>
      <c r="U233" s="18">
        <v>0</v>
      </c>
      <c r="V233" s="18">
        <v>2</v>
      </c>
      <c r="W233" s="18">
        <v>0</v>
      </c>
      <c r="X233" s="18">
        <v>0</v>
      </c>
      <c r="Y233" s="18">
        <v>1</v>
      </c>
      <c r="Z233" s="27">
        <v>0</v>
      </c>
      <c r="AA233" s="79">
        <v>1</v>
      </c>
      <c r="AB233" s="18">
        <v>1</v>
      </c>
      <c r="AC233" s="18">
        <v>2</v>
      </c>
    </row>
    <row r="234" spans="1:29" x14ac:dyDescent="0.25">
      <c r="A234" s="18">
        <v>232</v>
      </c>
      <c r="B234" s="59">
        <v>34</v>
      </c>
      <c r="C234" s="18">
        <v>81</v>
      </c>
      <c r="D234" s="18">
        <v>2020</v>
      </c>
      <c r="E234" s="18">
        <v>4</v>
      </c>
      <c r="F234" s="18">
        <v>53</v>
      </c>
      <c r="G234" s="18">
        <v>1</v>
      </c>
      <c r="H234" s="18">
        <v>9</v>
      </c>
      <c r="I234" s="18">
        <v>9</v>
      </c>
      <c r="J234" s="18">
        <v>2</v>
      </c>
      <c r="K234" s="18">
        <v>9</v>
      </c>
      <c r="L234" s="18">
        <v>9</v>
      </c>
      <c r="M234" s="18">
        <v>9</v>
      </c>
      <c r="N234" s="18">
        <v>9</v>
      </c>
      <c r="O234" s="18">
        <v>0</v>
      </c>
      <c r="P234" s="18">
        <v>1</v>
      </c>
      <c r="Q234" s="18">
        <v>1</v>
      </c>
      <c r="R234" s="18">
        <v>9</v>
      </c>
      <c r="S234" s="18">
        <v>9</v>
      </c>
      <c r="T234" s="18">
        <v>0</v>
      </c>
      <c r="U234" s="18">
        <v>0</v>
      </c>
      <c r="V234" s="18">
        <v>2</v>
      </c>
      <c r="W234" s="18">
        <v>0</v>
      </c>
      <c r="X234" s="18">
        <v>0</v>
      </c>
      <c r="Y234" s="18">
        <v>1</v>
      </c>
      <c r="Z234" s="27">
        <v>0</v>
      </c>
      <c r="AA234" s="79">
        <v>1</v>
      </c>
      <c r="AB234" s="18">
        <v>1</v>
      </c>
      <c r="AC234" s="18">
        <v>2</v>
      </c>
    </row>
    <row r="235" spans="1:29" x14ac:dyDescent="0.25">
      <c r="A235" s="18">
        <v>233</v>
      </c>
      <c r="B235" s="59">
        <v>25</v>
      </c>
      <c r="C235" s="18">
        <v>81</v>
      </c>
      <c r="D235" s="18">
        <v>2018</v>
      </c>
      <c r="E235" s="18">
        <v>4</v>
      </c>
      <c r="F235" s="18">
        <v>53</v>
      </c>
      <c r="G235" s="18">
        <v>1</v>
      </c>
      <c r="H235" s="18">
        <v>9</v>
      </c>
      <c r="I235" s="18">
        <v>9</v>
      </c>
      <c r="J235" s="18">
        <v>2</v>
      </c>
      <c r="K235" s="18">
        <v>0</v>
      </c>
      <c r="L235" s="18">
        <v>9</v>
      </c>
      <c r="M235" s="18">
        <v>9</v>
      </c>
      <c r="N235" s="18">
        <v>9</v>
      </c>
      <c r="O235" s="18">
        <v>0</v>
      </c>
      <c r="P235" s="18">
        <v>1</v>
      </c>
      <c r="Q235" s="18">
        <v>1</v>
      </c>
      <c r="R235" s="18">
        <v>0</v>
      </c>
      <c r="S235" s="18">
        <v>9</v>
      </c>
      <c r="T235" s="18">
        <v>0</v>
      </c>
      <c r="U235" s="18">
        <v>0</v>
      </c>
      <c r="V235" s="18">
        <v>2</v>
      </c>
      <c r="W235" s="18">
        <v>0</v>
      </c>
      <c r="X235" s="18">
        <v>0</v>
      </c>
      <c r="Y235" s="18">
        <v>1</v>
      </c>
      <c r="Z235" s="27">
        <v>0</v>
      </c>
      <c r="AA235" s="79">
        <v>1</v>
      </c>
      <c r="AB235" s="18">
        <v>1</v>
      </c>
      <c r="AC235" s="18">
        <v>2</v>
      </c>
    </row>
    <row r="236" spans="1:29" x14ac:dyDescent="0.25">
      <c r="A236" s="18">
        <v>234</v>
      </c>
      <c r="B236" s="59">
        <v>26</v>
      </c>
      <c r="C236" s="18">
        <v>81</v>
      </c>
      <c r="D236" s="18">
        <v>2018</v>
      </c>
      <c r="E236" s="18">
        <v>4</v>
      </c>
      <c r="F236" s="18">
        <v>53</v>
      </c>
      <c r="G236" s="18">
        <v>1</v>
      </c>
      <c r="H236" s="18">
        <v>9</v>
      </c>
      <c r="I236" s="18">
        <v>9</v>
      </c>
      <c r="J236" s="18">
        <v>2</v>
      </c>
      <c r="K236" s="18">
        <v>0</v>
      </c>
      <c r="L236" s="18">
        <v>9</v>
      </c>
      <c r="M236" s="18">
        <v>9</v>
      </c>
      <c r="N236" s="18">
        <v>9</v>
      </c>
      <c r="O236" s="18">
        <v>0</v>
      </c>
      <c r="P236" s="18">
        <v>1</v>
      </c>
      <c r="Q236" s="18">
        <v>1</v>
      </c>
      <c r="R236" s="18">
        <v>0</v>
      </c>
      <c r="S236" s="18">
        <v>9</v>
      </c>
      <c r="T236" s="18">
        <v>0</v>
      </c>
      <c r="U236" s="18">
        <v>0</v>
      </c>
      <c r="V236" s="18">
        <v>2</v>
      </c>
      <c r="W236" s="18">
        <v>0</v>
      </c>
      <c r="X236" s="18">
        <v>0</v>
      </c>
      <c r="Y236" s="18">
        <v>1</v>
      </c>
      <c r="Z236" s="27">
        <v>0</v>
      </c>
      <c r="AA236" s="79">
        <v>1</v>
      </c>
      <c r="AB236" s="18">
        <v>1</v>
      </c>
      <c r="AC236" s="18">
        <v>2</v>
      </c>
    </row>
    <row r="237" spans="1:29" x14ac:dyDescent="0.25">
      <c r="A237" s="18">
        <v>235</v>
      </c>
      <c r="B237" s="59">
        <v>15</v>
      </c>
      <c r="C237" s="18">
        <v>81</v>
      </c>
      <c r="D237" s="18">
        <v>2018</v>
      </c>
      <c r="E237" s="18">
        <v>4</v>
      </c>
      <c r="F237" s="18">
        <v>53</v>
      </c>
      <c r="G237" s="18">
        <v>1</v>
      </c>
      <c r="H237" s="18">
        <v>9</v>
      </c>
      <c r="I237" s="18">
        <v>9</v>
      </c>
      <c r="J237" s="18">
        <v>2</v>
      </c>
      <c r="K237" s="18">
        <v>1</v>
      </c>
      <c r="L237" s="18">
        <v>9</v>
      </c>
      <c r="M237" s="18">
        <v>9</v>
      </c>
      <c r="N237" s="18">
        <v>9</v>
      </c>
      <c r="O237" s="18">
        <v>1</v>
      </c>
      <c r="P237" s="18">
        <v>1</v>
      </c>
      <c r="Q237" s="18">
        <v>1</v>
      </c>
      <c r="R237" s="18">
        <v>9</v>
      </c>
      <c r="S237" s="18">
        <v>9</v>
      </c>
      <c r="T237" s="18">
        <v>1</v>
      </c>
      <c r="U237" s="18">
        <v>0</v>
      </c>
      <c r="V237" s="18">
        <v>2</v>
      </c>
      <c r="W237" s="18">
        <v>0</v>
      </c>
      <c r="X237" s="18">
        <v>0</v>
      </c>
      <c r="Y237" s="18">
        <v>1</v>
      </c>
      <c r="Z237" s="27">
        <v>0</v>
      </c>
      <c r="AA237" s="79">
        <v>2</v>
      </c>
      <c r="AB237" s="18">
        <v>1</v>
      </c>
      <c r="AC237" s="18">
        <v>2</v>
      </c>
    </row>
    <row r="238" spans="1:29" x14ac:dyDescent="0.25">
      <c r="A238" s="18">
        <v>236</v>
      </c>
      <c r="B238" s="59">
        <v>16</v>
      </c>
      <c r="C238" s="18">
        <v>81</v>
      </c>
      <c r="D238" s="18">
        <v>2018</v>
      </c>
      <c r="E238" s="18">
        <v>4</v>
      </c>
      <c r="F238" s="18">
        <v>53</v>
      </c>
      <c r="G238" s="18">
        <v>1</v>
      </c>
      <c r="H238" s="18">
        <v>9</v>
      </c>
      <c r="I238" s="18">
        <v>9</v>
      </c>
      <c r="J238" s="18">
        <v>2</v>
      </c>
      <c r="K238" s="18">
        <v>0</v>
      </c>
      <c r="L238" s="18">
        <v>9</v>
      </c>
      <c r="M238" s="18">
        <v>9</v>
      </c>
      <c r="N238" s="18">
        <v>9</v>
      </c>
      <c r="O238" s="18">
        <v>0</v>
      </c>
      <c r="P238" s="18">
        <v>1</v>
      </c>
      <c r="Q238" s="18">
        <v>1</v>
      </c>
      <c r="R238" s="18">
        <v>9</v>
      </c>
      <c r="S238" s="18">
        <v>9</v>
      </c>
      <c r="T238" s="18">
        <v>1</v>
      </c>
      <c r="U238" s="18">
        <v>0</v>
      </c>
      <c r="V238" s="18">
        <v>2</v>
      </c>
      <c r="W238" s="18">
        <v>0</v>
      </c>
      <c r="X238" s="18">
        <v>0</v>
      </c>
      <c r="Y238" s="18">
        <v>1</v>
      </c>
      <c r="Z238" s="27">
        <v>0</v>
      </c>
      <c r="AA238" s="79">
        <v>1</v>
      </c>
      <c r="AB238" s="18">
        <v>1</v>
      </c>
      <c r="AC238" s="18">
        <v>2</v>
      </c>
    </row>
    <row r="239" spans="1:29" x14ac:dyDescent="0.25">
      <c r="A239" s="18">
        <v>237</v>
      </c>
      <c r="B239" s="59">
        <v>46</v>
      </c>
      <c r="C239" s="18">
        <v>81</v>
      </c>
      <c r="D239" s="18">
        <v>2018</v>
      </c>
      <c r="E239" s="18">
        <v>4</v>
      </c>
      <c r="F239" s="18">
        <v>53</v>
      </c>
      <c r="G239" s="18">
        <v>1</v>
      </c>
      <c r="H239" s="18">
        <v>9</v>
      </c>
      <c r="I239" s="18">
        <v>9</v>
      </c>
      <c r="J239" s="18">
        <v>2</v>
      </c>
      <c r="K239" s="18">
        <v>1</v>
      </c>
      <c r="L239" s="18">
        <v>9</v>
      </c>
      <c r="M239" s="18">
        <v>9</v>
      </c>
      <c r="N239" s="18">
        <v>9</v>
      </c>
      <c r="O239" s="18">
        <v>0</v>
      </c>
      <c r="P239" s="18">
        <v>1</v>
      </c>
      <c r="Q239" s="18">
        <v>1</v>
      </c>
      <c r="R239" s="18">
        <v>9</v>
      </c>
      <c r="S239" s="18">
        <v>9</v>
      </c>
      <c r="T239" s="18">
        <v>0</v>
      </c>
      <c r="U239" s="18">
        <v>0</v>
      </c>
      <c r="V239" s="18">
        <v>2</v>
      </c>
      <c r="W239" s="18">
        <v>0</v>
      </c>
      <c r="X239" s="18">
        <v>0</v>
      </c>
      <c r="Y239" s="18">
        <v>1</v>
      </c>
      <c r="Z239" s="27">
        <v>0</v>
      </c>
      <c r="AA239" s="79">
        <v>2</v>
      </c>
      <c r="AB239" s="18">
        <v>1</v>
      </c>
      <c r="AC239" s="18">
        <v>2</v>
      </c>
    </row>
    <row r="240" spans="1:29" x14ac:dyDescent="0.25">
      <c r="A240" s="18">
        <v>238</v>
      </c>
      <c r="B240" s="59">
        <v>33</v>
      </c>
      <c r="C240" s="18">
        <v>82</v>
      </c>
      <c r="D240" s="18">
        <v>2012</v>
      </c>
      <c r="E240" s="18">
        <v>5</v>
      </c>
      <c r="F240" s="18">
        <v>71</v>
      </c>
      <c r="G240" s="18">
        <v>1</v>
      </c>
      <c r="H240" s="18">
        <v>9</v>
      </c>
      <c r="I240" s="18">
        <v>9</v>
      </c>
      <c r="J240" s="18">
        <v>1</v>
      </c>
      <c r="K240" s="18">
        <v>9</v>
      </c>
      <c r="L240" s="18">
        <v>9</v>
      </c>
      <c r="M240" s="18">
        <v>9</v>
      </c>
      <c r="N240" s="18">
        <v>9</v>
      </c>
      <c r="O240" s="18">
        <v>9</v>
      </c>
      <c r="P240" s="18">
        <v>4</v>
      </c>
      <c r="Q240" s="18">
        <v>3</v>
      </c>
      <c r="R240" s="18">
        <v>0</v>
      </c>
      <c r="S240" s="18">
        <v>0</v>
      </c>
      <c r="T240" s="18">
        <v>0</v>
      </c>
      <c r="U240" s="18">
        <v>0</v>
      </c>
      <c r="V240" s="18">
        <v>2</v>
      </c>
      <c r="W240" s="18">
        <v>0</v>
      </c>
      <c r="X240" s="18">
        <v>0</v>
      </c>
      <c r="Y240" s="18">
        <v>0</v>
      </c>
      <c r="Z240" s="27">
        <v>1</v>
      </c>
      <c r="AA240" s="79">
        <v>1</v>
      </c>
      <c r="AB240" s="18">
        <v>1</v>
      </c>
      <c r="AC240" s="18">
        <v>1</v>
      </c>
    </row>
    <row r="241" spans="1:29" x14ac:dyDescent="0.25">
      <c r="A241" s="18">
        <v>239</v>
      </c>
      <c r="B241" s="59">
        <v>43</v>
      </c>
      <c r="C241" s="18">
        <v>82</v>
      </c>
      <c r="D241" s="18">
        <v>2012</v>
      </c>
      <c r="E241" s="18">
        <v>5</v>
      </c>
      <c r="F241" s="18">
        <v>71</v>
      </c>
      <c r="G241" s="18">
        <v>1</v>
      </c>
      <c r="H241" s="18">
        <v>9</v>
      </c>
      <c r="I241" s="18">
        <v>9</v>
      </c>
      <c r="J241" s="18">
        <v>1</v>
      </c>
      <c r="K241" s="18">
        <v>9</v>
      </c>
      <c r="L241" s="18">
        <v>9</v>
      </c>
      <c r="M241" s="18">
        <v>9</v>
      </c>
      <c r="N241" s="18">
        <v>9</v>
      </c>
      <c r="O241" s="18">
        <v>9</v>
      </c>
      <c r="P241" s="18">
        <v>4</v>
      </c>
      <c r="Q241" s="18">
        <v>3</v>
      </c>
      <c r="R241" s="18">
        <v>0</v>
      </c>
      <c r="S241" s="18">
        <v>0</v>
      </c>
      <c r="T241" s="18">
        <v>0</v>
      </c>
      <c r="U241" s="18">
        <v>0</v>
      </c>
      <c r="V241" s="18">
        <v>2</v>
      </c>
      <c r="W241" s="18">
        <v>0</v>
      </c>
      <c r="X241" s="18">
        <v>0</v>
      </c>
      <c r="Y241" s="18">
        <v>0</v>
      </c>
      <c r="Z241" s="27">
        <v>1</v>
      </c>
      <c r="AA241" s="79">
        <v>1</v>
      </c>
      <c r="AB241" s="18">
        <v>1</v>
      </c>
      <c r="AC241" s="18">
        <v>1</v>
      </c>
    </row>
    <row r="242" spans="1:29" x14ac:dyDescent="0.25">
      <c r="A242" s="18">
        <v>240</v>
      </c>
      <c r="B242" s="59">
        <v>12</v>
      </c>
      <c r="C242" s="18">
        <v>83</v>
      </c>
      <c r="D242" s="18">
        <v>2021</v>
      </c>
      <c r="E242" s="18">
        <v>4</v>
      </c>
      <c r="F242" s="18">
        <v>62</v>
      </c>
      <c r="G242" s="18">
        <v>1</v>
      </c>
      <c r="H242" s="18">
        <v>3</v>
      </c>
      <c r="I242" s="18">
        <v>9</v>
      </c>
      <c r="J242" s="18">
        <v>2</v>
      </c>
      <c r="K242" s="18">
        <v>9</v>
      </c>
      <c r="L242" s="18">
        <v>9</v>
      </c>
      <c r="M242" s="18">
        <v>9</v>
      </c>
      <c r="N242" s="18">
        <v>9</v>
      </c>
      <c r="O242" s="18">
        <v>0</v>
      </c>
      <c r="P242" s="18">
        <v>1</v>
      </c>
      <c r="Q242" s="18">
        <v>1</v>
      </c>
      <c r="R242" s="18">
        <v>0</v>
      </c>
      <c r="S242" s="18">
        <v>0</v>
      </c>
      <c r="T242" s="18">
        <v>0</v>
      </c>
      <c r="U242" s="18">
        <v>0</v>
      </c>
      <c r="V242" s="18">
        <v>2</v>
      </c>
      <c r="W242" s="18">
        <v>0</v>
      </c>
      <c r="X242" s="18">
        <v>0</v>
      </c>
      <c r="Y242" s="18">
        <v>0</v>
      </c>
      <c r="Z242" s="27">
        <v>1</v>
      </c>
      <c r="AA242" s="79">
        <v>0</v>
      </c>
      <c r="AB242" s="18">
        <v>0</v>
      </c>
      <c r="AC242" s="18">
        <v>9</v>
      </c>
    </row>
    <row r="243" spans="1:29" x14ac:dyDescent="0.25">
      <c r="A243" s="18">
        <v>241</v>
      </c>
      <c r="B243" s="59">
        <v>32</v>
      </c>
      <c r="C243" s="18">
        <v>84</v>
      </c>
      <c r="D243" s="18">
        <v>2020</v>
      </c>
      <c r="E243" s="18">
        <v>5</v>
      </c>
      <c r="F243" s="18">
        <v>87</v>
      </c>
      <c r="G243" s="18">
        <v>1</v>
      </c>
      <c r="H243" s="18">
        <v>9</v>
      </c>
      <c r="I243" s="18">
        <v>9</v>
      </c>
      <c r="J243" s="18">
        <v>2</v>
      </c>
      <c r="K243" s="18">
        <v>1</v>
      </c>
      <c r="L243" s="18">
        <v>1</v>
      </c>
      <c r="M243" s="18">
        <v>1</v>
      </c>
      <c r="N243" s="18">
        <v>2</v>
      </c>
      <c r="O243" s="18">
        <v>1</v>
      </c>
      <c r="P243" s="18">
        <v>4</v>
      </c>
      <c r="Q243" s="18">
        <v>2</v>
      </c>
      <c r="R243" s="18">
        <v>0</v>
      </c>
      <c r="S243" s="18">
        <v>0</v>
      </c>
      <c r="T243" s="18">
        <v>9</v>
      </c>
      <c r="U243" s="18">
        <v>0</v>
      </c>
      <c r="V243" s="18">
        <v>9</v>
      </c>
      <c r="W243" s="27">
        <v>9</v>
      </c>
      <c r="X243" s="27">
        <v>9</v>
      </c>
      <c r="Y243" s="27">
        <v>0</v>
      </c>
      <c r="Z243" s="27">
        <v>1</v>
      </c>
      <c r="AA243" s="81">
        <v>2</v>
      </c>
      <c r="AB243" s="27">
        <v>1</v>
      </c>
      <c r="AC243" s="18">
        <v>9</v>
      </c>
    </row>
    <row r="244" spans="1:29" x14ac:dyDescent="0.25">
      <c r="A244" s="18">
        <v>242</v>
      </c>
      <c r="B244" s="59">
        <v>42</v>
      </c>
      <c r="C244" s="18">
        <v>84</v>
      </c>
      <c r="D244" s="18">
        <v>2020</v>
      </c>
      <c r="E244" s="18">
        <v>5</v>
      </c>
      <c r="F244" s="18">
        <v>87</v>
      </c>
      <c r="G244" s="18">
        <v>1</v>
      </c>
      <c r="H244" s="18">
        <v>9</v>
      </c>
      <c r="I244" s="18">
        <v>9</v>
      </c>
      <c r="J244" s="18">
        <v>2</v>
      </c>
      <c r="K244" s="18">
        <v>1</v>
      </c>
      <c r="L244" s="18">
        <v>1</v>
      </c>
      <c r="M244" s="18">
        <v>1</v>
      </c>
      <c r="N244" s="18">
        <v>2</v>
      </c>
      <c r="O244" s="18">
        <v>0</v>
      </c>
      <c r="P244" s="18">
        <v>4</v>
      </c>
      <c r="Q244" s="18">
        <v>2</v>
      </c>
      <c r="R244" s="18">
        <v>0</v>
      </c>
      <c r="S244" s="18">
        <v>0</v>
      </c>
      <c r="T244" s="18">
        <v>9</v>
      </c>
      <c r="U244" s="18">
        <v>0</v>
      </c>
      <c r="V244" s="18">
        <v>9</v>
      </c>
      <c r="W244" s="27">
        <v>9</v>
      </c>
      <c r="X244" s="27">
        <v>9</v>
      </c>
      <c r="Y244" s="27">
        <v>0</v>
      </c>
      <c r="Z244" s="27">
        <v>1</v>
      </c>
      <c r="AA244" s="81">
        <v>1</v>
      </c>
      <c r="AB244" s="27">
        <v>1</v>
      </c>
      <c r="AC244" s="18">
        <v>9</v>
      </c>
    </row>
    <row r="245" spans="1:29" x14ac:dyDescent="0.25">
      <c r="A245" s="18">
        <v>243</v>
      </c>
      <c r="B245" s="59">
        <v>9</v>
      </c>
      <c r="C245" s="18">
        <v>85</v>
      </c>
      <c r="D245" s="18">
        <v>2016</v>
      </c>
      <c r="E245" s="18">
        <v>5</v>
      </c>
      <c r="F245" s="18">
        <v>65</v>
      </c>
      <c r="G245" s="18">
        <v>2</v>
      </c>
      <c r="H245" s="18">
        <v>9</v>
      </c>
      <c r="I245" s="18">
        <v>9</v>
      </c>
      <c r="J245" s="18">
        <v>9</v>
      </c>
      <c r="K245" s="18">
        <v>9</v>
      </c>
      <c r="L245" s="18">
        <v>9</v>
      </c>
      <c r="M245" s="18">
        <v>9</v>
      </c>
      <c r="N245" s="18">
        <v>9</v>
      </c>
      <c r="O245" s="18">
        <v>9</v>
      </c>
      <c r="P245" s="18">
        <v>9</v>
      </c>
      <c r="Q245" s="18">
        <v>9</v>
      </c>
      <c r="R245" s="18">
        <v>9</v>
      </c>
      <c r="S245" s="18">
        <v>9</v>
      </c>
      <c r="T245" s="18">
        <v>9</v>
      </c>
      <c r="U245" s="18">
        <v>9</v>
      </c>
      <c r="V245" s="18">
        <v>9</v>
      </c>
      <c r="W245" s="27">
        <v>9</v>
      </c>
      <c r="X245" s="27">
        <v>9</v>
      </c>
      <c r="Y245" s="27">
        <v>9</v>
      </c>
      <c r="Z245" s="27">
        <v>1</v>
      </c>
      <c r="AA245" s="81">
        <v>9</v>
      </c>
      <c r="AB245" s="27">
        <v>9</v>
      </c>
      <c r="AC245" s="18">
        <v>1</v>
      </c>
    </row>
    <row r="246" spans="1:29" x14ac:dyDescent="0.25">
      <c r="A246" s="18">
        <v>244</v>
      </c>
      <c r="B246" s="59">
        <v>24</v>
      </c>
      <c r="C246" s="18">
        <v>86</v>
      </c>
      <c r="D246" s="18">
        <v>2015</v>
      </c>
      <c r="E246" s="18">
        <v>4</v>
      </c>
      <c r="F246" s="18">
        <v>64</v>
      </c>
      <c r="G246" s="18">
        <v>2</v>
      </c>
      <c r="H246" s="18">
        <v>3</v>
      </c>
      <c r="I246" s="18">
        <v>9</v>
      </c>
      <c r="J246" s="18">
        <v>2</v>
      </c>
      <c r="K246" s="18">
        <v>1</v>
      </c>
      <c r="L246" s="18">
        <v>0</v>
      </c>
      <c r="M246" s="18">
        <v>1</v>
      </c>
      <c r="N246" s="18">
        <v>2</v>
      </c>
      <c r="O246" s="18">
        <v>1</v>
      </c>
      <c r="P246" s="18">
        <v>1</v>
      </c>
      <c r="Q246" s="18">
        <v>3</v>
      </c>
      <c r="R246" s="18">
        <v>0</v>
      </c>
      <c r="S246" s="18">
        <v>0</v>
      </c>
      <c r="T246" s="18">
        <v>1</v>
      </c>
      <c r="U246" s="18">
        <v>0</v>
      </c>
      <c r="V246" s="18">
        <v>2</v>
      </c>
      <c r="W246" s="27">
        <v>0</v>
      </c>
      <c r="X246" s="27">
        <v>0</v>
      </c>
      <c r="Y246" s="27">
        <v>1</v>
      </c>
      <c r="Z246" s="27">
        <v>0</v>
      </c>
      <c r="AA246" s="81">
        <v>2</v>
      </c>
      <c r="AB246" s="27">
        <v>1</v>
      </c>
      <c r="AC246" s="18">
        <v>1</v>
      </c>
    </row>
    <row r="247" spans="1:29" x14ac:dyDescent="0.25">
      <c r="A247" s="18">
        <v>245</v>
      </c>
      <c r="B247" s="59">
        <v>25</v>
      </c>
      <c r="C247" s="18">
        <v>86</v>
      </c>
      <c r="D247" s="18">
        <v>2015</v>
      </c>
      <c r="E247" s="18">
        <v>4</v>
      </c>
      <c r="F247" s="18">
        <v>64</v>
      </c>
      <c r="G247" s="18">
        <v>2</v>
      </c>
      <c r="H247" s="18">
        <v>3</v>
      </c>
      <c r="I247" s="18">
        <v>9</v>
      </c>
      <c r="J247" s="18">
        <v>2</v>
      </c>
      <c r="K247" s="18">
        <v>1</v>
      </c>
      <c r="L247" s="18">
        <v>0</v>
      </c>
      <c r="M247" s="18">
        <v>1</v>
      </c>
      <c r="N247" s="18">
        <v>2</v>
      </c>
      <c r="O247" s="18">
        <v>0</v>
      </c>
      <c r="P247" s="18">
        <v>1</v>
      </c>
      <c r="Q247" s="18">
        <v>3</v>
      </c>
      <c r="R247" s="18">
        <v>0</v>
      </c>
      <c r="S247" s="18">
        <v>0</v>
      </c>
      <c r="T247" s="18">
        <v>1</v>
      </c>
      <c r="U247" s="18">
        <v>0</v>
      </c>
      <c r="V247" s="18">
        <v>2</v>
      </c>
      <c r="W247" s="27">
        <v>0</v>
      </c>
      <c r="X247" s="27">
        <v>0</v>
      </c>
      <c r="Y247" s="27">
        <v>1</v>
      </c>
      <c r="Z247" s="27">
        <v>0</v>
      </c>
      <c r="AA247" s="81">
        <v>1</v>
      </c>
      <c r="AB247" s="27">
        <v>1</v>
      </c>
      <c r="AC247" s="18">
        <v>1</v>
      </c>
    </row>
    <row r="248" spans="1:29" x14ac:dyDescent="0.25">
      <c r="A248" s="18">
        <v>246</v>
      </c>
      <c r="B248" s="59">
        <v>36</v>
      </c>
      <c r="C248" s="18">
        <v>86</v>
      </c>
      <c r="D248" s="18">
        <v>2015</v>
      </c>
      <c r="E248" s="18">
        <v>4</v>
      </c>
      <c r="F248" s="18">
        <v>64</v>
      </c>
      <c r="G248" s="18">
        <v>2</v>
      </c>
      <c r="H248" s="18">
        <v>3</v>
      </c>
      <c r="I248" s="18">
        <v>9</v>
      </c>
      <c r="J248" s="18">
        <v>2</v>
      </c>
      <c r="K248" s="18">
        <v>1</v>
      </c>
      <c r="L248" s="18">
        <v>0</v>
      </c>
      <c r="M248" s="18">
        <v>1</v>
      </c>
      <c r="N248" s="18">
        <v>2</v>
      </c>
      <c r="O248" s="18">
        <v>0</v>
      </c>
      <c r="P248" s="18">
        <v>1</v>
      </c>
      <c r="Q248" s="18">
        <v>3</v>
      </c>
      <c r="R248" s="18">
        <v>0</v>
      </c>
      <c r="S248" s="18">
        <v>0</v>
      </c>
      <c r="T248" s="18">
        <v>0</v>
      </c>
      <c r="U248" s="18">
        <v>0</v>
      </c>
      <c r="V248" s="18">
        <v>2</v>
      </c>
      <c r="W248" s="27">
        <v>0</v>
      </c>
      <c r="X248" s="27">
        <v>0</v>
      </c>
      <c r="Y248" s="27">
        <v>1</v>
      </c>
      <c r="Z248" s="27">
        <v>0</v>
      </c>
      <c r="AA248" s="81">
        <v>1</v>
      </c>
      <c r="AB248" s="27">
        <v>1</v>
      </c>
      <c r="AC248" s="18">
        <v>1</v>
      </c>
    </row>
    <row r="249" spans="1:29" x14ac:dyDescent="0.25">
      <c r="A249" s="18">
        <v>247</v>
      </c>
      <c r="B249" s="59">
        <v>46</v>
      </c>
      <c r="C249" s="18">
        <v>86</v>
      </c>
      <c r="D249" s="18">
        <v>2015</v>
      </c>
      <c r="E249" s="18">
        <v>4</v>
      </c>
      <c r="F249" s="18">
        <v>64</v>
      </c>
      <c r="G249" s="18">
        <v>2</v>
      </c>
      <c r="H249" s="18">
        <v>3</v>
      </c>
      <c r="I249" s="18">
        <v>9</v>
      </c>
      <c r="J249" s="18">
        <v>2</v>
      </c>
      <c r="K249" s="18">
        <v>1</v>
      </c>
      <c r="L249" s="18">
        <v>0</v>
      </c>
      <c r="M249" s="18">
        <v>1</v>
      </c>
      <c r="N249" s="18">
        <v>2</v>
      </c>
      <c r="O249" s="18">
        <v>0</v>
      </c>
      <c r="P249" s="18">
        <v>2</v>
      </c>
      <c r="Q249" s="18">
        <v>3</v>
      </c>
      <c r="R249" s="18">
        <v>0</v>
      </c>
      <c r="S249" s="18">
        <v>0</v>
      </c>
      <c r="T249" s="18">
        <v>0</v>
      </c>
      <c r="U249" s="18">
        <v>0</v>
      </c>
      <c r="V249" s="18">
        <v>2</v>
      </c>
      <c r="W249" s="27">
        <v>0</v>
      </c>
      <c r="X249" s="27">
        <v>0</v>
      </c>
      <c r="Y249" s="27">
        <v>1</v>
      </c>
      <c r="Z249" s="27">
        <v>0</v>
      </c>
      <c r="AA249" s="81">
        <v>1</v>
      </c>
      <c r="AB249" s="27">
        <v>1</v>
      </c>
      <c r="AC249" s="18">
        <v>1</v>
      </c>
    </row>
    <row r="250" spans="1:29" x14ac:dyDescent="0.25">
      <c r="A250" s="18">
        <v>248</v>
      </c>
      <c r="B250" s="59">
        <v>47</v>
      </c>
      <c r="C250" s="18">
        <v>86</v>
      </c>
      <c r="D250" s="18">
        <v>2015</v>
      </c>
      <c r="E250" s="18">
        <v>4</v>
      </c>
      <c r="F250" s="18">
        <v>64</v>
      </c>
      <c r="G250" s="18">
        <v>2</v>
      </c>
      <c r="H250" s="18">
        <v>3</v>
      </c>
      <c r="I250" s="18">
        <v>9</v>
      </c>
      <c r="J250" s="18">
        <v>2</v>
      </c>
      <c r="K250" s="18">
        <v>1</v>
      </c>
      <c r="L250" s="18">
        <v>0</v>
      </c>
      <c r="M250" s="18">
        <v>1</v>
      </c>
      <c r="N250" s="18">
        <v>2</v>
      </c>
      <c r="O250" s="18">
        <v>0</v>
      </c>
      <c r="P250" s="18">
        <v>2</v>
      </c>
      <c r="Q250" s="18">
        <v>3</v>
      </c>
      <c r="R250" s="18">
        <v>0</v>
      </c>
      <c r="S250" s="18">
        <v>0</v>
      </c>
      <c r="T250" s="18">
        <v>0</v>
      </c>
      <c r="U250" s="18">
        <v>0</v>
      </c>
      <c r="V250" s="18">
        <v>2</v>
      </c>
      <c r="W250" s="27">
        <v>0</v>
      </c>
      <c r="X250" s="27">
        <v>0</v>
      </c>
      <c r="Y250" s="27">
        <v>1</v>
      </c>
      <c r="Z250" s="27">
        <v>0</v>
      </c>
      <c r="AA250" s="81">
        <v>1</v>
      </c>
      <c r="AB250" s="27">
        <v>1</v>
      </c>
      <c r="AC250" s="18">
        <v>1</v>
      </c>
    </row>
    <row r="251" spans="1:29" x14ac:dyDescent="0.25">
      <c r="A251" s="18">
        <v>249</v>
      </c>
      <c r="B251" s="59">
        <v>36</v>
      </c>
      <c r="C251" s="18">
        <v>87</v>
      </c>
      <c r="D251" s="18">
        <v>2019</v>
      </c>
      <c r="E251" s="18">
        <v>4</v>
      </c>
      <c r="F251" s="18">
        <v>56</v>
      </c>
      <c r="G251" s="18">
        <v>1</v>
      </c>
      <c r="H251" s="18">
        <v>9</v>
      </c>
      <c r="I251" s="18">
        <v>9</v>
      </c>
      <c r="J251" s="18">
        <v>2</v>
      </c>
      <c r="K251" s="18">
        <v>9</v>
      </c>
      <c r="L251" s="18">
        <v>9</v>
      </c>
      <c r="M251" s="18">
        <v>9</v>
      </c>
      <c r="N251" s="18">
        <v>9</v>
      </c>
      <c r="O251" s="18">
        <v>9</v>
      </c>
      <c r="P251" s="18">
        <v>1</v>
      </c>
      <c r="Q251" s="18">
        <v>1</v>
      </c>
      <c r="R251" s="18">
        <v>9</v>
      </c>
      <c r="S251" s="18">
        <v>9</v>
      </c>
      <c r="T251" s="18">
        <v>0</v>
      </c>
      <c r="U251" s="18">
        <v>0</v>
      </c>
      <c r="V251" s="18">
        <v>2</v>
      </c>
      <c r="W251" s="27">
        <v>0</v>
      </c>
      <c r="X251" s="27">
        <v>0</v>
      </c>
      <c r="Y251" s="27">
        <v>0</v>
      </c>
      <c r="Z251" s="27">
        <v>1</v>
      </c>
      <c r="AA251" s="81">
        <v>9</v>
      </c>
      <c r="AB251" s="27">
        <v>1</v>
      </c>
      <c r="AC251" s="18">
        <v>9</v>
      </c>
    </row>
    <row r="252" spans="1:29" x14ac:dyDescent="0.25">
      <c r="A252" s="18">
        <v>250</v>
      </c>
      <c r="B252" s="59">
        <v>46</v>
      </c>
      <c r="C252" s="18">
        <v>88</v>
      </c>
      <c r="D252" s="18">
        <v>2020</v>
      </c>
      <c r="E252" s="18">
        <v>5</v>
      </c>
      <c r="F252" s="18">
        <v>68</v>
      </c>
      <c r="G252" s="18">
        <v>1</v>
      </c>
      <c r="H252" s="18">
        <v>2</v>
      </c>
      <c r="I252" s="18">
        <v>9</v>
      </c>
      <c r="J252" s="18">
        <v>2</v>
      </c>
      <c r="K252" s="18">
        <v>1</v>
      </c>
      <c r="L252" s="18">
        <v>1</v>
      </c>
      <c r="M252" s="18">
        <v>1</v>
      </c>
      <c r="N252" s="18">
        <v>1</v>
      </c>
      <c r="O252" s="18">
        <v>0</v>
      </c>
      <c r="P252" s="18">
        <v>1</v>
      </c>
      <c r="Q252" s="18">
        <v>1</v>
      </c>
      <c r="R252" s="18">
        <v>0</v>
      </c>
      <c r="S252" s="18">
        <v>0</v>
      </c>
      <c r="T252" s="18">
        <v>0</v>
      </c>
      <c r="U252" s="18">
        <v>0</v>
      </c>
      <c r="V252" s="18">
        <v>2</v>
      </c>
      <c r="W252" s="27">
        <v>0</v>
      </c>
      <c r="X252" s="27">
        <v>0</v>
      </c>
      <c r="Y252" s="27">
        <v>0</v>
      </c>
      <c r="Z252" s="27">
        <v>1</v>
      </c>
      <c r="AA252" s="81">
        <v>1</v>
      </c>
      <c r="AB252" s="27">
        <v>1</v>
      </c>
      <c r="AC252" s="18">
        <v>9</v>
      </c>
    </row>
    <row r="253" spans="1:29" x14ac:dyDescent="0.25">
      <c r="A253" s="18">
        <v>251</v>
      </c>
      <c r="B253" s="59">
        <v>36</v>
      </c>
      <c r="C253" s="18">
        <v>88</v>
      </c>
      <c r="D253" s="18">
        <v>2020</v>
      </c>
      <c r="E253" s="18">
        <v>5</v>
      </c>
      <c r="F253" s="18">
        <v>68</v>
      </c>
      <c r="G253" s="18">
        <v>1</v>
      </c>
      <c r="H253" s="18">
        <v>2</v>
      </c>
      <c r="I253" s="18">
        <v>9</v>
      </c>
      <c r="J253" s="18">
        <v>2</v>
      </c>
      <c r="K253" s="18">
        <v>9</v>
      </c>
      <c r="L253" s="18">
        <v>9</v>
      </c>
      <c r="M253" s="18">
        <v>9</v>
      </c>
      <c r="N253" s="18">
        <v>9</v>
      </c>
      <c r="O253" s="18">
        <v>9</v>
      </c>
      <c r="P253" s="18">
        <v>9</v>
      </c>
      <c r="Q253" s="18">
        <v>9</v>
      </c>
      <c r="R253" s="18">
        <v>9</v>
      </c>
      <c r="S253" s="18">
        <v>9</v>
      </c>
      <c r="T253" s="18">
        <v>9</v>
      </c>
      <c r="U253" s="18">
        <v>9</v>
      </c>
      <c r="V253" s="18">
        <v>9</v>
      </c>
      <c r="W253" s="27">
        <v>9</v>
      </c>
      <c r="X253" s="27">
        <v>9</v>
      </c>
      <c r="Y253" s="27">
        <v>9</v>
      </c>
      <c r="Z253" s="27">
        <v>9</v>
      </c>
      <c r="AA253" s="81">
        <v>9</v>
      </c>
      <c r="AB253" s="27">
        <v>9</v>
      </c>
      <c r="AC253" s="18">
        <v>9</v>
      </c>
    </row>
    <row r="254" spans="1:29" x14ac:dyDescent="0.25">
      <c r="A254" s="18">
        <v>252</v>
      </c>
      <c r="B254" s="59">
        <v>45</v>
      </c>
      <c r="C254" s="18">
        <v>89</v>
      </c>
      <c r="D254" s="18">
        <v>2016</v>
      </c>
      <c r="E254" s="18">
        <v>5</v>
      </c>
      <c r="F254" s="18">
        <v>66</v>
      </c>
      <c r="G254" s="18">
        <v>1</v>
      </c>
      <c r="H254" s="18">
        <v>9</v>
      </c>
      <c r="I254" s="18">
        <v>9</v>
      </c>
      <c r="J254" s="18">
        <v>2</v>
      </c>
      <c r="K254" s="18">
        <v>9</v>
      </c>
      <c r="L254" s="18">
        <v>9</v>
      </c>
      <c r="M254" s="18">
        <v>9</v>
      </c>
      <c r="N254" s="18">
        <v>9</v>
      </c>
      <c r="O254" s="18">
        <v>9</v>
      </c>
      <c r="P254" s="18">
        <v>9</v>
      </c>
      <c r="Q254" s="18">
        <v>9</v>
      </c>
      <c r="R254" s="18">
        <v>9</v>
      </c>
      <c r="S254" s="18">
        <v>9</v>
      </c>
      <c r="T254" s="18">
        <v>1</v>
      </c>
      <c r="U254" s="18">
        <v>0</v>
      </c>
      <c r="V254" s="18">
        <v>2</v>
      </c>
      <c r="W254" s="27">
        <v>0</v>
      </c>
      <c r="X254" s="27">
        <v>0</v>
      </c>
      <c r="Y254" s="27">
        <v>0</v>
      </c>
      <c r="Z254" s="27">
        <v>0</v>
      </c>
      <c r="AA254" s="81">
        <v>9</v>
      </c>
      <c r="AB254" s="27">
        <v>9</v>
      </c>
      <c r="AC254" s="18">
        <v>9</v>
      </c>
    </row>
    <row r="255" spans="1:29" x14ac:dyDescent="0.25">
      <c r="A255" s="18">
        <v>253</v>
      </c>
      <c r="B255" s="59">
        <v>46</v>
      </c>
      <c r="C255" s="18">
        <v>89</v>
      </c>
      <c r="D255" s="18">
        <v>2016</v>
      </c>
      <c r="E255" s="18">
        <v>5</v>
      </c>
      <c r="F255" s="18">
        <v>66</v>
      </c>
      <c r="G255" s="18">
        <v>1</v>
      </c>
      <c r="H255" s="18">
        <v>9</v>
      </c>
      <c r="I255" s="18">
        <v>9</v>
      </c>
      <c r="J255" s="18">
        <v>2</v>
      </c>
      <c r="K255" s="18">
        <v>9</v>
      </c>
      <c r="L255" s="18">
        <v>9</v>
      </c>
      <c r="M255" s="18">
        <v>9</v>
      </c>
      <c r="N255" s="18">
        <v>9</v>
      </c>
      <c r="O255" s="18">
        <v>9</v>
      </c>
      <c r="P255" s="18">
        <v>9</v>
      </c>
      <c r="Q255" s="18">
        <v>9</v>
      </c>
      <c r="R255" s="18">
        <v>9</v>
      </c>
      <c r="S255" s="18">
        <v>9</v>
      </c>
      <c r="T255" s="18">
        <v>1</v>
      </c>
      <c r="U255" s="18">
        <v>0</v>
      </c>
      <c r="V255" s="18">
        <v>2</v>
      </c>
      <c r="W255" s="27">
        <v>0</v>
      </c>
      <c r="X255" s="27">
        <v>0</v>
      </c>
      <c r="Y255" s="27">
        <v>0</v>
      </c>
      <c r="Z255" s="27">
        <v>0</v>
      </c>
      <c r="AA255" s="81">
        <v>9</v>
      </c>
      <c r="AB255" s="27">
        <v>9</v>
      </c>
      <c r="AC255" s="18">
        <v>9</v>
      </c>
    </row>
    <row r="256" spans="1:29" x14ac:dyDescent="0.25">
      <c r="A256" s="18">
        <v>254</v>
      </c>
      <c r="B256" s="59">
        <v>43</v>
      </c>
      <c r="C256" s="18">
        <v>90</v>
      </c>
      <c r="D256" s="18">
        <v>2019</v>
      </c>
      <c r="E256" s="18">
        <v>5</v>
      </c>
      <c r="F256" s="18">
        <v>76</v>
      </c>
      <c r="G256" s="18">
        <v>1</v>
      </c>
      <c r="H256" s="18">
        <v>3</v>
      </c>
      <c r="I256" s="18">
        <v>9</v>
      </c>
      <c r="J256" s="18">
        <v>2</v>
      </c>
      <c r="K256" s="18">
        <v>9</v>
      </c>
      <c r="L256" s="18">
        <v>9</v>
      </c>
      <c r="M256" s="18">
        <v>9</v>
      </c>
      <c r="N256" s="18">
        <v>9</v>
      </c>
      <c r="O256" s="18">
        <v>9</v>
      </c>
      <c r="P256" s="18">
        <v>4</v>
      </c>
      <c r="Q256" s="18">
        <v>9</v>
      </c>
      <c r="R256" s="18">
        <v>9</v>
      </c>
      <c r="S256" s="18">
        <v>9</v>
      </c>
      <c r="T256" s="18">
        <v>1</v>
      </c>
      <c r="U256" s="18">
        <v>0</v>
      </c>
      <c r="V256" s="18">
        <v>0</v>
      </c>
      <c r="W256" s="27">
        <v>0</v>
      </c>
      <c r="X256" s="27">
        <v>0</v>
      </c>
      <c r="Y256" s="27">
        <v>0</v>
      </c>
      <c r="Z256" s="27">
        <v>1</v>
      </c>
      <c r="AA256" s="81">
        <v>9</v>
      </c>
      <c r="AB256" s="27">
        <v>9</v>
      </c>
      <c r="AC256" s="18">
        <v>9</v>
      </c>
    </row>
    <row r="257" spans="1:29" x14ac:dyDescent="0.25">
      <c r="A257" s="18">
        <v>255</v>
      </c>
      <c r="B257" s="59">
        <v>33</v>
      </c>
      <c r="C257" s="18">
        <v>90</v>
      </c>
      <c r="D257" s="18">
        <v>2019</v>
      </c>
      <c r="E257" s="18">
        <v>5</v>
      </c>
      <c r="F257" s="18">
        <v>76</v>
      </c>
      <c r="G257" s="18">
        <v>1</v>
      </c>
      <c r="H257" s="18">
        <v>3</v>
      </c>
      <c r="I257" s="18">
        <v>9</v>
      </c>
      <c r="J257" s="18">
        <v>2</v>
      </c>
      <c r="K257" s="18">
        <v>9</v>
      </c>
      <c r="L257" s="18">
        <v>9</v>
      </c>
      <c r="M257" s="18">
        <v>9</v>
      </c>
      <c r="N257" s="18">
        <v>9</v>
      </c>
      <c r="O257" s="18">
        <v>9</v>
      </c>
      <c r="P257" s="18">
        <v>4</v>
      </c>
      <c r="Q257" s="18">
        <v>9</v>
      </c>
      <c r="R257" s="18">
        <v>9</v>
      </c>
      <c r="S257" s="18">
        <v>0</v>
      </c>
      <c r="T257" s="18">
        <v>1</v>
      </c>
      <c r="U257" s="18">
        <v>0</v>
      </c>
      <c r="V257" s="18">
        <v>0</v>
      </c>
      <c r="W257" s="27">
        <v>0</v>
      </c>
      <c r="X257" s="27">
        <v>0</v>
      </c>
      <c r="Y257" s="27">
        <v>0</v>
      </c>
      <c r="Z257" s="27">
        <v>1</v>
      </c>
      <c r="AA257" s="81">
        <v>9</v>
      </c>
      <c r="AB257" s="27">
        <v>9</v>
      </c>
      <c r="AC257" s="18">
        <v>9</v>
      </c>
    </row>
    <row r="258" spans="1:29" x14ac:dyDescent="0.25">
      <c r="A258" s="18">
        <v>256</v>
      </c>
      <c r="B258" s="59">
        <v>41</v>
      </c>
      <c r="C258" s="18">
        <v>91</v>
      </c>
      <c r="D258" s="18">
        <v>2019</v>
      </c>
      <c r="E258" s="18">
        <v>5</v>
      </c>
      <c r="F258" s="18">
        <v>71</v>
      </c>
      <c r="G258" s="18">
        <v>1</v>
      </c>
      <c r="H258" s="18">
        <v>9</v>
      </c>
      <c r="I258" s="18">
        <v>9</v>
      </c>
      <c r="J258" s="18">
        <v>2</v>
      </c>
      <c r="K258" s="18">
        <v>1</v>
      </c>
      <c r="L258" s="18">
        <v>1</v>
      </c>
      <c r="M258" s="18">
        <v>1</v>
      </c>
      <c r="N258" s="18">
        <v>2</v>
      </c>
      <c r="O258" s="18">
        <v>1</v>
      </c>
      <c r="P258" s="18">
        <v>0</v>
      </c>
      <c r="Q258" s="18">
        <v>9</v>
      </c>
      <c r="R258" s="18">
        <v>1</v>
      </c>
      <c r="S258" s="18">
        <v>0</v>
      </c>
      <c r="T258" s="18">
        <v>0</v>
      </c>
      <c r="U258" s="18">
        <v>0</v>
      </c>
      <c r="V258" s="18">
        <v>2</v>
      </c>
      <c r="W258" s="27">
        <v>0</v>
      </c>
      <c r="X258" s="27">
        <v>0</v>
      </c>
      <c r="Y258" s="27">
        <v>0</v>
      </c>
      <c r="Z258" s="27">
        <v>1</v>
      </c>
      <c r="AA258" s="81">
        <v>2</v>
      </c>
      <c r="AB258" s="27">
        <v>4</v>
      </c>
      <c r="AC258" s="18">
        <v>9</v>
      </c>
    </row>
    <row r="259" spans="1:29" x14ac:dyDescent="0.25">
      <c r="A259" s="18">
        <v>257</v>
      </c>
      <c r="B259" s="59">
        <v>43</v>
      </c>
      <c r="C259" s="18">
        <v>91</v>
      </c>
      <c r="D259" s="18">
        <v>2019</v>
      </c>
      <c r="E259" s="18">
        <v>5</v>
      </c>
      <c r="F259" s="18">
        <v>71</v>
      </c>
      <c r="G259" s="18">
        <v>1</v>
      </c>
      <c r="H259" s="18">
        <v>9</v>
      </c>
      <c r="I259" s="18">
        <v>9</v>
      </c>
      <c r="J259" s="18">
        <v>2</v>
      </c>
      <c r="K259" s="18">
        <v>1</v>
      </c>
      <c r="L259" s="18">
        <v>1</v>
      </c>
      <c r="M259" s="18">
        <v>1</v>
      </c>
      <c r="N259" s="18">
        <v>2</v>
      </c>
      <c r="O259" s="18">
        <v>1</v>
      </c>
      <c r="P259" s="18">
        <v>0</v>
      </c>
      <c r="Q259" s="18">
        <v>0</v>
      </c>
      <c r="R259" s="18">
        <v>1</v>
      </c>
      <c r="S259" s="18">
        <v>0</v>
      </c>
      <c r="T259" s="18">
        <v>0</v>
      </c>
      <c r="U259" s="18">
        <v>0</v>
      </c>
      <c r="V259" s="18">
        <v>2</v>
      </c>
      <c r="W259" s="27">
        <v>0</v>
      </c>
      <c r="X259" s="27">
        <v>0</v>
      </c>
      <c r="Y259" s="27">
        <v>0</v>
      </c>
      <c r="Z259" s="27">
        <v>1</v>
      </c>
      <c r="AA259" s="81">
        <v>2</v>
      </c>
      <c r="AB259" s="27">
        <v>4</v>
      </c>
      <c r="AC259" s="18">
        <v>9</v>
      </c>
    </row>
    <row r="260" spans="1:29" x14ac:dyDescent="0.25">
      <c r="A260" s="18">
        <v>258</v>
      </c>
      <c r="B260" s="59">
        <v>33</v>
      </c>
      <c r="C260" s="18">
        <v>91</v>
      </c>
      <c r="D260" s="18">
        <v>2019</v>
      </c>
      <c r="E260" s="18">
        <v>5</v>
      </c>
      <c r="F260" s="18">
        <v>71</v>
      </c>
      <c r="G260" s="18">
        <v>1</v>
      </c>
      <c r="H260" s="18">
        <v>9</v>
      </c>
      <c r="I260" s="18">
        <v>9</v>
      </c>
      <c r="J260" s="18">
        <v>2</v>
      </c>
      <c r="K260" s="18">
        <v>0</v>
      </c>
      <c r="L260" s="18">
        <v>0</v>
      </c>
      <c r="M260" s="18">
        <v>0</v>
      </c>
      <c r="N260" s="18">
        <v>2</v>
      </c>
      <c r="O260" s="18">
        <v>0</v>
      </c>
      <c r="P260" s="18">
        <v>0</v>
      </c>
      <c r="Q260" s="18">
        <v>0</v>
      </c>
      <c r="R260" s="18">
        <v>0</v>
      </c>
      <c r="S260" s="18">
        <v>0</v>
      </c>
      <c r="T260" s="18">
        <v>0</v>
      </c>
      <c r="U260" s="18">
        <v>0</v>
      </c>
      <c r="V260" s="18">
        <v>2</v>
      </c>
      <c r="W260" s="27">
        <v>0</v>
      </c>
      <c r="X260" s="27">
        <v>0</v>
      </c>
      <c r="Y260" s="27">
        <v>0</v>
      </c>
      <c r="Z260" s="27">
        <v>1</v>
      </c>
      <c r="AA260" s="81">
        <v>0</v>
      </c>
      <c r="AB260" s="27">
        <v>9</v>
      </c>
      <c r="AC260" s="18">
        <v>9</v>
      </c>
    </row>
    <row r="261" spans="1:29" x14ac:dyDescent="0.25">
      <c r="A261" s="18">
        <v>259</v>
      </c>
      <c r="B261" s="59">
        <v>11</v>
      </c>
      <c r="C261" s="18">
        <v>91</v>
      </c>
      <c r="D261" s="18">
        <v>2019</v>
      </c>
      <c r="E261" s="18">
        <v>5</v>
      </c>
      <c r="F261" s="18">
        <v>71</v>
      </c>
      <c r="G261" s="18">
        <v>1</v>
      </c>
      <c r="H261" s="18">
        <v>9</v>
      </c>
      <c r="I261" s="18">
        <v>9</v>
      </c>
      <c r="J261" s="18">
        <v>2</v>
      </c>
      <c r="K261" s="18">
        <v>1</v>
      </c>
      <c r="L261" s="18">
        <v>1</v>
      </c>
      <c r="M261" s="18">
        <v>1</v>
      </c>
      <c r="N261" s="18">
        <v>2</v>
      </c>
      <c r="O261" s="18">
        <v>1</v>
      </c>
      <c r="P261" s="18">
        <v>1</v>
      </c>
      <c r="Q261" s="18">
        <v>3</v>
      </c>
      <c r="R261" s="18">
        <v>0</v>
      </c>
      <c r="S261" s="18">
        <v>0</v>
      </c>
      <c r="T261" s="18">
        <v>0</v>
      </c>
      <c r="U261" s="18">
        <v>0</v>
      </c>
      <c r="V261" s="18">
        <v>2</v>
      </c>
      <c r="W261" s="27">
        <v>0</v>
      </c>
      <c r="X261" s="27">
        <v>0</v>
      </c>
      <c r="Y261" s="27">
        <v>0</v>
      </c>
      <c r="Z261" s="27">
        <v>1</v>
      </c>
      <c r="AA261" s="81">
        <v>2</v>
      </c>
      <c r="AB261" s="27">
        <v>1</v>
      </c>
      <c r="AC261" s="18">
        <v>9</v>
      </c>
    </row>
    <row r="262" spans="1:29" x14ac:dyDescent="0.25">
      <c r="A262" s="18">
        <v>260</v>
      </c>
      <c r="B262" s="59">
        <v>23</v>
      </c>
      <c r="C262" s="18">
        <v>91</v>
      </c>
      <c r="D262" s="18">
        <v>2019</v>
      </c>
      <c r="E262" s="18">
        <v>5</v>
      </c>
      <c r="F262" s="18">
        <v>71</v>
      </c>
      <c r="G262" s="18">
        <v>1</v>
      </c>
      <c r="H262" s="18">
        <v>9</v>
      </c>
      <c r="I262" s="18">
        <v>9</v>
      </c>
      <c r="J262" s="18">
        <v>2</v>
      </c>
      <c r="K262" s="18">
        <v>0</v>
      </c>
      <c r="L262" s="18">
        <v>0</v>
      </c>
      <c r="M262" s="18">
        <v>0</v>
      </c>
      <c r="N262" s="18">
        <v>2</v>
      </c>
      <c r="O262" s="18">
        <v>0</v>
      </c>
      <c r="P262" s="18">
        <v>1</v>
      </c>
      <c r="Q262" s="18">
        <v>3</v>
      </c>
      <c r="R262" s="18">
        <v>0</v>
      </c>
      <c r="S262" s="18">
        <v>0</v>
      </c>
      <c r="T262" s="18">
        <v>0</v>
      </c>
      <c r="U262" s="18">
        <v>0</v>
      </c>
      <c r="V262" s="18">
        <v>2</v>
      </c>
      <c r="W262" s="27">
        <v>0</v>
      </c>
      <c r="X262" s="27">
        <v>0</v>
      </c>
      <c r="Y262" s="27">
        <v>0</v>
      </c>
      <c r="Z262" s="27">
        <v>1</v>
      </c>
      <c r="AA262" s="81">
        <v>0</v>
      </c>
      <c r="AB262" s="27">
        <v>9</v>
      </c>
      <c r="AC262" s="18">
        <v>9</v>
      </c>
    </row>
    <row r="263" spans="1:29" x14ac:dyDescent="0.25">
      <c r="A263" s="18">
        <v>261</v>
      </c>
      <c r="B263" s="59">
        <v>37</v>
      </c>
      <c r="C263" s="18">
        <v>91</v>
      </c>
      <c r="D263" s="18">
        <v>2019</v>
      </c>
      <c r="E263" s="18">
        <v>5</v>
      </c>
      <c r="F263" s="18">
        <v>71</v>
      </c>
      <c r="G263" s="18">
        <v>1</v>
      </c>
      <c r="H263" s="18">
        <v>9</v>
      </c>
      <c r="I263" s="18">
        <v>9</v>
      </c>
      <c r="J263" s="18">
        <v>2</v>
      </c>
      <c r="K263" s="18">
        <v>1</v>
      </c>
      <c r="L263" s="18">
        <v>1</v>
      </c>
      <c r="M263" s="18">
        <v>1</v>
      </c>
      <c r="N263" s="18">
        <v>2</v>
      </c>
      <c r="O263" s="18">
        <v>1</v>
      </c>
      <c r="P263" s="18">
        <v>9</v>
      </c>
      <c r="Q263" s="18">
        <v>0</v>
      </c>
      <c r="R263" s="18">
        <v>1</v>
      </c>
      <c r="S263" s="18">
        <v>0</v>
      </c>
      <c r="T263" s="18">
        <v>0</v>
      </c>
      <c r="U263" s="18">
        <v>0</v>
      </c>
      <c r="V263" s="18">
        <v>2</v>
      </c>
      <c r="W263" s="27">
        <v>0</v>
      </c>
      <c r="X263" s="27">
        <v>0</v>
      </c>
      <c r="Y263" s="27">
        <v>0</v>
      </c>
      <c r="Z263" s="27">
        <v>1</v>
      </c>
      <c r="AA263" s="81">
        <v>2</v>
      </c>
      <c r="AB263" s="27">
        <v>4</v>
      </c>
      <c r="AC263" s="18">
        <v>9</v>
      </c>
    </row>
    <row r="264" spans="1:29" x14ac:dyDescent="0.25">
      <c r="A264" s="18">
        <v>262</v>
      </c>
      <c r="B264" s="59">
        <v>46</v>
      </c>
      <c r="C264" s="18">
        <v>91</v>
      </c>
      <c r="D264" s="18">
        <v>2019</v>
      </c>
      <c r="E264" s="18">
        <v>5</v>
      </c>
      <c r="F264" s="18">
        <v>71</v>
      </c>
      <c r="G264" s="18">
        <v>1</v>
      </c>
      <c r="H264" s="18">
        <v>9</v>
      </c>
      <c r="I264" s="18">
        <v>9</v>
      </c>
      <c r="J264" s="18">
        <v>2</v>
      </c>
      <c r="K264" s="18">
        <v>1</v>
      </c>
      <c r="L264" s="18">
        <v>1</v>
      </c>
      <c r="M264" s="18">
        <v>1</v>
      </c>
      <c r="N264" s="18">
        <v>2</v>
      </c>
      <c r="O264" s="18">
        <v>1</v>
      </c>
      <c r="P264" s="18">
        <v>9</v>
      </c>
      <c r="Q264" s="18">
        <v>0</v>
      </c>
      <c r="R264" s="18">
        <v>1</v>
      </c>
      <c r="S264" s="18">
        <v>0</v>
      </c>
      <c r="T264" s="18">
        <v>0</v>
      </c>
      <c r="U264" s="18">
        <v>0</v>
      </c>
      <c r="V264" s="18">
        <v>2</v>
      </c>
      <c r="W264" s="27">
        <v>0</v>
      </c>
      <c r="X264" s="27">
        <v>0</v>
      </c>
      <c r="Y264" s="27">
        <v>0</v>
      </c>
      <c r="Z264" s="27">
        <v>1</v>
      </c>
      <c r="AA264" s="81">
        <v>2</v>
      </c>
      <c r="AB264" s="27">
        <v>4</v>
      </c>
      <c r="AC264" s="18">
        <v>9</v>
      </c>
    </row>
    <row r="265" spans="1:29" x14ac:dyDescent="0.25">
      <c r="A265" s="18">
        <v>263</v>
      </c>
      <c r="B265" s="59">
        <v>33</v>
      </c>
      <c r="C265" s="18">
        <v>92</v>
      </c>
      <c r="D265" s="18">
        <v>2016</v>
      </c>
      <c r="E265" s="18">
        <v>5</v>
      </c>
      <c r="F265" s="18">
        <v>67</v>
      </c>
      <c r="G265" s="18">
        <v>2</v>
      </c>
      <c r="H265" s="18">
        <v>9</v>
      </c>
      <c r="I265" s="18">
        <v>9</v>
      </c>
      <c r="J265" s="18">
        <v>2</v>
      </c>
      <c r="K265" s="18">
        <v>9</v>
      </c>
      <c r="L265" s="18">
        <v>9</v>
      </c>
      <c r="M265" s="18">
        <v>9</v>
      </c>
      <c r="N265" s="18">
        <v>9</v>
      </c>
      <c r="O265" s="18">
        <v>9</v>
      </c>
      <c r="P265" s="18">
        <v>9</v>
      </c>
      <c r="Q265" s="18">
        <v>9</v>
      </c>
      <c r="R265" s="18">
        <v>9</v>
      </c>
      <c r="S265" s="18">
        <v>9</v>
      </c>
      <c r="T265" s="18">
        <v>0</v>
      </c>
      <c r="U265" s="18">
        <v>0</v>
      </c>
      <c r="V265" s="18">
        <v>2</v>
      </c>
      <c r="W265" s="27">
        <v>0</v>
      </c>
      <c r="X265" s="27">
        <v>0</v>
      </c>
      <c r="Y265" s="27">
        <v>0</v>
      </c>
      <c r="Z265" s="27">
        <v>1</v>
      </c>
      <c r="AA265" s="81">
        <v>9</v>
      </c>
      <c r="AB265" s="27">
        <v>9</v>
      </c>
      <c r="AC265" s="18">
        <v>9</v>
      </c>
    </row>
    <row r="266" spans="1:29" x14ac:dyDescent="0.25">
      <c r="A266" s="18">
        <v>264</v>
      </c>
      <c r="B266" s="59">
        <v>43</v>
      </c>
      <c r="C266" s="18">
        <v>92</v>
      </c>
      <c r="D266" s="18">
        <v>2016</v>
      </c>
      <c r="E266" s="18">
        <v>5</v>
      </c>
      <c r="F266" s="18">
        <v>67</v>
      </c>
      <c r="G266" s="18">
        <v>2</v>
      </c>
      <c r="H266" s="18">
        <v>9</v>
      </c>
      <c r="I266" s="18">
        <v>9</v>
      </c>
      <c r="J266" s="18">
        <v>2</v>
      </c>
      <c r="K266" s="18">
        <v>9</v>
      </c>
      <c r="L266" s="18">
        <v>9</v>
      </c>
      <c r="M266" s="18">
        <v>9</v>
      </c>
      <c r="N266" s="18">
        <v>9</v>
      </c>
      <c r="O266" s="18">
        <v>9</v>
      </c>
      <c r="P266" s="18">
        <v>9</v>
      </c>
      <c r="Q266" s="18">
        <v>9</v>
      </c>
      <c r="R266" s="18">
        <v>9</v>
      </c>
      <c r="S266" s="18">
        <v>9</v>
      </c>
      <c r="T266" s="18">
        <v>0</v>
      </c>
      <c r="U266" s="18">
        <v>0</v>
      </c>
      <c r="V266" s="18">
        <v>2</v>
      </c>
      <c r="W266" s="27">
        <v>0</v>
      </c>
      <c r="X266" s="27">
        <v>0</v>
      </c>
      <c r="Y266" s="27">
        <v>0</v>
      </c>
      <c r="Z266" s="27">
        <v>1</v>
      </c>
      <c r="AA266" s="81">
        <v>9</v>
      </c>
      <c r="AB266" s="27">
        <v>9</v>
      </c>
      <c r="AC266" s="18">
        <v>9</v>
      </c>
    </row>
    <row r="267" spans="1:29" x14ac:dyDescent="0.25">
      <c r="A267" s="18">
        <v>265</v>
      </c>
      <c r="B267" s="59">
        <v>33</v>
      </c>
      <c r="C267" s="18">
        <v>93</v>
      </c>
      <c r="D267" s="18">
        <v>2015</v>
      </c>
      <c r="E267" s="18">
        <v>5</v>
      </c>
      <c r="F267" s="18">
        <v>85</v>
      </c>
      <c r="G267" s="18">
        <v>1</v>
      </c>
      <c r="H267" s="18">
        <v>9</v>
      </c>
      <c r="I267" s="18">
        <v>9</v>
      </c>
      <c r="J267" s="18">
        <v>2</v>
      </c>
      <c r="K267" s="18">
        <v>9</v>
      </c>
      <c r="L267" s="18">
        <v>9</v>
      </c>
      <c r="M267" s="18">
        <v>9</v>
      </c>
      <c r="N267" s="18">
        <v>9</v>
      </c>
      <c r="O267" s="18">
        <v>9</v>
      </c>
      <c r="P267" s="18">
        <v>9</v>
      </c>
      <c r="Q267" s="18">
        <v>9</v>
      </c>
      <c r="R267" s="18">
        <v>9</v>
      </c>
      <c r="S267" s="18">
        <v>9</v>
      </c>
      <c r="T267" s="18">
        <v>0</v>
      </c>
      <c r="U267" s="18">
        <v>0</v>
      </c>
      <c r="V267" s="18">
        <v>2</v>
      </c>
      <c r="W267" s="27">
        <v>0</v>
      </c>
      <c r="X267" s="27">
        <v>0</v>
      </c>
      <c r="Y267" s="27">
        <v>0</v>
      </c>
      <c r="Z267" s="27">
        <v>1</v>
      </c>
      <c r="AA267" s="81">
        <v>9</v>
      </c>
      <c r="AB267" s="27">
        <v>9</v>
      </c>
      <c r="AC267" s="18">
        <v>9</v>
      </c>
    </row>
    <row r="268" spans="1:29" x14ac:dyDescent="0.25">
      <c r="A268" s="18">
        <v>266</v>
      </c>
      <c r="B268" s="59">
        <v>43</v>
      </c>
      <c r="C268" s="18">
        <v>93</v>
      </c>
      <c r="D268" s="18">
        <v>2015</v>
      </c>
      <c r="E268" s="18">
        <v>5</v>
      </c>
      <c r="F268" s="18">
        <v>85</v>
      </c>
      <c r="G268" s="18">
        <v>1</v>
      </c>
      <c r="H268" s="18">
        <v>9</v>
      </c>
      <c r="I268" s="18">
        <v>9</v>
      </c>
      <c r="J268" s="18">
        <v>2</v>
      </c>
      <c r="K268" s="18">
        <v>9</v>
      </c>
      <c r="L268" s="18">
        <v>9</v>
      </c>
      <c r="M268" s="18">
        <v>9</v>
      </c>
      <c r="N268" s="18">
        <v>9</v>
      </c>
      <c r="O268" s="18">
        <v>9</v>
      </c>
      <c r="P268" s="18">
        <v>9</v>
      </c>
      <c r="Q268" s="18">
        <v>9</v>
      </c>
      <c r="R268" s="18">
        <v>9</v>
      </c>
      <c r="S268" s="18">
        <v>9</v>
      </c>
      <c r="T268" s="18">
        <v>0</v>
      </c>
      <c r="U268" s="18">
        <v>0</v>
      </c>
      <c r="V268" s="18">
        <v>2</v>
      </c>
      <c r="W268" s="27">
        <v>0</v>
      </c>
      <c r="X268" s="27">
        <v>0</v>
      </c>
      <c r="Y268" s="27">
        <v>0</v>
      </c>
      <c r="Z268" s="27">
        <v>1</v>
      </c>
      <c r="AA268" s="81">
        <v>9</v>
      </c>
      <c r="AB268" s="27">
        <v>9</v>
      </c>
      <c r="AC268" s="18">
        <v>9</v>
      </c>
    </row>
    <row r="269" spans="1:29" x14ac:dyDescent="0.25">
      <c r="A269" s="18">
        <v>267</v>
      </c>
      <c r="B269" s="59">
        <v>42</v>
      </c>
      <c r="C269" s="18">
        <v>94</v>
      </c>
      <c r="D269" s="18">
        <v>2015</v>
      </c>
      <c r="E269" s="18">
        <v>4</v>
      </c>
      <c r="F269" s="18">
        <v>63</v>
      </c>
      <c r="G269" s="18">
        <v>2</v>
      </c>
      <c r="H269" s="18">
        <v>9</v>
      </c>
      <c r="I269" s="18">
        <v>9</v>
      </c>
      <c r="J269" s="18">
        <v>2</v>
      </c>
      <c r="K269" s="18">
        <v>9</v>
      </c>
      <c r="L269" s="18">
        <v>9</v>
      </c>
      <c r="M269" s="18">
        <v>9</v>
      </c>
      <c r="N269" s="18">
        <v>9</v>
      </c>
      <c r="O269" s="18">
        <v>0</v>
      </c>
      <c r="P269" s="18">
        <v>1</v>
      </c>
      <c r="Q269" s="18">
        <v>3</v>
      </c>
      <c r="R269" s="18">
        <v>9</v>
      </c>
      <c r="S269" s="18">
        <v>9</v>
      </c>
      <c r="T269" s="18">
        <v>9</v>
      </c>
      <c r="U269" s="18">
        <v>0</v>
      </c>
      <c r="V269" s="18">
        <v>2</v>
      </c>
      <c r="W269" s="27">
        <v>0</v>
      </c>
      <c r="X269" s="27">
        <v>0</v>
      </c>
      <c r="Y269" s="27">
        <v>0</v>
      </c>
      <c r="Z269" s="27">
        <v>1</v>
      </c>
      <c r="AA269" s="81">
        <v>0</v>
      </c>
      <c r="AB269" s="27">
        <v>0</v>
      </c>
      <c r="AC269" s="18">
        <v>9</v>
      </c>
    </row>
    <row r="270" spans="1:29" x14ac:dyDescent="0.25">
      <c r="A270" s="18">
        <v>268</v>
      </c>
      <c r="B270" s="59">
        <v>32</v>
      </c>
      <c r="C270" s="18">
        <v>94</v>
      </c>
      <c r="D270" s="18">
        <v>2015</v>
      </c>
      <c r="E270" s="18">
        <v>4</v>
      </c>
      <c r="F270" s="18">
        <v>63</v>
      </c>
      <c r="G270" s="18">
        <v>2</v>
      </c>
      <c r="H270" s="18">
        <v>9</v>
      </c>
      <c r="I270" s="18">
        <v>9</v>
      </c>
      <c r="J270" s="18">
        <v>2</v>
      </c>
      <c r="K270" s="18">
        <v>9</v>
      </c>
      <c r="L270" s="18">
        <v>9</v>
      </c>
      <c r="M270" s="18">
        <v>9</v>
      </c>
      <c r="N270" s="18">
        <v>9</v>
      </c>
      <c r="O270" s="18">
        <v>0</v>
      </c>
      <c r="P270" s="18">
        <v>1</v>
      </c>
      <c r="Q270" s="18">
        <v>3</v>
      </c>
      <c r="R270" s="18">
        <v>9</v>
      </c>
      <c r="S270" s="18">
        <v>9</v>
      </c>
      <c r="T270" s="18">
        <v>9</v>
      </c>
      <c r="U270" s="18">
        <v>0</v>
      </c>
      <c r="V270" s="18">
        <v>2</v>
      </c>
      <c r="W270" s="27">
        <v>0</v>
      </c>
      <c r="X270" s="27">
        <v>0</v>
      </c>
      <c r="Y270" s="27">
        <v>0</v>
      </c>
      <c r="Z270" s="27">
        <v>1</v>
      </c>
      <c r="AA270" s="81">
        <v>0</v>
      </c>
      <c r="AB270" s="27">
        <v>0</v>
      </c>
      <c r="AC270" s="18">
        <v>9</v>
      </c>
    </row>
    <row r="271" spans="1:29" x14ac:dyDescent="0.25">
      <c r="A271" s="18">
        <v>269</v>
      </c>
      <c r="B271" s="59">
        <v>14</v>
      </c>
      <c r="C271" s="18">
        <v>95</v>
      </c>
      <c r="D271" s="18">
        <v>2017</v>
      </c>
      <c r="E271" s="18">
        <v>4</v>
      </c>
      <c r="F271" s="18">
        <v>51</v>
      </c>
      <c r="G271" s="18">
        <v>1</v>
      </c>
      <c r="H271" s="18">
        <v>9</v>
      </c>
      <c r="I271" s="18">
        <v>9</v>
      </c>
      <c r="J271" s="18">
        <v>2</v>
      </c>
      <c r="K271" s="18">
        <v>1</v>
      </c>
      <c r="L271" s="18">
        <v>1</v>
      </c>
      <c r="M271" s="18">
        <v>9</v>
      </c>
      <c r="N271" s="18">
        <v>0</v>
      </c>
      <c r="O271" s="18">
        <v>0</v>
      </c>
      <c r="P271" s="18">
        <v>1</v>
      </c>
      <c r="Q271" s="18">
        <v>1</v>
      </c>
      <c r="R271" s="18">
        <v>0</v>
      </c>
      <c r="S271" s="18">
        <v>0</v>
      </c>
      <c r="T271" s="18">
        <v>0</v>
      </c>
      <c r="U271" s="18">
        <v>0</v>
      </c>
      <c r="V271" s="18">
        <v>2</v>
      </c>
      <c r="W271" s="18">
        <v>0</v>
      </c>
      <c r="X271" s="18">
        <v>0</v>
      </c>
      <c r="Y271" s="18">
        <v>0</v>
      </c>
      <c r="Z271" s="27">
        <v>1</v>
      </c>
      <c r="AA271" s="79">
        <v>1</v>
      </c>
      <c r="AB271" s="18">
        <v>1</v>
      </c>
      <c r="AC271" s="18">
        <v>0</v>
      </c>
    </row>
    <row r="272" spans="1:29" x14ac:dyDescent="0.25">
      <c r="A272" s="18">
        <v>270</v>
      </c>
      <c r="B272" s="59">
        <v>15</v>
      </c>
      <c r="C272" s="18">
        <v>95</v>
      </c>
      <c r="D272" s="18">
        <v>2017</v>
      </c>
      <c r="E272" s="18">
        <v>4</v>
      </c>
      <c r="F272" s="18">
        <v>51</v>
      </c>
      <c r="G272" s="18">
        <v>1</v>
      </c>
      <c r="H272" s="18">
        <v>9</v>
      </c>
      <c r="I272" s="18">
        <v>9</v>
      </c>
      <c r="J272" s="18">
        <v>2</v>
      </c>
      <c r="K272" s="18">
        <v>1</v>
      </c>
      <c r="L272" s="18">
        <v>1</v>
      </c>
      <c r="M272" s="18">
        <v>9</v>
      </c>
      <c r="N272" s="18">
        <v>0</v>
      </c>
      <c r="O272" s="18">
        <v>0</v>
      </c>
      <c r="P272" s="18">
        <v>1</v>
      </c>
      <c r="Q272" s="18">
        <v>1</v>
      </c>
      <c r="R272" s="18">
        <v>0</v>
      </c>
      <c r="S272" s="18">
        <v>0</v>
      </c>
      <c r="T272" s="18">
        <v>0</v>
      </c>
      <c r="U272" s="18">
        <v>0</v>
      </c>
      <c r="V272" s="18">
        <v>2</v>
      </c>
      <c r="W272" s="18">
        <v>0</v>
      </c>
      <c r="X272" s="18">
        <v>0</v>
      </c>
      <c r="Y272" s="18">
        <v>0</v>
      </c>
      <c r="Z272" s="27">
        <v>1</v>
      </c>
      <c r="AA272" s="79">
        <v>1</v>
      </c>
      <c r="AB272" s="18">
        <v>1</v>
      </c>
      <c r="AC272" s="18">
        <v>0</v>
      </c>
    </row>
    <row r="273" spans="1:29" x14ac:dyDescent="0.25">
      <c r="A273" s="18">
        <v>271</v>
      </c>
      <c r="B273" s="59">
        <v>26</v>
      </c>
      <c r="C273" s="18">
        <v>95</v>
      </c>
      <c r="D273" s="18">
        <v>2017</v>
      </c>
      <c r="E273" s="18">
        <v>4</v>
      </c>
      <c r="F273" s="18">
        <v>51</v>
      </c>
      <c r="G273" s="18">
        <v>1</v>
      </c>
      <c r="H273" s="18">
        <v>9</v>
      </c>
      <c r="I273" s="18">
        <v>9</v>
      </c>
      <c r="J273" s="18">
        <v>2</v>
      </c>
      <c r="K273" s="18">
        <v>0</v>
      </c>
      <c r="L273" s="18">
        <v>0</v>
      </c>
      <c r="M273" s="18">
        <v>9</v>
      </c>
      <c r="N273" s="18">
        <v>0</v>
      </c>
      <c r="O273" s="18">
        <v>0</v>
      </c>
      <c r="P273" s="18">
        <v>1</v>
      </c>
      <c r="Q273" s="18">
        <v>1</v>
      </c>
      <c r="R273" s="18">
        <v>0</v>
      </c>
      <c r="S273" s="18">
        <v>0</v>
      </c>
      <c r="T273" s="18">
        <v>0</v>
      </c>
      <c r="U273" s="18">
        <v>0</v>
      </c>
      <c r="V273" s="18">
        <v>2</v>
      </c>
      <c r="W273" s="18">
        <v>0</v>
      </c>
      <c r="X273" s="18">
        <v>0</v>
      </c>
      <c r="Y273" s="18">
        <v>0</v>
      </c>
      <c r="Z273" s="27">
        <v>1</v>
      </c>
      <c r="AA273" s="79">
        <v>0</v>
      </c>
      <c r="AB273" s="18">
        <v>9</v>
      </c>
      <c r="AC273" s="18">
        <v>0</v>
      </c>
    </row>
    <row r="274" spans="1:29" x14ac:dyDescent="0.25">
      <c r="A274" s="18">
        <v>272</v>
      </c>
      <c r="B274" s="59">
        <v>33</v>
      </c>
      <c r="C274" s="18">
        <v>96</v>
      </c>
      <c r="D274" s="27">
        <v>2020</v>
      </c>
      <c r="E274" s="18">
        <v>4</v>
      </c>
      <c r="F274" s="18">
        <v>53</v>
      </c>
      <c r="G274" s="18">
        <v>1</v>
      </c>
      <c r="H274" s="18">
        <v>9</v>
      </c>
      <c r="I274" s="18">
        <v>9</v>
      </c>
      <c r="J274" s="18">
        <v>2</v>
      </c>
      <c r="K274" s="18">
        <v>9</v>
      </c>
      <c r="L274" s="18">
        <v>9</v>
      </c>
      <c r="M274" s="18">
        <v>9</v>
      </c>
      <c r="N274" s="18">
        <v>9</v>
      </c>
      <c r="O274" s="18">
        <v>9</v>
      </c>
      <c r="P274" s="18">
        <v>4</v>
      </c>
      <c r="Q274" s="18">
        <v>1</v>
      </c>
      <c r="R274" s="18">
        <v>9</v>
      </c>
      <c r="S274" s="18">
        <v>9</v>
      </c>
      <c r="T274" s="18">
        <v>0</v>
      </c>
      <c r="U274" s="18">
        <v>0</v>
      </c>
      <c r="V274" s="18">
        <v>2</v>
      </c>
      <c r="W274" s="18">
        <v>0</v>
      </c>
      <c r="X274" s="18">
        <v>0</v>
      </c>
      <c r="Y274" s="18">
        <v>0</v>
      </c>
      <c r="Z274" s="27">
        <v>0</v>
      </c>
      <c r="AA274" s="79">
        <v>9</v>
      </c>
      <c r="AB274" s="18">
        <v>9</v>
      </c>
      <c r="AC274" s="18">
        <v>2</v>
      </c>
    </row>
    <row r="275" spans="1:29" x14ac:dyDescent="0.25">
      <c r="A275" s="18">
        <v>273</v>
      </c>
      <c r="B275" s="59">
        <v>43</v>
      </c>
      <c r="C275" s="18">
        <v>96</v>
      </c>
      <c r="D275" s="27">
        <v>2020</v>
      </c>
      <c r="E275" s="18">
        <v>4</v>
      </c>
      <c r="F275" s="18">
        <v>53</v>
      </c>
      <c r="G275" s="18">
        <v>1</v>
      </c>
      <c r="H275" s="18">
        <v>9</v>
      </c>
      <c r="I275" s="18">
        <v>9</v>
      </c>
      <c r="J275" s="18">
        <v>2</v>
      </c>
      <c r="K275" s="18">
        <v>9</v>
      </c>
      <c r="L275" s="18">
        <v>9</v>
      </c>
      <c r="M275" s="18">
        <v>9</v>
      </c>
      <c r="N275" s="18">
        <v>9</v>
      </c>
      <c r="O275" s="18">
        <v>9</v>
      </c>
      <c r="P275" s="18">
        <v>4</v>
      </c>
      <c r="Q275" s="18">
        <v>1</v>
      </c>
      <c r="R275" s="18">
        <v>9</v>
      </c>
      <c r="S275" s="18">
        <v>9</v>
      </c>
      <c r="T275" s="18">
        <v>0</v>
      </c>
      <c r="U275" s="18">
        <v>0</v>
      </c>
      <c r="V275" s="18">
        <v>2</v>
      </c>
      <c r="W275" s="18">
        <v>0</v>
      </c>
      <c r="X275" s="18">
        <v>0</v>
      </c>
      <c r="Y275" s="18">
        <v>0</v>
      </c>
      <c r="Z275" s="27">
        <v>0</v>
      </c>
      <c r="AA275" s="79">
        <v>9</v>
      </c>
      <c r="AB275" s="18">
        <v>9</v>
      </c>
      <c r="AC275" s="18">
        <v>2</v>
      </c>
    </row>
    <row r="276" spans="1:29" x14ac:dyDescent="0.25">
      <c r="A276" s="18">
        <v>274</v>
      </c>
      <c r="B276" s="59">
        <v>22</v>
      </c>
      <c r="C276" s="18">
        <v>97</v>
      </c>
      <c r="D276" s="18">
        <v>2019</v>
      </c>
      <c r="E276" s="18">
        <v>4</v>
      </c>
      <c r="F276" s="18">
        <v>57</v>
      </c>
      <c r="G276" s="18">
        <v>1</v>
      </c>
      <c r="H276" s="18">
        <v>3</v>
      </c>
      <c r="I276" s="18">
        <v>9</v>
      </c>
      <c r="J276" s="18">
        <v>2</v>
      </c>
      <c r="K276" s="18">
        <v>9</v>
      </c>
      <c r="L276" s="18">
        <v>9</v>
      </c>
      <c r="M276" s="18">
        <v>9</v>
      </c>
      <c r="N276" s="18">
        <v>9</v>
      </c>
      <c r="O276" s="18">
        <v>0</v>
      </c>
      <c r="P276" s="18">
        <v>1</v>
      </c>
      <c r="Q276" s="18">
        <v>1</v>
      </c>
      <c r="R276" s="18">
        <v>9</v>
      </c>
      <c r="S276" s="18">
        <v>9</v>
      </c>
      <c r="T276" s="18">
        <v>0</v>
      </c>
      <c r="U276" s="18">
        <v>0</v>
      </c>
      <c r="V276" s="18">
        <v>2</v>
      </c>
      <c r="W276" s="18">
        <v>0</v>
      </c>
      <c r="X276" s="18">
        <v>0</v>
      </c>
      <c r="Y276" s="18">
        <v>0</v>
      </c>
      <c r="Z276" s="27">
        <v>1</v>
      </c>
      <c r="AA276" s="79">
        <v>0</v>
      </c>
      <c r="AB276" s="18">
        <v>9</v>
      </c>
      <c r="AC276" s="18">
        <v>1</v>
      </c>
    </row>
    <row r="277" spans="1:29" x14ac:dyDescent="0.25">
      <c r="A277" s="18">
        <v>275</v>
      </c>
      <c r="B277" s="59">
        <v>24</v>
      </c>
      <c r="C277" s="18">
        <v>97</v>
      </c>
      <c r="D277" s="18">
        <v>2019</v>
      </c>
      <c r="E277" s="18">
        <v>4</v>
      </c>
      <c r="F277" s="18">
        <v>57</v>
      </c>
      <c r="G277" s="18">
        <v>1</v>
      </c>
      <c r="H277" s="18">
        <v>3</v>
      </c>
      <c r="I277" s="18">
        <v>9</v>
      </c>
      <c r="J277" s="18">
        <v>2</v>
      </c>
      <c r="K277" s="18">
        <v>9</v>
      </c>
      <c r="L277" s="18">
        <v>9</v>
      </c>
      <c r="M277" s="18">
        <v>9</v>
      </c>
      <c r="N277" s="18">
        <v>9</v>
      </c>
      <c r="O277" s="18">
        <v>1</v>
      </c>
      <c r="P277" s="18">
        <v>1</v>
      </c>
      <c r="Q277" s="18">
        <v>1</v>
      </c>
      <c r="R277" s="18">
        <v>9</v>
      </c>
      <c r="S277" s="18">
        <v>9</v>
      </c>
      <c r="T277" s="18">
        <v>0</v>
      </c>
      <c r="U277" s="18">
        <v>0</v>
      </c>
      <c r="V277" s="18">
        <v>2</v>
      </c>
      <c r="W277" s="18">
        <v>0</v>
      </c>
      <c r="X277" s="18">
        <v>0</v>
      </c>
      <c r="Y277" s="18">
        <v>0</v>
      </c>
      <c r="Z277" s="27">
        <v>1</v>
      </c>
      <c r="AA277" s="79">
        <v>2</v>
      </c>
      <c r="AB277" s="18">
        <v>9</v>
      </c>
      <c r="AC277" s="18">
        <v>1</v>
      </c>
    </row>
    <row r="278" spans="1:29" x14ac:dyDescent="0.25">
      <c r="A278" s="18">
        <v>276</v>
      </c>
      <c r="B278" s="59">
        <v>26</v>
      </c>
      <c r="C278" s="18">
        <v>97</v>
      </c>
      <c r="D278" s="18">
        <v>2019</v>
      </c>
      <c r="E278" s="18">
        <v>4</v>
      </c>
      <c r="F278" s="18">
        <v>57</v>
      </c>
      <c r="G278" s="18">
        <v>1</v>
      </c>
      <c r="H278" s="18">
        <v>3</v>
      </c>
      <c r="I278" s="18">
        <v>9</v>
      </c>
      <c r="J278" s="18">
        <v>2</v>
      </c>
      <c r="K278" s="18">
        <v>9</v>
      </c>
      <c r="L278" s="18">
        <v>9</v>
      </c>
      <c r="M278" s="18">
        <v>9</v>
      </c>
      <c r="N278" s="18">
        <v>9</v>
      </c>
      <c r="O278" s="18">
        <v>0</v>
      </c>
      <c r="P278" s="18">
        <v>1</v>
      </c>
      <c r="Q278" s="18">
        <v>1</v>
      </c>
      <c r="R278" s="18">
        <v>9</v>
      </c>
      <c r="S278" s="18">
        <v>9</v>
      </c>
      <c r="T278" s="18">
        <v>0</v>
      </c>
      <c r="U278" s="18">
        <v>0</v>
      </c>
      <c r="V278" s="18">
        <v>2</v>
      </c>
      <c r="W278" s="18">
        <v>0</v>
      </c>
      <c r="X278" s="18">
        <v>0</v>
      </c>
      <c r="Y278" s="18">
        <v>0</v>
      </c>
      <c r="Z278" s="27">
        <v>1</v>
      </c>
      <c r="AA278" s="79">
        <v>0</v>
      </c>
      <c r="AB278" s="18">
        <v>9</v>
      </c>
      <c r="AC278" s="18">
        <v>1</v>
      </c>
    </row>
    <row r="279" spans="1:29" x14ac:dyDescent="0.25">
      <c r="A279" s="18">
        <v>277</v>
      </c>
      <c r="B279" s="59">
        <v>46</v>
      </c>
      <c r="C279" s="18">
        <v>98</v>
      </c>
      <c r="D279" s="18">
        <v>2018</v>
      </c>
      <c r="E279" s="18">
        <v>5</v>
      </c>
      <c r="F279" s="18">
        <v>77</v>
      </c>
      <c r="G279" s="18">
        <v>2</v>
      </c>
      <c r="H279" s="18">
        <v>3</v>
      </c>
      <c r="I279" s="18">
        <v>9</v>
      </c>
      <c r="J279" s="18">
        <v>2</v>
      </c>
      <c r="K279" s="18">
        <v>9</v>
      </c>
      <c r="L279" s="18">
        <v>9</v>
      </c>
      <c r="M279" s="18">
        <v>9</v>
      </c>
      <c r="N279" s="18">
        <v>2</v>
      </c>
      <c r="O279" s="18">
        <v>1</v>
      </c>
      <c r="P279" s="18">
        <v>1</v>
      </c>
      <c r="Q279" s="18">
        <v>1</v>
      </c>
      <c r="R279" s="18">
        <v>9</v>
      </c>
      <c r="S279" s="18">
        <v>9</v>
      </c>
      <c r="T279" s="18">
        <v>0</v>
      </c>
      <c r="U279" s="18">
        <v>0</v>
      </c>
      <c r="V279" s="18">
        <v>2</v>
      </c>
      <c r="W279" s="18">
        <v>0</v>
      </c>
      <c r="X279" s="18">
        <v>0</v>
      </c>
      <c r="Y279" s="18">
        <v>0</v>
      </c>
      <c r="Z279" s="27">
        <v>1</v>
      </c>
      <c r="AA279" s="79">
        <v>9</v>
      </c>
      <c r="AB279" s="18">
        <v>9</v>
      </c>
      <c r="AC279" s="18">
        <v>1</v>
      </c>
    </row>
    <row r="280" spans="1:29" x14ac:dyDescent="0.25">
      <c r="A280" s="18">
        <v>278</v>
      </c>
      <c r="B280" s="59">
        <v>36</v>
      </c>
      <c r="C280" s="18">
        <v>99</v>
      </c>
      <c r="D280" s="27">
        <v>2016</v>
      </c>
      <c r="E280" s="18">
        <v>4</v>
      </c>
      <c r="F280" s="18">
        <v>56</v>
      </c>
      <c r="G280" s="18">
        <v>2</v>
      </c>
      <c r="H280" s="18">
        <v>9</v>
      </c>
      <c r="I280" s="18">
        <v>9</v>
      </c>
      <c r="J280" s="18">
        <v>2</v>
      </c>
      <c r="K280" s="18">
        <v>9</v>
      </c>
      <c r="L280" s="18">
        <v>9</v>
      </c>
      <c r="M280" s="18">
        <v>9</v>
      </c>
      <c r="N280" s="18">
        <v>9</v>
      </c>
      <c r="O280" s="18">
        <v>0</v>
      </c>
      <c r="P280" s="18">
        <v>1</v>
      </c>
      <c r="Q280" s="18">
        <v>1</v>
      </c>
      <c r="R280" s="18">
        <v>9</v>
      </c>
      <c r="S280" s="18">
        <v>9</v>
      </c>
      <c r="T280" s="18">
        <v>0</v>
      </c>
      <c r="U280" s="18">
        <v>0</v>
      </c>
      <c r="V280" s="18">
        <v>2</v>
      </c>
      <c r="W280" s="18">
        <v>0</v>
      </c>
      <c r="X280" s="18">
        <v>0</v>
      </c>
      <c r="Y280" s="18">
        <v>0</v>
      </c>
      <c r="Z280" s="27">
        <v>0</v>
      </c>
      <c r="AA280" s="79">
        <v>0</v>
      </c>
      <c r="AB280" s="18">
        <v>9</v>
      </c>
      <c r="AC280" s="18">
        <v>9</v>
      </c>
    </row>
    <row r="281" spans="1:29" x14ac:dyDescent="0.25">
      <c r="A281" s="18">
        <v>279</v>
      </c>
      <c r="B281" s="59">
        <v>37</v>
      </c>
      <c r="C281" s="18">
        <v>99</v>
      </c>
      <c r="D281" s="27">
        <v>2016</v>
      </c>
      <c r="E281" s="18">
        <v>4</v>
      </c>
      <c r="F281" s="18">
        <v>56</v>
      </c>
      <c r="G281" s="18">
        <v>2</v>
      </c>
      <c r="H281" s="18">
        <v>9</v>
      </c>
      <c r="I281" s="18">
        <v>9</v>
      </c>
      <c r="J281" s="18">
        <v>2</v>
      </c>
      <c r="K281" s="18">
        <v>9</v>
      </c>
      <c r="L281" s="18">
        <v>9</v>
      </c>
      <c r="M281" s="18">
        <v>9</v>
      </c>
      <c r="N281" s="18">
        <v>9</v>
      </c>
      <c r="O281" s="18">
        <v>0</v>
      </c>
      <c r="P281" s="18">
        <v>1</v>
      </c>
      <c r="Q281" s="18">
        <v>1</v>
      </c>
      <c r="R281" s="18">
        <v>9</v>
      </c>
      <c r="S281" s="18">
        <v>9</v>
      </c>
      <c r="T281" s="18">
        <v>0</v>
      </c>
      <c r="U281" s="18">
        <v>0</v>
      </c>
      <c r="V281" s="18">
        <v>2</v>
      </c>
      <c r="W281" s="18">
        <v>0</v>
      </c>
      <c r="X281" s="18">
        <v>0</v>
      </c>
      <c r="Y281" s="18">
        <v>0</v>
      </c>
      <c r="Z281" s="27">
        <v>0</v>
      </c>
      <c r="AA281" s="79">
        <v>0</v>
      </c>
      <c r="AB281" s="18">
        <v>9</v>
      </c>
      <c r="AC281" s="18">
        <v>9</v>
      </c>
    </row>
    <row r="282" spans="1:29" x14ac:dyDescent="0.25">
      <c r="A282" s="18">
        <v>280</v>
      </c>
      <c r="B282" s="59">
        <v>11</v>
      </c>
      <c r="C282" s="18">
        <v>100</v>
      </c>
      <c r="D282" s="27">
        <v>2019</v>
      </c>
      <c r="E282" s="18">
        <v>5</v>
      </c>
      <c r="F282" s="18">
        <v>80</v>
      </c>
      <c r="G282" s="18">
        <v>2</v>
      </c>
      <c r="H282" s="18">
        <v>9</v>
      </c>
      <c r="I282" s="18">
        <v>9</v>
      </c>
      <c r="J282" s="18">
        <v>1</v>
      </c>
      <c r="K282" s="18">
        <v>0</v>
      </c>
      <c r="L282" s="18">
        <v>0</v>
      </c>
      <c r="M282" s="18">
        <v>0</v>
      </c>
      <c r="N282" s="18">
        <v>1</v>
      </c>
      <c r="O282" s="18">
        <v>0</v>
      </c>
      <c r="P282" s="18">
        <v>1</v>
      </c>
      <c r="Q282" s="18">
        <v>2</v>
      </c>
      <c r="R282" s="18">
        <v>1</v>
      </c>
      <c r="S282" s="18">
        <v>0</v>
      </c>
      <c r="T282" s="18">
        <v>1</v>
      </c>
      <c r="U282" s="18">
        <v>0</v>
      </c>
      <c r="V282" s="18">
        <v>0</v>
      </c>
      <c r="W282" s="18">
        <v>0</v>
      </c>
      <c r="X282" s="18">
        <v>0</v>
      </c>
      <c r="Y282" s="18">
        <v>0</v>
      </c>
      <c r="Z282" s="27">
        <v>1</v>
      </c>
      <c r="AA282" s="79">
        <v>0</v>
      </c>
      <c r="AB282" s="18">
        <v>0</v>
      </c>
      <c r="AC282" s="18">
        <v>9</v>
      </c>
    </row>
    <row r="283" spans="1:29" x14ac:dyDescent="0.25">
      <c r="A283" s="18">
        <v>281</v>
      </c>
      <c r="B283" s="59">
        <v>24</v>
      </c>
      <c r="C283" s="18">
        <v>100</v>
      </c>
      <c r="D283" s="27">
        <v>2019</v>
      </c>
      <c r="E283" s="18">
        <v>5</v>
      </c>
      <c r="F283" s="18">
        <v>80</v>
      </c>
      <c r="G283" s="18">
        <v>2</v>
      </c>
      <c r="H283" s="18">
        <v>9</v>
      </c>
      <c r="I283" s="18">
        <v>9</v>
      </c>
      <c r="J283" s="18">
        <v>1</v>
      </c>
      <c r="K283" s="18">
        <v>1</v>
      </c>
      <c r="L283" s="18">
        <v>1</v>
      </c>
      <c r="M283" s="18">
        <v>1</v>
      </c>
      <c r="N283" s="18">
        <v>1</v>
      </c>
      <c r="O283" s="18">
        <v>0</v>
      </c>
      <c r="P283" s="18">
        <v>1</v>
      </c>
      <c r="Q283" s="18">
        <v>1</v>
      </c>
      <c r="R283" s="18">
        <v>0</v>
      </c>
      <c r="S283" s="18">
        <v>0</v>
      </c>
      <c r="T283" s="18">
        <v>0</v>
      </c>
      <c r="U283" s="18">
        <v>0</v>
      </c>
      <c r="V283" s="18">
        <v>2</v>
      </c>
      <c r="W283" s="18">
        <v>0</v>
      </c>
      <c r="X283" s="18">
        <v>0</v>
      </c>
      <c r="Y283" s="18">
        <v>0</v>
      </c>
      <c r="Z283" s="27">
        <v>1</v>
      </c>
      <c r="AA283" s="79">
        <v>1</v>
      </c>
      <c r="AB283" s="18">
        <v>1</v>
      </c>
      <c r="AC283" s="18">
        <v>9</v>
      </c>
    </row>
    <row r="284" spans="1:29" x14ac:dyDescent="0.25">
      <c r="A284" s="18">
        <v>282</v>
      </c>
      <c r="B284" s="59">
        <v>14</v>
      </c>
      <c r="C284" s="18">
        <v>100</v>
      </c>
      <c r="D284" s="27">
        <v>2019</v>
      </c>
      <c r="E284" s="18">
        <v>5</v>
      </c>
      <c r="F284" s="18">
        <v>80</v>
      </c>
      <c r="G284" s="18">
        <v>2</v>
      </c>
      <c r="H284" s="18">
        <v>9</v>
      </c>
      <c r="I284" s="18">
        <v>9</v>
      </c>
      <c r="J284" s="18">
        <v>1</v>
      </c>
      <c r="K284" s="18">
        <v>0</v>
      </c>
      <c r="L284" s="18">
        <v>0</v>
      </c>
      <c r="M284" s="18">
        <v>0</v>
      </c>
      <c r="N284" s="18">
        <v>1</v>
      </c>
      <c r="O284" s="18">
        <v>0</v>
      </c>
      <c r="P284" s="18">
        <v>1</v>
      </c>
      <c r="Q284" s="18">
        <v>1</v>
      </c>
      <c r="R284" s="18">
        <v>1</v>
      </c>
      <c r="S284" s="18">
        <v>0</v>
      </c>
      <c r="T284" s="18">
        <v>0</v>
      </c>
      <c r="U284" s="18">
        <v>0</v>
      </c>
      <c r="V284" s="18">
        <v>2</v>
      </c>
      <c r="W284" s="18">
        <v>0</v>
      </c>
      <c r="X284" s="18">
        <v>0</v>
      </c>
      <c r="Y284" s="18">
        <v>0</v>
      </c>
      <c r="Z284" s="27">
        <v>1</v>
      </c>
      <c r="AA284" s="79">
        <v>0</v>
      </c>
      <c r="AB284" s="18">
        <v>0</v>
      </c>
      <c r="AC284" s="18">
        <v>9</v>
      </c>
    </row>
    <row r="285" spans="1:29" x14ac:dyDescent="0.25">
      <c r="A285" s="18">
        <v>283</v>
      </c>
      <c r="B285" s="59">
        <v>16</v>
      </c>
      <c r="C285" s="18">
        <v>100</v>
      </c>
      <c r="D285" s="27">
        <v>2019</v>
      </c>
      <c r="E285" s="18">
        <v>5</v>
      </c>
      <c r="F285" s="18">
        <v>80</v>
      </c>
      <c r="G285" s="18">
        <v>2</v>
      </c>
      <c r="H285" s="18">
        <v>9</v>
      </c>
      <c r="I285" s="18">
        <v>9</v>
      </c>
      <c r="J285" s="18">
        <v>1</v>
      </c>
      <c r="K285" s="18">
        <v>0</v>
      </c>
      <c r="L285" s="18">
        <v>0</v>
      </c>
      <c r="M285" s="18">
        <v>0</v>
      </c>
      <c r="N285" s="18">
        <v>1</v>
      </c>
      <c r="O285" s="18">
        <v>0</v>
      </c>
      <c r="P285" s="18">
        <v>1</v>
      </c>
      <c r="Q285" s="18">
        <v>1</v>
      </c>
      <c r="R285" s="18">
        <v>0</v>
      </c>
      <c r="S285" s="18">
        <v>0</v>
      </c>
      <c r="T285" s="18">
        <v>0</v>
      </c>
      <c r="U285" s="18">
        <v>0</v>
      </c>
      <c r="V285" s="18">
        <v>2</v>
      </c>
      <c r="W285" s="18">
        <v>0</v>
      </c>
      <c r="X285" s="18">
        <v>0</v>
      </c>
      <c r="Y285" s="18">
        <v>0</v>
      </c>
      <c r="Z285" s="27">
        <v>1</v>
      </c>
      <c r="AA285" s="79">
        <v>0</v>
      </c>
      <c r="AB285" s="18">
        <v>0</v>
      </c>
      <c r="AC285" s="18">
        <v>9</v>
      </c>
    </row>
    <row r="286" spans="1:29" x14ac:dyDescent="0.25">
      <c r="A286" s="18">
        <v>284</v>
      </c>
      <c r="B286" s="59">
        <v>26</v>
      </c>
      <c r="C286" s="18">
        <v>100</v>
      </c>
      <c r="D286" s="27">
        <v>2019</v>
      </c>
      <c r="E286" s="18">
        <v>5</v>
      </c>
      <c r="F286" s="18">
        <v>80</v>
      </c>
      <c r="G286" s="18">
        <v>2</v>
      </c>
      <c r="H286" s="18">
        <v>9</v>
      </c>
      <c r="I286" s="18">
        <v>9</v>
      </c>
      <c r="J286" s="18">
        <v>1</v>
      </c>
      <c r="K286" s="18">
        <v>1</v>
      </c>
      <c r="L286" s="18">
        <v>1</v>
      </c>
      <c r="M286" s="18">
        <v>1</v>
      </c>
      <c r="N286" s="18">
        <v>1</v>
      </c>
      <c r="O286" s="18">
        <v>0</v>
      </c>
      <c r="P286" s="18">
        <v>1</v>
      </c>
      <c r="Q286" s="18">
        <v>1</v>
      </c>
      <c r="R286" s="18">
        <v>1</v>
      </c>
      <c r="S286" s="18">
        <v>0</v>
      </c>
      <c r="T286" s="18">
        <v>0</v>
      </c>
      <c r="U286" s="18">
        <v>0</v>
      </c>
      <c r="V286" s="18">
        <v>2</v>
      </c>
      <c r="W286" s="18">
        <v>0</v>
      </c>
      <c r="X286" s="18">
        <v>0</v>
      </c>
      <c r="Y286" s="18">
        <v>0</v>
      </c>
      <c r="Z286" s="27">
        <v>1</v>
      </c>
      <c r="AA286" s="79">
        <v>1</v>
      </c>
      <c r="AB286" s="18">
        <v>1</v>
      </c>
      <c r="AC286" s="18">
        <v>9</v>
      </c>
    </row>
    <row r="287" spans="1:29" x14ac:dyDescent="0.25">
      <c r="A287" s="18">
        <v>285</v>
      </c>
      <c r="B287" s="59">
        <v>31</v>
      </c>
      <c r="C287" s="18">
        <v>100</v>
      </c>
      <c r="D287" s="27">
        <v>2019</v>
      </c>
      <c r="E287" s="18">
        <v>5</v>
      </c>
      <c r="F287" s="18">
        <v>80</v>
      </c>
      <c r="G287" s="18">
        <v>2</v>
      </c>
      <c r="H287" s="18">
        <v>9</v>
      </c>
      <c r="I287" s="18">
        <v>9</v>
      </c>
      <c r="J287" s="18">
        <v>1</v>
      </c>
      <c r="K287" s="18">
        <v>0</v>
      </c>
      <c r="L287" s="18">
        <v>0</v>
      </c>
      <c r="M287" s="18">
        <v>0</v>
      </c>
      <c r="N287" s="18">
        <v>1</v>
      </c>
      <c r="O287" s="18">
        <v>0</v>
      </c>
      <c r="P287" s="18">
        <v>1</v>
      </c>
      <c r="Q287" s="18">
        <v>1</v>
      </c>
      <c r="R287" s="18">
        <v>0</v>
      </c>
      <c r="S287" s="18">
        <v>0</v>
      </c>
      <c r="T287" s="18">
        <v>0</v>
      </c>
      <c r="U287" s="18">
        <v>0</v>
      </c>
      <c r="V287" s="18">
        <v>2</v>
      </c>
      <c r="W287" s="18">
        <v>0</v>
      </c>
      <c r="X287" s="18">
        <v>0</v>
      </c>
      <c r="Y287" s="18">
        <v>0</v>
      </c>
      <c r="Z287" s="27">
        <v>1</v>
      </c>
      <c r="AA287" s="79">
        <v>0</v>
      </c>
      <c r="AB287" s="18">
        <v>0</v>
      </c>
      <c r="AC287" s="18">
        <v>9</v>
      </c>
    </row>
    <row r="288" spans="1:29" x14ac:dyDescent="0.25">
      <c r="A288" s="18">
        <v>286</v>
      </c>
      <c r="B288" s="59">
        <v>36</v>
      </c>
      <c r="C288" s="18">
        <v>100</v>
      </c>
      <c r="D288" s="27">
        <v>2019</v>
      </c>
      <c r="E288" s="18">
        <v>5</v>
      </c>
      <c r="F288" s="18">
        <v>80</v>
      </c>
      <c r="G288" s="18">
        <v>2</v>
      </c>
      <c r="H288" s="18">
        <v>9</v>
      </c>
      <c r="I288" s="18">
        <v>9</v>
      </c>
      <c r="J288" s="18">
        <v>1</v>
      </c>
      <c r="K288" s="18">
        <v>1</v>
      </c>
      <c r="L288" s="18">
        <v>1</v>
      </c>
      <c r="M288" s="18">
        <v>0</v>
      </c>
      <c r="N288" s="18">
        <v>1</v>
      </c>
      <c r="O288" s="18">
        <v>0</v>
      </c>
      <c r="P288" s="18">
        <v>1</v>
      </c>
      <c r="Q288" s="18">
        <v>2</v>
      </c>
      <c r="R288" s="18">
        <v>0</v>
      </c>
      <c r="S288" s="18">
        <v>0</v>
      </c>
      <c r="T288" s="18">
        <v>0</v>
      </c>
      <c r="U288" s="18">
        <v>0</v>
      </c>
      <c r="V288" s="18">
        <v>2</v>
      </c>
      <c r="W288" s="18">
        <v>0</v>
      </c>
      <c r="X288" s="18">
        <v>0</v>
      </c>
      <c r="Y288" s="18">
        <v>0</v>
      </c>
      <c r="Z288" s="27">
        <v>1</v>
      </c>
      <c r="AA288" s="79">
        <v>1</v>
      </c>
      <c r="AB288" s="18">
        <v>1</v>
      </c>
      <c r="AC288" s="18">
        <v>9</v>
      </c>
    </row>
    <row r="289" spans="1:29" x14ac:dyDescent="0.25">
      <c r="A289" s="18">
        <v>287</v>
      </c>
      <c r="B289" s="59">
        <v>46</v>
      </c>
      <c r="C289" s="18">
        <v>100</v>
      </c>
      <c r="D289" s="27">
        <v>2019</v>
      </c>
      <c r="E289" s="18">
        <v>5</v>
      </c>
      <c r="F289" s="18">
        <v>80</v>
      </c>
      <c r="G289" s="18">
        <v>2</v>
      </c>
      <c r="H289" s="18">
        <v>9</v>
      </c>
      <c r="I289" s="18">
        <v>9</v>
      </c>
      <c r="J289" s="18">
        <v>1</v>
      </c>
      <c r="K289" s="18">
        <v>0</v>
      </c>
      <c r="L289" s="18">
        <v>0</v>
      </c>
      <c r="M289" s="18">
        <v>0</v>
      </c>
      <c r="N289" s="18">
        <v>1</v>
      </c>
      <c r="O289" s="18">
        <v>0</v>
      </c>
      <c r="P289" s="18">
        <v>1</v>
      </c>
      <c r="Q289" s="18">
        <v>2</v>
      </c>
      <c r="R289" s="18">
        <v>1</v>
      </c>
      <c r="S289" s="18">
        <v>0</v>
      </c>
      <c r="T289" s="18">
        <v>0</v>
      </c>
      <c r="U289" s="18">
        <v>0</v>
      </c>
      <c r="V289" s="18">
        <v>2</v>
      </c>
      <c r="W289" s="18">
        <v>0</v>
      </c>
      <c r="X289" s="18">
        <v>0</v>
      </c>
      <c r="Y289" s="18">
        <v>0</v>
      </c>
      <c r="Z289" s="27">
        <v>1</v>
      </c>
      <c r="AA289" s="79">
        <v>0</v>
      </c>
      <c r="AB289" s="18">
        <v>0</v>
      </c>
      <c r="AC289" s="18">
        <v>9</v>
      </c>
    </row>
    <row r="290" spans="1:29" x14ac:dyDescent="0.25">
      <c r="A290" s="18">
        <v>288</v>
      </c>
      <c r="B290" s="59">
        <v>47</v>
      </c>
      <c r="C290" s="18">
        <v>100</v>
      </c>
      <c r="D290" s="27">
        <v>2019</v>
      </c>
      <c r="E290" s="18">
        <v>5</v>
      </c>
      <c r="F290" s="18">
        <v>80</v>
      </c>
      <c r="G290" s="18">
        <v>2</v>
      </c>
      <c r="H290" s="18">
        <v>9</v>
      </c>
      <c r="I290" s="18">
        <v>9</v>
      </c>
      <c r="J290" s="18">
        <v>1</v>
      </c>
      <c r="K290" s="18">
        <v>1</v>
      </c>
      <c r="L290" s="18">
        <v>1</v>
      </c>
      <c r="M290" s="18">
        <v>0</v>
      </c>
      <c r="N290" s="18">
        <v>1</v>
      </c>
      <c r="O290" s="18">
        <v>0</v>
      </c>
      <c r="P290" s="18">
        <v>1</v>
      </c>
      <c r="Q290" s="18">
        <v>2</v>
      </c>
      <c r="R290" s="18">
        <v>0</v>
      </c>
      <c r="S290" s="18">
        <v>0</v>
      </c>
      <c r="T290" s="18">
        <v>0</v>
      </c>
      <c r="U290" s="18">
        <v>0</v>
      </c>
      <c r="V290" s="18">
        <v>2</v>
      </c>
      <c r="W290" s="18">
        <v>0</v>
      </c>
      <c r="X290" s="18">
        <v>0</v>
      </c>
      <c r="Y290" s="18">
        <v>0</v>
      </c>
      <c r="Z290" s="27">
        <v>1</v>
      </c>
      <c r="AA290" s="79">
        <v>1</v>
      </c>
      <c r="AB290" s="18">
        <v>1</v>
      </c>
      <c r="AC290" s="18">
        <v>9</v>
      </c>
    </row>
    <row r="291" spans="1:29" x14ac:dyDescent="0.25">
      <c r="A291" s="18">
        <v>289</v>
      </c>
      <c r="B291" s="59">
        <v>46</v>
      </c>
      <c r="C291" s="18">
        <v>101</v>
      </c>
      <c r="D291" s="18">
        <v>2016</v>
      </c>
      <c r="E291" s="18">
        <v>4</v>
      </c>
      <c r="F291" s="18">
        <v>58</v>
      </c>
      <c r="G291" s="18">
        <v>1</v>
      </c>
      <c r="H291" s="18">
        <v>9</v>
      </c>
      <c r="I291" s="18">
        <v>9</v>
      </c>
      <c r="J291" s="18">
        <v>2</v>
      </c>
      <c r="K291" s="18">
        <v>9</v>
      </c>
      <c r="L291" s="18">
        <v>9</v>
      </c>
      <c r="M291" s="18">
        <v>9</v>
      </c>
      <c r="N291" s="18">
        <v>9</v>
      </c>
      <c r="O291" s="18">
        <v>9</v>
      </c>
      <c r="P291" s="18">
        <v>9</v>
      </c>
      <c r="Q291" s="18">
        <v>9</v>
      </c>
      <c r="R291" s="18">
        <v>9</v>
      </c>
      <c r="S291" s="18">
        <v>9</v>
      </c>
      <c r="T291" s="18">
        <v>0</v>
      </c>
      <c r="U291" s="18">
        <v>0</v>
      </c>
      <c r="V291" s="18">
        <v>2</v>
      </c>
      <c r="W291" s="18">
        <v>0</v>
      </c>
      <c r="X291" s="18">
        <v>0</v>
      </c>
      <c r="Y291" s="18">
        <v>0</v>
      </c>
      <c r="Z291" s="27">
        <v>0</v>
      </c>
      <c r="AA291" s="79">
        <v>9</v>
      </c>
      <c r="AB291" s="18">
        <v>9</v>
      </c>
      <c r="AC291" s="18">
        <v>9</v>
      </c>
    </row>
    <row r="292" spans="1:29" x14ac:dyDescent="0.25">
      <c r="A292" s="18">
        <v>290</v>
      </c>
      <c r="B292" s="59">
        <v>24</v>
      </c>
      <c r="C292" s="18">
        <v>102</v>
      </c>
      <c r="D292" s="18">
        <v>2015</v>
      </c>
      <c r="E292" s="18">
        <v>4</v>
      </c>
      <c r="F292" s="18">
        <v>62</v>
      </c>
      <c r="G292" s="18">
        <v>1</v>
      </c>
      <c r="H292" s="18">
        <v>9</v>
      </c>
      <c r="I292" s="18">
        <v>9</v>
      </c>
      <c r="J292" s="18">
        <v>2</v>
      </c>
      <c r="K292" s="18">
        <v>9</v>
      </c>
      <c r="L292" s="18">
        <v>9</v>
      </c>
      <c r="M292" s="18">
        <v>9</v>
      </c>
      <c r="N292" s="18">
        <v>9</v>
      </c>
      <c r="O292" s="18">
        <v>9</v>
      </c>
      <c r="P292" s="18">
        <v>2</v>
      </c>
      <c r="Q292" s="18">
        <v>9</v>
      </c>
      <c r="R292" s="18">
        <v>9</v>
      </c>
      <c r="S292" s="18">
        <v>9</v>
      </c>
      <c r="T292" s="18">
        <v>0</v>
      </c>
      <c r="U292" s="18">
        <v>0</v>
      </c>
      <c r="V292" s="18">
        <v>2</v>
      </c>
      <c r="W292" s="18">
        <v>0</v>
      </c>
      <c r="X292" s="18">
        <v>0</v>
      </c>
      <c r="Y292" s="18">
        <v>0</v>
      </c>
      <c r="Z292" s="27">
        <v>0</v>
      </c>
      <c r="AA292" s="79">
        <v>9</v>
      </c>
      <c r="AB292" s="18">
        <v>9</v>
      </c>
      <c r="AC292" s="18">
        <v>9</v>
      </c>
    </row>
    <row r="293" spans="1:29" x14ac:dyDescent="0.25">
      <c r="A293" s="18">
        <v>291</v>
      </c>
      <c r="B293" s="59">
        <v>26</v>
      </c>
      <c r="C293" s="18">
        <v>102</v>
      </c>
      <c r="D293" s="18">
        <v>2015</v>
      </c>
      <c r="E293" s="18">
        <v>4</v>
      </c>
      <c r="F293" s="18">
        <v>62</v>
      </c>
      <c r="G293" s="18">
        <v>1</v>
      </c>
      <c r="H293" s="18">
        <v>9</v>
      </c>
      <c r="I293" s="18">
        <v>9</v>
      </c>
      <c r="J293" s="18">
        <v>2</v>
      </c>
      <c r="K293" s="18">
        <v>9</v>
      </c>
      <c r="L293" s="18">
        <v>9</v>
      </c>
      <c r="M293" s="18">
        <v>9</v>
      </c>
      <c r="N293" s="18">
        <v>9</v>
      </c>
      <c r="O293" s="18">
        <v>9</v>
      </c>
      <c r="P293" s="18">
        <v>2</v>
      </c>
      <c r="Q293" s="18">
        <v>9</v>
      </c>
      <c r="R293" s="18">
        <v>9</v>
      </c>
      <c r="S293" s="18">
        <v>9</v>
      </c>
      <c r="T293" s="18">
        <v>0</v>
      </c>
      <c r="U293" s="18">
        <v>0</v>
      </c>
      <c r="V293" s="18">
        <v>2</v>
      </c>
      <c r="W293" s="18">
        <v>0</v>
      </c>
      <c r="X293" s="18">
        <v>0</v>
      </c>
      <c r="Y293" s="18">
        <v>0</v>
      </c>
      <c r="Z293" s="27">
        <v>0</v>
      </c>
      <c r="AA293" s="79">
        <v>9</v>
      </c>
      <c r="AB293" s="18">
        <v>9</v>
      </c>
      <c r="AC293" s="18">
        <v>9</v>
      </c>
    </row>
    <row r="294" spans="1:29" x14ac:dyDescent="0.25">
      <c r="A294" s="18">
        <v>292</v>
      </c>
      <c r="B294" s="59">
        <v>16</v>
      </c>
      <c r="C294" s="18">
        <v>102</v>
      </c>
      <c r="D294" s="18">
        <v>2015</v>
      </c>
      <c r="E294" s="18">
        <v>4</v>
      </c>
      <c r="F294" s="18">
        <v>62</v>
      </c>
      <c r="G294" s="18">
        <v>1</v>
      </c>
      <c r="H294" s="18">
        <v>9</v>
      </c>
      <c r="I294" s="18">
        <v>9</v>
      </c>
      <c r="J294" s="18">
        <v>2</v>
      </c>
      <c r="K294" s="18">
        <v>9</v>
      </c>
      <c r="L294" s="18">
        <v>9</v>
      </c>
      <c r="M294" s="18">
        <v>9</v>
      </c>
      <c r="N294" s="18">
        <v>9</v>
      </c>
      <c r="O294" s="18">
        <v>9</v>
      </c>
      <c r="P294" s="18">
        <v>2</v>
      </c>
      <c r="Q294" s="18">
        <v>9</v>
      </c>
      <c r="R294" s="18">
        <v>9</v>
      </c>
      <c r="S294" s="18">
        <v>9</v>
      </c>
      <c r="T294" s="18">
        <v>0</v>
      </c>
      <c r="U294" s="18">
        <v>0</v>
      </c>
      <c r="V294" s="18">
        <v>2</v>
      </c>
      <c r="W294" s="18">
        <v>0</v>
      </c>
      <c r="X294" s="18">
        <v>0</v>
      </c>
      <c r="Y294" s="18">
        <v>0</v>
      </c>
      <c r="Z294" s="27">
        <v>0</v>
      </c>
      <c r="AA294" s="79">
        <v>9</v>
      </c>
      <c r="AB294" s="18">
        <v>9</v>
      </c>
      <c r="AC294" s="18">
        <v>9</v>
      </c>
    </row>
    <row r="295" spans="1:29" x14ac:dyDescent="0.25">
      <c r="A295" s="18">
        <v>293</v>
      </c>
      <c r="B295" s="59">
        <v>14</v>
      </c>
      <c r="C295" s="18">
        <v>102</v>
      </c>
      <c r="D295" s="18">
        <v>2015</v>
      </c>
      <c r="E295" s="18">
        <v>4</v>
      </c>
      <c r="F295" s="18">
        <v>62</v>
      </c>
      <c r="G295" s="18">
        <v>1</v>
      </c>
      <c r="H295" s="18">
        <v>9</v>
      </c>
      <c r="I295" s="18">
        <v>9</v>
      </c>
      <c r="J295" s="18">
        <v>2</v>
      </c>
      <c r="K295" s="18">
        <v>9</v>
      </c>
      <c r="L295" s="18">
        <v>9</v>
      </c>
      <c r="M295" s="18">
        <v>9</v>
      </c>
      <c r="N295" s="18">
        <v>9</v>
      </c>
      <c r="O295" s="18">
        <v>9</v>
      </c>
      <c r="P295" s="18">
        <v>2</v>
      </c>
      <c r="Q295" s="18">
        <v>9</v>
      </c>
      <c r="R295" s="18">
        <v>9</v>
      </c>
      <c r="S295" s="18">
        <v>9</v>
      </c>
      <c r="T295" s="18">
        <v>0</v>
      </c>
      <c r="U295" s="18">
        <v>0</v>
      </c>
      <c r="V295" s="18">
        <v>2</v>
      </c>
      <c r="W295" s="18">
        <v>0</v>
      </c>
      <c r="X295" s="18">
        <v>0</v>
      </c>
      <c r="Y295" s="18">
        <v>0</v>
      </c>
      <c r="Z295" s="27">
        <v>0</v>
      </c>
      <c r="AA295" s="79">
        <v>9</v>
      </c>
      <c r="AB295" s="18">
        <v>9</v>
      </c>
      <c r="AC295" s="18">
        <v>9</v>
      </c>
    </row>
    <row r="296" spans="1:29" x14ac:dyDescent="0.25">
      <c r="A296" s="18">
        <v>294</v>
      </c>
      <c r="B296" s="59">
        <v>24</v>
      </c>
      <c r="C296" s="18">
        <v>102</v>
      </c>
      <c r="D296" s="18">
        <v>2015</v>
      </c>
      <c r="E296" s="18">
        <v>4</v>
      </c>
      <c r="F296" s="18">
        <v>62</v>
      </c>
      <c r="G296" s="18">
        <v>1</v>
      </c>
      <c r="H296" s="18">
        <v>9</v>
      </c>
      <c r="I296" s="18">
        <v>9</v>
      </c>
      <c r="J296" s="18">
        <v>2</v>
      </c>
      <c r="K296" s="18">
        <v>9</v>
      </c>
      <c r="L296" s="18">
        <v>9</v>
      </c>
      <c r="M296" s="18">
        <v>9</v>
      </c>
      <c r="N296" s="18">
        <v>9</v>
      </c>
      <c r="O296" s="18">
        <v>9</v>
      </c>
      <c r="P296" s="18">
        <v>2</v>
      </c>
      <c r="Q296" s="18">
        <v>9</v>
      </c>
      <c r="R296" s="18">
        <v>9</v>
      </c>
      <c r="S296" s="18">
        <v>9</v>
      </c>
      <c r="T296" s="18">
        <v>0</v>
      </c>
      <c r="U296" s="18">
        <v>0</v>
      </c>
      <c r="V296" s="18">
        <v>2</v>
      </c>
      <c r="W296" s="18">
        <v>0</v>
      </c>
      <c r="X296" s="18">
        <v>0</v>
      </c>
      <c r="Y296" s="18">
        <v>0</v>
      </c>
      <c r="Z296" s="27">
        <v>0</v>
      </c>
      <c r="AA296" s="79">
        <v>9</v>
      </c>
      <c r="AB296" s="18">
        <v>9</v>
      </c>
      <c r="AC296" s="18">
        <v>9</v>
      </c>
    </row>
    <row r="297" spans="1:29" x14ac:dyDescent="0.25">
      <c r="A297" s="18">
        <v>295</v>
      </c>
      <c r="B297" s="59">
        <v>16</v>
      </c>
      <c r="C297" s="18">
        <v>103</v>
      </c>
      <c r="D297" s="18">
        <v>2015</v>
      </c>
      <c r="E297" s="18">
        <v>4</v>
      </c>
      <c r="F297" s="18">
        <v>62</v>
      </c>
      <c r="G297" s="18">
        <v>1</v>
      </c>
      <c r="H297" s="18">
        <v>9</v>
      </c>
      <c r="I297" s="18">
        <v>9</v>
      </c>
      <c r="J297" s="18">
        <v>2</v>
      </c>
      <c r="K297" s="18">
        <v>9</v>
      </c>
      <c r="L297" s="18">
        <v>9</v>
      </c>
      <c r="M297" s="18">
        <v>9</v>
      </c>
      <c r="N297" s="18">
        <v>9</v>
      </c>
      <c r="O297" s="18">
        <v>9</v>
      </c>
      <c r="P297" s="18">
        <v>9</v>
      </c>
      <c r="Q297" s="18">
        <v>9</v>
      </c>
      <c r="R297" s="18">
        <v>9</v>
      </c>
      <c r="S297" s="18">
        <v>9</v>
      </c>
      <c r="T297" s="18">
        <v>1</v>
      </c>
      <c r="U297" s="18">
        <v>0</v>
      </c>
      <c r="V297" s="18">
        <v>2</v>
      </c>
      <c r="W297" s="18">
        <v>0</v>
      </c>
      <c r="X297" s="18">
        <v>9</v>
      </c>
      <c r="Y297" s="18">
        <v>9</v>
      </c>
      <c r="Z297" s="27">
        <v>1</v>
      </c>
      <c r="AA297" s="79">
        <v>9</v>
      </c>
      <c r="AB297" s="18">
        <v>9</v>
      </c>
      <c r="AC297" s="18">
        <v>9</v>
      </c>
    </row>
    <row r="298" spans="1:29" x14ac:dyDescent="0.25">
      <c r="A298" s="18">
        <v>296</v>
      </c>
      <c r="B298" s="59">
        <v>36</v>
      </c>
      <c r="C298" s="18">
        <v>104</v>
      </c>
      <c r="D298" s="27">
        <v>2017</v>
      </c>
      <c r="E298" s="18">
        <v>4</v>
      </c>
      <c r="F298" s="18">
        <v>45</v>
      </c>
      <c r="G298" s="18">
        <v>1</v>
      </c>
      <c r="H298" s="18">
        <v>9</v>
      </c>
      <c r="I298" s="18">
        <v>9</v>
      </c>
      <c r="J298" s="18">
        <v>2</v>
      </c>
      <c r="K298" s="18">
        <v>9</v>
      </c>
      <c r="L298" s="18">
        <v>9</v>
      </c>
      <c r="M298" s="18">
        <v>9</v>
      </c>
      <c r="N298" s="18">
        <v>9</v>
      </c>
      <c r="O298" s="18">
        <v>9</v>
      </c>
      <c r="P298" s="18">
        <v>9</v>
      </c>
      <c r="Q298" s="18">
        <v>9</v>
      </c>
      <c r="R298" s="18">
        <v>9</v>
      </c>
      <c r="S298" s="18">
        <v>9</v>
      </c>
      <c r="T298" s="18">
        <v>9</v>
      </c>
      <c r="U298" s="18">
        <v>9</v>
      </c>
      <c r="V298" s="18">
        <v>9</v>
      </c>
      <c r="W298" s="18">
        <v>9</v>
      </c>
      <c r="X298" s="18">
        <v>9</v>
      </c>
      <c r="Y298" s="18">
        <v>0</v>
      </c>
      <c r="Z298" s="27">
        <v>1</v>
      </c>
      <c r="AA298" s="79">
        <v>9</v>
      </c>
      <c r="AB298" s="18">
        <v>9</v>
      </c>
      <c r="AC298" s="18">
        <v>9</v>
      </c>
    </row>
    <row r="299" spans="1:29" x14ac:dyDescent="0.25">
      <c r="A299" s="18">
        <v>297</v>
      </c>
      <c r="B299" s="59">
        <v>45</v>
      </c>
      <c r="C299" s="18">
        <v>105</v>
      </c>
      <c r="D299" s="18">
        <v>2015</v>
      </c>
      <c r="E299" s="18">
        <v>5</v>
      </c>
      <c r="F299" s="18">
        <v>65</v>
      </c>
      <c r="G299" s="18">
        <v>1</v>
      </c>
      <c r="H299" s="18">
        <v>9</v>
      </c>
      <c r="I299" s="18">
        <v>9</v>
      </c>
      <c r="J299" s="18">
        <v>2</v>
      </c>
      <c r="K299" s="18">
        <v>1</v>
      </c>
      <c r="L299" s="18">
        <v>1</v>
      </c>
      <c r="M299" s="18">
        <v>0</v>
      </c>
      <c r="N299" s="18">
        <v>0</v>
      </c>
      <c r="O299" s="18">
        <v>9</v>
      </c>
      <c r="P299" s="18">
        <v>9</v>
      </c>
      <c r="Q299" s="18">
        <v>1</v>
      </c>
      <c r="R299" s="18">
        <v>9</v>
      </c>
      <c r="S299" s="18">
        <v>9</v>
      </c>
      <c r="T299" s="18">
        <v>0</v>
      </c>
      <c r="U299" s="18">
        <v>0</v>
      </c>
      <c r="V299" s="18">
        <v>2</v>
      </c>
      <c r="W299" s="18">
        <v>0</v>
      </c>
      <c r="X299" s="18">
        <v>1</v>
      </c>
      <c r="Y299" s="18">
        <v>0</v>
      </c>
      <c r="Z299" s="27">
        <v>1</v>
      </c>
      <c r="AA299" s="79">
        <v>2</v>
      </c>
      <c r="AB299" s="18">
        <v>4</v>
      </c>
      <c r="AC299" s="18">
        <v>9</v>
      </c>
    </row>
    <row r="300" spans="1:29" x14ac:dyDescent="0.25">
      <c r="A300" s="18">
        <v>298</v>
      </c>
      <c r="B300" s="59">
        <v>45</v>
      </c>
      <c r="C300" s="18">
        <v>105</v>
      </c>
      <c r="D300" s="18">
        <v>2015</v>
      </c>
      <c r="E300" s="18">
        <v>5</v>
      </c>
      <c r="F300" s="18">
        <v>65</v>
      </c>
      <c r="G300" s="18">
        <v>1</v>
      </c>
      <c r="H300" s="18">
        <v>9</v>
      </c>
      <c r="I300" s="18">
        <v>9</v>
      </c>
      <c r="J300" s="18">
        <v>2</v>
      </c>
      <c r="K300" s="18">
        <v>9</v>
      </c>
      <c r="L300" s="18">
        <v>9</v>
      </c>
      <c r="M300" s="18">
        <v>9</v>
      </c>
      <c r="N300" s="18">
        <v>9</v>
      </c>
      <c r="O300" s="18">
        <v>9</v>
      </c>
      <c r="P300" s="18">
        <v>1</v>
      </c>
      <c r="Q300" s="18">
        <v>9</v>
      </c>
      <c r="R300" s="18">
        <v>9</v>
      </c>
      <c r="S300" s="18">
        <v>9</v>
      </c>
      <c r="T300" s="18">
        <v>0</v>
      </c>
      <c r="U300" s="18">
        <v>0</v>
      </c>
      <c r="V300" s="18">
        <v>2</v>
      </c>
      <c r="W300" s="18">
        <v>0</v>
      </c>
      <c r="X300" s="18">
        <v>0</v>
      </c>
      <c r="Y300" s="18">
        <v>0</v>
      </c>
      <c r="Z300" s="27">
        <v>1</v>
      </c>
      <c r="AA300" s="79">
        <v>9</v>
      </c>
      <c r="AB300" s="18">
        <v>0</v>
      </c>
      <c r="AC300" s="18">
        <v>9</v>
      </c>
    </row>
    <row r="301" spans="1:29" x14ac:dyDescent="0.25">
      <c r="A301" s="18">
        <v>299</v>
      </c>
      <c r="B301" s="59">
        <v>46</v>
      </c>
      <c r="C301" s="18">
        <v>105</v>
      </c>
      <c r="D301" s="18">
        <v>2015</v>
      </c>
      <c r="E301" s="18">
        <v>5</v>
      </c>
      <c r="F301" s="18">
        <v>65</v>
      </c>
      <c r="G301" s="18">
        <v>1</v>
      </c>
      <c r="H301" s="18">
        <v>9</v>
      </c>
      <c r="I301" s="18">
        <v>9</v>
      </c>
      <c r="J301" s="18">
        <v>2</v>
      </c>
      <c r="K301" s="18">
        <v>0</v>
      </c>
      <c r="L301" s="18">
        <v>0</v>
      </c>
      <c r="M301" s="18">
        <v>0</v>
      </c>
      <c r="N301" s="18">
        <v>0</v>
      </c>
      <c r="O301" s="18">
        <v>9</v>
      </c>
      <c r="P301" s="18">
        <v>1</v>
      </c>
      <c r="Q301" s="18">
        <v>1</v>
      </c>
      <c r="R301" s="18">
        <v>1</v>
      </c>
      <c r="S301" s="18">
        <v>9</v>
      </c>
      <c r="T301" s="18">
        <v>0</v>
      </c>
      <c r="U301" s="18">
        <v>0</v>
      </c>
      <c r="V301" s="18">
        <v>2</v>
      </c>
      <c r="W301" s="18">
        <v>0</v>
      </c>
      <c r="X301" s="18">
        <v>0</v>
      </c>
      <c r="Y301" s="18">
        <v>0</v>
      </c>
      <c r="Z301" s="27">
        <v>1</v>
      </c>
      <c r="AA301" s="79">
        <v>1</v>
      </c>
      <c r="AB301" s="18">
        <v>0</v>
      </c>
      <c r="AC301" s="18">
        <v>9</v>
      </c>
    </row>
    <row r="302" spans="1:29" x14ac:dyDescent="0.25">
      <c r="A302" s="18">
        <v>300</v>
      </c>
      <c r="B302" s="59">
        <v>36</v>
      </c>
      <c r="C302" s="18">
        <v>105</v>
      </c>
      <c r="D302" s="18">
        <v>2015</v>
      </c>
      <c r="E302" s="18">
        <v>5</v>
      </c>
      <c r="F302" s="18">
        <v>65</v>
      </c>
      <c r="G302" s="18">
        <v>1</v>
      </c>
      <c r="H302" s="18">
        <v>9</v>
      </c>
      <c r="I302" s="18">
        <v>9</v>
      </c>
      <c r="J302" s="18">
        <v>2</v>
      </c>
      <c r="K302" s="18">
        <v>0</v>
      </c>
      <c r="L302" s="18">
        <v>0</v>
      </c>
      <c r="M302" s="18">
        <v>0</v>
      </c>
      <c r="N302" s="18">
        <v>0</v>
      </c>
      <c r="O302" s="18">
        <v>9</v>
      </c>
      <c r="P302" s="18">
        <v>1</v>
      </c>
      <c r="Q302" s="18">
        <v>1</v>
      </c>
      <c r="R302" s="18">
        <v>1</v>
      </c>
      <c r="S302" s="18">
        <v>9</v>
      </c>
      <c r="T302" s="18">
        <v>0</v>
      </c>
      <c r="U302" s="18">
        <v>0</v>
      </c>
      <c r="V302" s="18">
        <v>2</v>
      </c>
      <c r="W302" s="18">
        <v>0</v>
      </c>
      <c r="X302" s="18">
        <v>0</v>
      </c>
      <c r="Y302" s="18">
        <v>0</v>
      </c>
      <c r="Z302" s="27">
        <v>1</v>
      </c>
      <c r="AA302" s="79">
        <v>1</v>
      </c>
      <c r="AB302" s="18">
        <v>0</v>
      </c>
      <c r="AC302" s="18">
        <v>9</v>
      </c>
    </row>
    <row r="303" spans="1:29" x14ac:dyDescent="0.25">
      <c r="A303" s="18">
        <v>301</v>
      </c>
      <c r="B303" s="59">
        <v>35</v>
      </c>
      <c r="C303" s="18">
        <v>105</v>
      </c>
      <c r="D303" s="18">
        <v>2015</v>
      </c>
      <c r="E303" s="18">
        <v>5</v>
      </c>
      <c r="F303" s="18">
        <v>65</v>
      </c>
      <c r="G303" s="18">
        <v>1</v>
      </c>
      <c r="H303" s="18">
        <v>9</v>
      </c>
      <c r="I303" s="18">
        <v>9</v>
      </c>
      <c r="J303" s="18">
        <v>2</v>
      </c>
      <c r="K303" s="18">
        <v>0</v>
      </c>
      <c r="L303" s="18">
        <v>0</v>
      </c>
      <c r="M303" s="18">
        <v>0</v>
      </c>
      <c r="N303" s="18">
        <v>0</v>
      </c>
      <c r="O303" s="18">
        <v>9</v>
      </c>
      <c r="P303" s="18">
        <v>1</v>
      </c>
      <c r="Q303" s="18">
        <v>1</v>
      </c>
      <c r="R303" s="18">
        <v>1</v>
      </c>
      <c r="S303" s="18">
        <v>9</v>
      </c>
      <c r="T303" s="18">
        <v>0</v>
      </c>
      <c r="U303" s="18">
        <v>0</v>
      </c>
      <c r="V303" s="18">
        <v>2</v>
      </c>
      <c r="W303" s="18">
        <v>0</v>
      </c>
      <c r="X303" s="18">
        <v>0</v>
      </c>
      <c r="Y303" s="18">
        <v>0</v>
      </c>
      <c r="Z303" s="27">
        <v>1</v>
      </c>
      <c r="AA303" s="79">
        <v>1</v>
      </c>
      <c r="AB303" s="18">
        <v>0</v>
      </c>
      <c r="AC303" s="18">
        <v>9</v>
      </c>
    </row>
    <row r="304" spans="1:29" x14ac:dyDescent="0.25">
      <c r="A304" s="18">
        <v>302</v>
      </c>
      <c r="B304" s="59">
        <v>46</v>
      </c>
      <c r="C304" s="18">
        <v>106</v>
      </c>
      <c r="D304" s="18">
        <v>2015</v>
      </c>
      <c r="E304" s="18">
        <v>4</v>
      </c>
      <c r="F304" s="18">
        <v>51</v>
      </c>
      <c r="G304" s="18">
        <v>1</v>
      </c>
      <c r="H304" s="18">
        <v>3</v>
      </c>
      <c r="I304" s="18">
        <v>9</v>
      </c>
      <c r="J304" s="18">
        <v>2</v>
      </c>
      <c r="K304" s="18">
        <v>0</v>
      </c>
      <c r="L304" s="18">
        <v>0</v>
      </c>
      <c r="M304" s="18">
        <v>0</v>
      </c>
      <c r="N304" s="18">
        <v>1</v>
      </c>
      <c r="O304" s="18">
        <v>9</v>
      </c>
      <c r="P304" s="18">
        <v>1</v>
      </c>
      <c r="Q304" s="18">
        <v>1</v>
      </c>
      <c r="R304" s="18">
        <v>0</v>
      </c>
      <c r="S304" s="18">
        <v>0</v>
      </c>
      <c r="T304" s="18">
        <v>0</v>
      </c>
      <c r="U304" s="18">
        <v>0</v>
      </c>
      <c r="V304" s="18">
        <v>2</v>
      </c>
      <c r="W304" s="18">
        <v>0</v>
      </c>
      <c r="X304" s="18">
        <v>0</v>
      </c>
      <c r="Y304" s="18">
        <v>0</v>
      </c>
      <c r="Z304" s="27">
        <v>1</v>
      </c>
      <c r="AA304" s="79">
        <v>0</v>
      </c>
      <c r="AB304" s="18">
        <v>0</v>
      </c>
      <c r="AC304" s="18">
        <v>2</v>
      </c>
    </row>
    <row r="305" spans="1:29" x14ac:dyDescent="0.25">
      <c r="A305" s="18">
        <v>303</v>
      </c>
      <c r="B305" s="59">
        <v>14</v>
      </c>
      <c r="C305" s="18">
        <v>106</v>
      </c>
      <c r="D305" s="18">
        <v>2015</v>
      </c>
      <c r="E305" s="18">
        <v>4</v>
      </c>
      <c r="F305" s="18">
        <v>51</v>
      </c>
      <c r="G305" s="18">
        <v>1</v>
      </c>
      <c r="H305" s="18">
        <v>3</v>
      </c>
      <c r="I305" s="18">
        <v>9</v>
      </c>
      <c r="J305" s="18">
        <v>2</v>
      </c>
      <c r="K305" s="18">
        <v>0</v>
      </c>
      <c r="L305" s="18">
        <v>0</v>
      </c>
      <c r="M305" s="18">
        <v>0</v>
      </c>
      <c r="N305" s="18">
        <v>1</v>
      </c>
      <c r="O305" s="18">
        <v>9</v>
      </c>
      <c r="P305" s="18">
        <v>2</v>
      </c>
      <c r="Q305" s="18">
        <v>1</v>
      </c>
      <c r="R305" s="18">
        <v>0</v>
      </c>
      <c r="S305" s="18">
        <v>0</v>
      </c>
      <c r="T305" s="18">
        <v>1</v>
      </c>
      <c r="U305" s="18">
        <v>0</v>
      </c>
      <c r="V305" s="18">
        <v>2</v>
      </c>
      <c r="W305" s="18">
        <v>1</v>
      </c>
      <c r="X305" s="18">
        <v>0</v>
      </c>
      <c r="Y305" s="18">
        <v>0</v>
      </c>
      <c r="Z305" s="27">
        <v>1</v>
      </c>
      <c r="AA305" s="79">
        <v>0</v>
      </c>
      <c r="AB305" s="18">
        <v>0</v>
      </c>
      <c r="AC305" s="18">
        <v>2</v>
      </c>
    </row>
    <row r="306" spans="1:29" x14ac:dyDescent="0.25">
      <c r="A306" s="18">
        <v>304</v>
      </c>
      <c r="B306" s="59">
        <v>36</v>
      </c>
      <c r="C306" s="18">
        <v>106</v>
      </c>
      <c r="D306" s="18">
        <v>2015</v>
      </c>
      <c r="E306" s="18">
        <v>4</v>
      </c>
      <c r="F306" s="18">
        <v>51</v>
      </c>
      <c r="G306" s="18">
        <v>1</v>
      </c>
      <c r="H306" s="18">
        <v>3</v>
      </c>
      <c r="I306" s="18">
        <v>9</v>
      </c>
      <c r="J306" s="18">
        <v>2</v>
      </c>
      <c r="K306" s="18">
        <v>0</v>
      </c>
      <c r="L306" s="18">
        <v>0</v>
      </c>
      <c r="M306" s="18">
        <v>0</v>
      </c>
      <c r="N306" s="18">
        <v>1</v>
      </c>
      <c r="O306" s="18">
        <v>9</v>
      </c>
      <c r="P306" s="18">
        <v>1</v>
      </c>
      <c r="Q306" s="18">
        <v>1</v>
      </c>
      <c r="R306" s="18">
        <v>0</v>
      </c>
      <c r="S306" s="18">
        <v>0</v>
      </c>
      <c r="T306" s="18">
        <v>0</v>
      </c>
      <c r="U306" s="18">
        <v>0</v>
      </c>
      <c r="V306" s="18">
        <v>2</v>
      </c>
      <c r="W306" s="18">
        <v>0</v>
      </c>
      <c r="X306" s="18">
        <v>0</v>
      </c>
      <c r="Y306" s="18">
        <v>0</v>
      </c>
      <c r="Z306" s="27">
        <v>1</v>
      </c>
      <c r="AA306" s="79">
        <v>0</v>
      </c>
      <c r="AB306" s="18">
        <v>0</v>
      </c>
      <c r="AC306" s="18">
        <v>2</v>
      </c>
    </row>
    <row r="307" spans="1:29" x14ac:dyDescent="0.25">
      <c r="A307" s="18">
        <v>305</v>
      </c>
      <c r="B307" s="59">
        <v>14</v>
      </c>
      <c r="C307" s="18">
        <v>107</v>
      </c>
      <c r="D307" s="18">
        <v>2021</v>
      </c>
      <c r="E307" s="18">
        <v>4</v>
      </c>
      <c r="F307" s="18">
        <v>53</v>
      </c>
      <c r="G307" s="18">
        <v>1</v>
      </c>
      <c r="H307" s="18">
        <v>2</v>
      </c>
      <c r="I307" s="18">
        <v>9</v>
      </c>
      <c r="J307" s="18">
        <v>2</v>
      </c>
      <c r="K307" s="18">
        <v>8</v>
      </c>
      <c r="L307" s="18">
        <v>8</v>
      </c>
      <c r="M307" s="18">
        <v>8</v>
      </c>
      <c r="N307" s="18">
        <v>8</v>
      </c>
      <c r="O307" s="18">
        <v>8</v>
      </c>
      <c r="P307" s="18">
        <v>8</v>
      </c>
      <c r="Q307" s="18">
        <v>8</v>
      </c>
      <c r="R307" s="18">
        <v>8</v>
      </c>
      <c r="S307" s="18">
        <v>8</v>
      </c>
      <c r="T307" s="18">
        <v>1</v>
      </c>
      <c r="U307" s="18">
        <v>0</v>
      </c>
      <c r="V307" s="18">
        <v>2</v>
      </c>
      <c r="W307" s="18">
        <v>0</v>
      </c>
      <c r="X307" s="18">
        <v>0</v>
      </c>
      <c r="Y307" s="18">
        <v>9</v>
      </c>
      <c r="Z307" s="27">
        <v>0</v>
      </c>
      <c r="AA307" s="79">
        <v>9</v>
      </c>
      <c r="AB307" s="18">
        <v>9</v>
      </c>
      <c r="AC307" s="18">
        <v>1</v>
      </c>
    </row>
    <row r="308" spans="1:29" x14ac:dyDescent="0.25">
      <c r="A308" s="18">
        <v>306</v>
      </c>
      <c r="B308" s="59">
        <v>21</v>
      </c>
      <c r="C308" s="18">
        <v>107</v>
      </c>
      <c r="D308" s="18">
        <v>2021</v>
      </c>
      <c r="E308" s="18">
        <v>4</v>
      </c>
      <c r="F308" s="18">
        <v>53</v>
      </c>
      <c r="G308" s="18">
        <v>1</v>
      </c>
      <c r="H308" s="18">
        <v>2</v>
      </c>
      <c r="I308" s="18">
        <v>9</v>
      </c>
      <c r="J308" s="18">
        <v>2</v>
      </c>
      <c r="K308" s="18">
        <v>8</v>
      </c>
      <c r="L308" s="18">
        <v>8</v>
      </c>
      <c r="M308" s="18">
        <v>8</v>
      </c>
      <c r="N308" s="18">
        <v>8</v>
      </c>
      <c r="O308" s="18">
        <v>8</v>
      </c>
      <c r="P308" s="18">
        <v>8</v>
      </c>
      <c r="Q308" s="18">
        <v>8</v>
      </c>
      <c r="R308" s="18">
        <v>8</v>
      </c>
      <c r="S308" s="18">
        <v>8</v>
      </c>
      <c r="T308" s="18">
        <v>1</v>
      </c>
      <c r="U308" s="18">
        <v>0</v>
      </c>
      <c r="V308" s="18">
        <v>2</v>
      </c>
      <c r="W308" s="18">
        <v>0</v>
      </c>
      <c r="X308" s="18">
        <v>0</v>
      </c>
      <c r="Y308" s="18">
        <v>9</v>
      </c>
      <c r="Z308" s="27">
        <v>0</v>
      </c>
      <c r="AA308" s="79">
        <v>9</v>
      </c>
      <c r="AB308" s="18">
        <v>9</v>
      </c>
      <c r="AC308" s="18">
        <v>1</v>
      </c>
    </row>
    <row r="309" spans="1:29" x14ac:dyDescent="0.25">
      <c r="A309" s="18">
        <v>307</v>
      </c>
      <c r="B309" s="59">
        <v>47</v>
      </c>
      <c r="C309" s="18">
        <v>108</v>
      </c>
      <c r="D309" s="18">
        <v>2018</v>
      </c>
      <c r="E309" s="18">
        <v>4</v>
      </c>
      <c r="F309" s="18">
        <v>58</v>
      </c>
      <c r="G309" s="18">
        <v>1</v>
      </c>
      <c r="H309" s="18">
        <v>9</v>
      </c>
      <c r="I309" s="18">
        <v>9</v>
      </c>
      <c r="J309" s="18">
        <v>2</v>
      </c>
      <c r="K309" s="18">
        <v>9</v>
      </c>
      <c r="L309" s="18">
        <v>9</v>
      </c>
      <c r="M309" s="18">
        <v>9</v>
      </c>
      <c r="N309" s="18">
        <v>9</v>
      </c>
      <c r="O309" s="18">
        <v>9</v>
      </c>
      <c r="P309" s="18">
        <v>9</v>
      </c>
      <c r="Q309" s="18">
        <v>9</v>
      </c>
      <c r="R309" s="18">
        <v>9</v>
      </c>
      <c r="S309" s="18">
        <v>9</v>
      </c>
      <c r="T309" s="18">
        <v>0</v>
      </c>
      <c r="U309" s="18">
        <v>0</v>
      </c>
      <c r="V309" s="18">
        <v>2</v>
      </c>
      <c r="W309" s="18">
        <v>0</v>
      </c>
      <c r="X309" s="18">
        <v>0</v>
      </c>
      <c r="Y309" s="18">
        <v>0</v>
      </c>
      <c r="Z309" s="27">
        <v>0</v>
      </c>
      <c r="AA309" s="79">
        <v>9</v>
      </c>
      <c r="AB309" s="18">
        <v>9</v>
      </c>
      <c r="AC309" s="18">
        <v>0</v>
      </c>
    </row>
    <row r="310" spans="1:29" x14ac:dyDescent="0.25">
      <c r="A310" s="18">
        <v>308</v>
      </c>
      <c r="B310" s="59">
        <v>14</v>
      </c>
      <c r="C310" s="18">
        <v>109</v>
      </c>
      <c r="D310" s="18">
        <v>2018</v>
      </c>
      <c r="E310" s="18">
        <v>4</v>
      </c>
      <c r="F310" s="18">
        <v>61</v>
      </c>
      <c r="G310" s="18">
        <v>1</v>
      </c>
      <c r="H310" s="18">
        <v>9</v>
      </c>
      <c r="I310" s="18">
        <v>9</v>
      </c>
      <c r="J310" s="18">
        <v>2</v>
      </c>
      <c r="K310" s="18">
        <v>9</v>
      </c>
      <c r="L310" s="18">
        <v>9</v>
      </c>
      <c r="M310" s="18">
        <v>9</v>
      </c>
      <c r="N310" s="18">
        <v>9</v>
      </c>
      <c r="O310" s="18">
        <v>0</v>
      </c>
      <c r="P310" s="18">
        <v>1</v>
      </c>
      <c r="Q310" s="18">
        <v>2</v>
      </c>
      <c r="R310" s="18">
        <v>9</v>
      </c>
      <c r="S310" s="18">
        <v>9</v>
      </c>
      <c r="T310" s="18">
        <v>0</v>
      </c>
      <c r="U310" s="18">
        <v>0</v>
      </c>
      <c r="V310" s="18">
        <v>2</v>
      </c>
      <c r="W310" s="18">
        <v>0</v>
      </c>
      <c r="X310" s="18">
        <v>0</v>
      </c>
      <c r="Y310" s="18">
        <v>0</v>
      </c>
      <c r="Z310" s="27">
        <v>0</v>
      </c>
      <c r="AA310" s="79">
        <v>0</v>
      </c>
      <c r="AB310" s="18">
        <v>0</v>
      </c>
      <c r="AC310" s="18">
        <v>9</v>
      </c>
    </row>
    <row r="311" spans="1:29" x14ac:dyDescent="0.25">
      <c r="A311" s="18">
        <v>309</v>
      </c>
      <c r="B311" s="59">
        <v>46</v>
      </c>
      <c r="C311" s="18">
        <v>110</v>
      </c>
      <c r="D311" s="18">
        <v>2016</v>
      </c>
      <c r="E311" s="18">
        <v>4</v>
      </c>
      <c r="F311" s="18">
        <v>63</v>
      </c>
      <c r="G311" s="18">
        <v>1</v>
      </c>
      <c r="H311" s="18">
        <v>9</v>
      </c>
      <c r="I311" s="18">
        <v>9</v>
      </c>
      <c r="J311" s="18">
        <v>2</v>
      </c>
      <c r="K311" s="18">
        <v>9</v>
      </c>
      <c r="L311" s="18">
        <v>9</v>
      </c>
      <c r="M311" s="18">
        <v>9</v>
      </c>
      <c r="N311" s="18">
        <v>9</v>
      </c>
      <c r="O311" s="18">
        <v>9</v>
      </c>
      <c r="P311" s="18">
        <v>9</v>
      </c>
      <c r="Q311" s="18">
        <v>9</v>
      </c>
      <c r="R311" s="18">
        <v>9</v>
      </c>
      <c r="S311" s="18">
        <v>9</v>
      </c>
      <c r="T311" s="18">
        <v>0</v>
      </c>
      <c r="U311" s="18">
        <v>0</v>
      </c>
      <c r="V311" s="18">
        <v>2</v>
      </c>
      <c r="W311" s="18">
        <v>0</v>
      </c>
      <c r="X311" s="18">
        <v>0</v>
      </c>
      <c r="Y311" s="18">
        <v>0</v>
      </c>
      <c r="Z311" s="27">
        <v>0</v>
      </c>
      <c r="AA311" s="79">
        <v>9</v>
      </c>
      <c r="AB311" s="18">
        <v>0</v>
      </c>
      <c r="AC311" s="18">
        <v>0</v>
      </c>
    </row>
    <row r="312" spans="1:29" x14ac:dyDescent="0.25">
      <c r="A312" s="18">
        <v>310</v>
      </c>
      <c r="B312" s="59">
        <v>15</v>
      </c>
      <c r="C312" s="18">
        <v>111</v>
      </c>
      <c r="D312" s="18">
        <v>2019</v>
      </c>
      <c r="E312" s="18">
        <v>4</v>
      </c>
      <c r="F312" s="18">
        <v>59</v>
      </c>
      <c r="G312" s="18">
        <v>1</v>
      </c>
      <c r="H312" s="18">
        <v>3</v>
      </c>
      <c r="I312" s="18">
        <v>9</v>
      </c>
      <c r="J312" s="18">
        <v>2</v>
      </c>
      <c r="K312" s="18">
        <v>9</v>
      </c>
      <c r="L312" s="18">
        <v>9</v>
      </c>
      <c r="M312" s="18">
        <v>9</v>
      </c>
      <c r="N312" s="18">
        <v>9</v>
      </c>
      <c r="O312" s="18">
        <v>0</v>
      </c>
      <c r="P312" s="18">
        <v>1</v>
      </c>
      <c r="Q312" s="18">
        <v>0</v>
      </c>
      <c r="R312" s="18">
        <v>9</v>
      </c>
      <c r="S312" s="18">
        <v>9</v>
      </c>
      <c r="T312" s="18">
        <v>0</v>
      </c>
      <c r="U312" s="18">
        <v>0</v>
      </c>
      <c r="V312" s="18">
        <v>0</v>
      </c>
      <c r="W312" s="18">
        <v>0</v>
      </c>
      <c r="X312" s="18">
        <v>0</v>
      </c>
      <c r="Y312" s="18">
        <v>0</v>
      </c>
      <c r="Z312" s="27">
        <v>0</v>
      </c>
      <c r="AA312" s="79">
        <v>9</v>
      </c>
      <c r="AB312" s="18">
        <v>9</v>
      </c>
      <c r="AC312" s="18">
        <v>0</v>
      </c>
    </row>
    <row r="313" spans="1:29" x14ac:dyDescent="0.25">
      <c r="A313" s="18">
        <v>311</v>
      </c>
      <c r="B313" s="59">
        <v>15</v>
      </c>
      <c r="C313" s="18">
        <v>112</v>
      </c>
      <c r="D313" s="18">
        <v>2018</v>
      </c>
      <c r="E313" s="18">
        <v>4</v>
      </c>
      <c r="F313" s="18">
        <v>60</v>
      </c>
      <c r="G313" s="18">
        <v>1</v>
      </c>
      <c r="H313" s="18">
        <v>3</v>
      </c>
      <c r="I313" s="18">
        <v>9</v>
      </c>
      <c r="J313" s="18">
        <v>2</v>
      </c>
      <c r="K313" s="18">
        <v>9</v>
      </c>
      <c r="L313" s="18">
        <v>9</v>
      </c>
      <c r="M313" s="18">
        <v>9</v>
      </c>
      <c r="N313" s="18">
        <v>0</v>
      </c>
      <c r="O313" s="18">
        <v>9</v>
      </c>
      <c r="P313" s="18">
        <v>1</v>
      </c>
      <c r="Q313" s="18">
        <v>1</v>
      </c>
      <c r="R313" s="18">
        <v>9</v>
      </c>
      <c r="S313" s="18">
        <v>9</v>
      </c>
      <c r="T313" s="18">
        <v>0</v>
      </c>
      <c r="U313" s="18">
        <v>0</v>
      </c>
      <c r="V313" s="18">
        <v>2</v>
      </c>
      <c r="W313" s="18">
        <v>1</v>
      </c>
      <c r="X313" s="18">
        <v>2</v>
      </c>
      <c r="Y313" s="18">
        <v>0</v>
      </c>
      <c r="Z313" s="27">
        <v>0</v>
      </c>
      <c r="AA313" s="79">
        <v>9</v>
      </c>
      <c r="AB313" s="18">
        <v>9</v>
      </c>
      <c r="AC313" s="18">
        <v>2</v>
      </c>
    </row>
    <row r="314" spans="1:29" x14ac:dyDescent="0.25">
      <c r="A314" s="18">
        <v>312</v>
      </c>
      <c r="B314" s="59">
        <v>16</v>
      </c>
      <c r="C314" s="18">
        <v>113</v>
      </c>
      <c r="D314" s="18">
        <v>2015</v>
      </c>
      <c r="E314" s="18">
        <v>4</v>
      </c>
      <c r="F314" s="18">
        <v>63</v>
      </c>
      <c r="G314" s="18">
        <v>1</v>
      </c>
      <c r="H314" s="18">
        <v>9</v>
      </c>
      <c r="I314" s="18">
        <v>9</v>
      </c>
      <c r="J314" s="18">
        <v>2</v>
      </c>
      <c r="K314" s="18">
        <v>9</v>
      </c>
      <c r="L314" s="18">
        <v>9</v>
      </c>
      <c r="M314" s="18">
        <v>9</v>
      </c>
      <c r="N314" s="18">
        <v>9</v>
      </c>
      <c r="O314" s="18">
        <v>9</v>
      </c>
      <c r="P314" s="18">
        <v>1</v>
      </c>
      <c r="Q314" s="18">
        <v>1</v>
      </c>
      <c r="R314" s="18">
        <v>9</v>
      </c>
      <c r="S314" s="18">
        <v>9</v>
      </c>
      <c r="T314" s="18">
        <v>1</v>
      </c>
      <c r="U314" s="18">
        <v>0</v>
      </c>
      <c r="V314" s="18">
        <v>2</v>
      </c>
      <c r="W314" s="18">
        <v>0</v>
      </c>
      <c r="X314" s="18">
        <v>0</v>
      </c>
      <c r="Y314" s="18">
        <v>0</v>
      </c>
      <c r="Z314" s="27">
        <v>1</v>
      </c>
      <c r="AA314" s="79">
        <v>9</v>
      </c>
      <c r="AB314" s="18">
        <v>9</v>
      </c>
      <c r="AC314" s="18">
        <v>9</v>
      </c>
    </row>
    <row r="315" spans="1:29" x14ac:dyDescent="0.25">
      <c r="A315" s="18">
        <v>313</v>
      </c>
      <c r="B315" s="59">
        <v>13</v>
      </c>
      <c r="C315" s="18">
        <v>113</v>
      </c>
      <c r="D315" s="18">
        <v>2015</v>
      </c>
      <c r="E315" s="18">
        <v>4</v>
      </c>
      <c r="F315" s="18">
        <v>63</v>
      </c>
      <c r="G315" s="18">
        <v>1</v>
      </c>
      <c r="H315" s="18">
        <v>9</v>
      </c>
      <c r="I315" s="18">
        <v>9</v>
      </c>
      <c r="J315" s="18">
        <v>2</v>
      </c>
      <c r="K315" s="18">
        <v>9</v>
      </c>
      <c r="L315" s="18">
        <v>9</v>
      </c>
      <c r="M315" s="18">
        <v>9</v>
      </c>
      <c r="N315" s="18">
        <v>9</v>
      </c>
      <c r="O315" s="18">
        <v>9</v>
      </c>
      <c r="P315" s="18">
        <v>1</v>
      </c>
      <c r="Q315" s="18">
        <v>1</v>
      </c>
      <c r="R315" s="18">
        <v>9</v>
      </c>
      <c r="S315" s="18">
        <v>9</v>
      </c>
      <c r="T315" s="18">
        <v>1</v>
      </c>
      <c r="U315" s="18">
        <v>0</v>
      </c>
      <c r="V315" s="18">
        <v>2</v>
      </c>
      <c r="W315" s="18">
        <v>0</v>
      </c>
      <c r="X315" s="18">
        <v>0</v>
      </c>
      <c r="Y315" s="18">
        <v>0</v>
      </c>
      <c r="Z315" s="27">
        <v>1</v>
      </c>
      <c r="AA315" s="79">
        <v>9</v>
      </c>
      <c r="AB315" s="18">
        <v>9</v>
      </c>
      <c r="AC315" s="18">
        <v>9</v>
      </c>
    </row>
    <row r="316" spans="1:29" x14ac:dyDescent="0.25">
      <c r="A316" s="18">
        <v>314</v>
      </c>
      <c r="B316" s="59">
        <v>12</v>
      </c>
      <c r="C316" s="18">
        <v>113</v>
      </c>
      <c r="D316" s="18">
        <v>2015</v>
      </c>
      <c r="E316" s="18">
        <v>4</v>
      </c>
      <c r="F316" s="18">
        <v>63</v>
      </c>
      <c r="G316" s="18">
        <v>1</v>
      </c>
      <c r="H316" s="18">
        <v>9</v>
      </c>
      <c r="I316" s="18">
        <v>9</v>
      </c>
      <c r="J316" s="18">
        <v>2</v>
      </c>
      <c r="K316" s="18">
        <v>9</v>
      </c>
      <c r="L316" s="18">
        <v>9</v>
      </c>
      <c r="M316" s="18">
        <v>9</v>
      </c>
      <c r="N316" s="18">
        <v>9</v>
      </c>
      <c r="O316" s="18">
        <v>9</v>
      </c>
      <c r="P316" s="18">
        <v>2</v>
      </c>
      <c r="Q316" s="18">
        <v>1</v>
      </c>
      <c r="R316" s="18">
        <v>9</v>
      </c>
      <c r="S316" s="18">
        <v>9</v>
      </c>
      <c r="T316" s="18">
        <v>1</v>
      </c>
      <c r="U316" s="18">
        <v>0</v>
      </c>
      <c r="V316" s="18">
        <v>2</v>
      </c>
      <c r="W316" s="18">
        <v>0</v>
      </c>
      <c r="X316" s="18">
        <v>0</v>
      </c>
      <c r="Y316" s="18">
        <v>0</v>
      </c>
      <c r="Z316" s="27">
        <v>1</v>
      </c>
      <c r="AA316" s="79">
        <v>9</v>
      </c>
      <c r="AB316" s="18">
        <v>9</v>
      </c>
      <c r="AC316" s="18">
        <v>9</v>
      </c>
    </row>
    <row r="317" spans="1:29" x14ac:dyDescent="0.25">
      <c r="A317" s="18">
        <v>315</v>
      </c>
      <c r="B317" s="59">
        <v>22</v>
      </c>
      <c r="C317" s="18">
        <v>113</v>
      </c>
      <c r="D317" s="18">
        <v>2015</v>
      </c>
      <c r="E317" s="18">
        <v>4</v>
      </c>
      <c r="F317" s="18">
        <v>63</v>
      </c>
      <c r="G317" s="18">
        <v>1</v>
      </c>
      <c r="H317" s="18">
        <v>9</v>
      </c>
      <c r="I317" s="18">
        <v>9</v>
      </c>
      <c r="J317" s="18">
        <v>2</v>
      </c>
      <c r="K317" s="18">
        <v>9</v>
      </c>
      <c r="L317" s="18">
        <v>9</v>
      </c>
      <c r="M317" s="18">
        <v>9</v>
      </c>
      <c r="N317" s="18">
        <v>9</v>
      </c>
      <c r="O317" s="18">
        <v>9</v>
      </c>
      <c r="P317" s="18">
        <v>2</v>
      </c>
      <c r="Q317" s="18">
        <v>1</v>
      </c>
      <c r="R317" s="18">
        <v>9</v>
      </c>
      <c r="S317" s="18">
        <v>9</v>
      </c>
      <c r="T317" s="18">
        <v>1</v>
      </c>
      <c r="U317" s="18">
        <v>0</v>
      </c>
      <c r="V317" s="18">
        <v>2</v>
      </c>
      <c r="W317" s="18">
        <v>0</v>
      </c>
      <c r="X317" s="18">
        <v>0</v>
      </c>
      <c r="Y317" s="18">
        <v>0</v>
      </c>
      <c r="Z317" s="27">
        <v>1</v>
      </c>
      <c r="AA317" s="79">
        <v>9</v>
      </c>
      <c r="AB317" s="18">
        <v>9</v>
      </c>
      <c r="AC317" s="18">
        <v>9</v>
      </c>
    </row>
    <row r="318" spans="1:29" x14ac:dyDescent="0.25">
      <c r="A318" s="18">
        <v>316</v>
      </c>
      <c r="B318" s="59">
        <v>23</v>
      </c>
      <c r="C318" s="18">
        <v>113</v>
      </c>
      <c r="D318" s="18">
        <v>2015</v>
      </c>
      <c r="E318" s="18">
        <v>4</v>
      </c>
      <c r="F318" s="18">
        <v>63</v>
      </c>
      <c r="G318" s="18">
        <v>1</v>
      </c>
      <c r="H318" s="18">
        <v>9</v>
      </c>
      <c r="I318" s="18">
        <v>9</v>
      </c>
      <c r="J318" s="18">
        <v>2</v>
      </c>
      <c r="K318" s="18">
        <v>9</v>
      </c>
      <c r="L318" s="18">
        <v>9</v>
      </c>
      <c r="M318" s="18">
        <v>9</v>
      </c>
      <c r="N318" s="18">
        <v>9</v>
      </c>
      <c r="O318" s="18">
        <v>9</v>
      </c>
      <c r="P318" s="18">
        <v>1</v>
      </c>
      <c r="Q318" s="18">
        <v>1</v>
      </c>
      <c r="R318" s="18">
        <v>9</v>
      </c>
      <c r="S318" s="18">
        <v>9</v>
      </c>
      <c r="T318" s="18">
        <v>1</v>
      </c>
      <c r="U318" s="18">
        <v>0</v>
      </c>
      <c r="V318" s="18">
        <v>2</v>
      </c>
      <c r="W318" s="18">
        <v>0</v>
      </c>
      <c r="X318" s="18">
        <v>0</v>
      </c>
      <c r="Y318" s="18">
        <v>0</v>
      </c>
      <c r="Z318" s="27">
        <v>1</v>
      </c>
      <c r="AA318" s="79">
        <v>9</v>
      </c>
      <c r="AB318" s="18">
        <v>9</v>
      </c>
      <c r="AC318" s="18">
        <v>9</v>
      </c>
    </row>
    <row r="319" spans="1:29" x14ac:dyDescent="0.25">
      <c r="A319" s="18">
        <v>317</v>
      </c>
      <c r="B319" s="59">
        <v>26</v>
      </c>
      <c r="C319" s="18">
        <v>113</v>
      </c>
      <c r="D319" s="18">
        <v>2015</v>
      </c>
      <c r="E319" s="18">
        <v>4</v>
      </c>
      <c r="F319" s="18">
        <v>63</v>
      </c>
      <c r="G319" s="18">
        <v>1</v>
      </c>
      <c r="H319" s="18">
        <v>9</v>
      </c>
      <c r="I319" s="18">
        <v>9</v>
      </c>
      <c r="J319" s="18">
        <v>2</v>
      </c>
      <c r="K319" s="18">
        <v>9</v>
      </c>
      <c r="L319" s="18">
        <v>9</v>
      </c>
      <c r="M319" s="18">
        <v>9</v>
      </c>
      <c r="N319" s="18">
        <v>9</v>
      </c>
      <c r="O319" s="18">
        <v>9</v>
      </c>
      <c r="P319" s="18">
        <v>1</v>
      </c>
      <c r="Q319" s="18">
        <v>1</v>
      </c>
      <c r="R319" s="18">
        <v>9</v>
      </c>
      <c r="S319" s="18">
        <v>9</v>
      </c>
      <c r="T319" s="18">
        <v>1</v>
      </c>
      <c r="U319" s="18">
        <v>0</v>
      </c>
      <c r="V319" s="18">
        <v>2</v>
      </c>
      <c r="W319" s="18">
        <v>0</v>
      </c>
      <c r="X319" s="18">
        <v>0</v>
      </c>
      <c r="Y319" s="18">
        <v>0</v>
      </c>
      <c r="Z319" s="27">
        <v>1</v>
      </c>
      <c r="AA319" s="79">
        <v>9</v>
      </c>
      <c r="AB319" s="18">
        <v>9</v>
      </c>
      <c r="AC319" s="18">
        <v>9</v>
      </c>
    </row>
    <row r="320" spans="1:29" x14ac:dyDescent="0.25">
      <c r="A320" s="18">
        <v>318</v>
      </c>
      <c r="B320" s="59">
        <v>33</v>
      </c>
      <c r="C320" s="18">
        <v>114</v>
      </c>
      <c r="D320" s="18">
        <v>2016</v>
      </c>
      <c r="E320" s="18">
        <v>4</v>
      </c>
      <c r="F320" s="18">
        <v>62</v>
      </c>
      <c r="G320" s="18">
        <v>1</v>
      </c>
      <c r="H320" s="18">
        <v>9</v>
      </c>
      <c r="I320" s="18">
        <v>9</v>
      </c>
      <c r="J320" s="18">
        <v>2</v>
      </c>
      <c r="K320" s="18">
        <v>9</v>
      </c>
      <c r="L320" s="18">
        <v>9</v>
      </c>
      <c r="M320" s="18">
        <v>9</v>
      </c>
      <c r="N320" s="18">
        <v>9</v>
      </c>
      <c r="O320" s="18">
        <v>9</v>
      </c>
      <c r="P320" s="18">
        <v>4</v>
      </c>
      <c r="Q320" s="18">
        <v>2</v>
      </c>
      <c r="R320" s="18">
        <v>9</v>
      </c>
      <c r="S320" s="18">
        <v>9</v>
      </c>
      <c r="T320" s="18">
        <v>1</v>
      </c>
      <c r="U320" s="18">
        <v>0</v>
      </c>
      <c r="V320" s="18">
        <v>0</v>
      </c>
      <c r="W320" s="18">
        <v>0</v>
      </c>
      <c r="X320" s="18">
        <v>0</v>
      </c>
      <c r="Y320" s="18">
        <v>0</v>
      </c>
      <c r="Z320" s="27">
        <v>0</v>
      </c>
      <c r="AA320" s="79">
        <v>9</v>
      </c>
      <c r="AB320" s="18">
        <v>9</v>
      </c>
      <c r="AC320" s="18">
        <v>9</v>
      </c>
    </row>
    <row r="321" spans="1:29" x14ac:dyDescent="0.25">
      <c r="A321" s="18">
        <v>319</v>
      </c>
      <c r="B321" s="59">
        <v>43</v>
      </c>
      <c r="C321" s="18">
        <v>114</v>
      </c>
      <c r="D321" s="18">
        <v>2016</v>
      </c>
      <c r="E321" s="18">
        <v>4</v>
      </c>
      <c r="F321" s="18">
        <v>62</v>
      </c>
      <c r="G321" s="18">
        <v>1</v>
      </c>
      <c r="H321" s="18">
        <v>9</v>
      </c>
      <c r="I321" s="18">
        <v>9</v>
      </c>
      <c r="J321" s="18">
        <v>2</v>
      </c>
      <c r="K321" s="18">
        <v>9</v>
      </c>
      <c r="L321" s="18">
        <v>9</v>
      </c>
      <c r="M321" s="18">
        <v>9</v>
      </c>
      <c r="N321" s="18">
        <v>9</v>
      </c>
      <c r="O321" s="18">
        <v>9</v>
      </c>
      <c r="P321" s="18">
        <v>4</v>
      </c>
      <c r="Q321" s="18">
        <v>2</v>
      </c>
      <c r="R321" s="18">
        <v>9</v>
      </c>
      <c r="S321" s="18">
        <v>9</v>
      </c>
      <c r="T321" s="18">
        <v>1</v>
      </c>
      <c r="U321" s="18">
        <v>0</v>
      </c>
      <c r="V321" s="18">
        <v>0</v>
      </c>
      <c r="W321" s="18">
        <v>0</v>
      </c>
      <c r="X321" s="18">
        <v>0</v>
      </c>
      <c r="Y321" s="18">
        <v>0</v>
      </c>
      <c r="Z321" s="27">
        <v>0</v>
      </c>
      <c r="AA321" s="79">
        <v>9</v>
      </c>
      <c r="AB321" s="18">
        <v>9</v>
      </c>
      <c r="AC321" s="18">
        <v>9</v>
      </c>
    </row>
    <row r="322" spans="1:29" x14ac:dyDescent="0.25">
      <c r="A322" s="18">
        <v>320</v>
      </c>
      <c r="B322" s="59">
        <v>46</v>
      </c>
      <c r="C322" s="18">
        <v>115</v>
      </c>
      <c r="D322" s="18">
        <v>2015</v>
      </c>
      <c r="E322" s="18">
        <v>4</v>
      </c>
      <c r="F322" s="18">
        <v>64</v>
      </c>
      <c r="G322" s="18">
        <v>1</v>
      </c>
      <c r="H322" s="18">
        <v>9</v>
      </c>
      <c r="I322" s="18">
        <v>9</v>
      </c>
      <c r="J322" s="18">
        <v>2</v>
      </c>
      <c r="K322" s="18">
        <v>9</v>
      </c>
      <c r="L322" s="18">
        <v>9</v>
      </c>
      <c r="M322" s="18">
        <v>9</v>
      </c>
      <c r="N322" s="18">
        <v>9</v>
      </c>
      <c r="O322" s="18">
        <v>9</v>
      </c>
      <c r="P322" s="18">
        <v>1</v>
      </c>
      <c r="Q322" s="18">
        <v>9</v>
      </c>
      <c r="R322" s="18">
        <v>9</v>
      </c>
      <c r="S322" s="18">
        <v>9</v>
      </c>
      <c r="T322" s="18">
        <v>9</v>
      </c>
      <c r="U322" s="18">
        <v>0</v>
      </c>
      <c r="V322" s="18">
        <v>2</v>
      </c>
      <c r="W322" s="18">
        <v>0</v>
      </c>
      <c r="X322" s="18">
        <v>0</v>
      </c>
      <c r="Y322" s="18">
        <v>0</v>
      </c>
      <c r="Z322" s="27">
        <v>0</v>
      </c>
      <c r="AA322" s="79">
        <v>9</v>
      </c>
      <c r="AB322" s="18">
        <v>9</v>
      </c>
      <c r="AC322" s="18">
        <v>9</v>
      </c>
    </row>
    <row r="323" spans="1:29" x14ac:dyDescent="0.25">
      <c r="A323" s="18">
        <v>321</v>
      </c>
      <c r="B323" s="59">
        <v>24</v>
      </c>
      <c r="C323" s="18">
        <v>116</v>
      </c>
      <c r="D323" s="18">
        <v>2018</v>
      </c>
      <c r="E323" s="18">
        <v>4</v>
      </c>
      <c r="F323" s="18">
        <v>48</v>
      </c>
      <c r="G323" s="18">
        <v>1</v>
      </c>
      <c r="H323" s="18">
        <v>3</v>
      </c>
      <c r="I323" s="18">
        <v>9</v>
      </c>
      <c r="J323" s="18">
        <v>2</v>
      </c>
      <c r="K323" s="18">
        <v>9</v>
      </c>
      <c r="L323" s="18">
        <v>9</v>
      </c>
      <c r="M323" s="18">
        <v>9</v>
      </c>
      <c r="N323" s="18">
        <v>9</v>
      </c>
      <c r="O323" s="18">
        <v>9</v>
      </c>
      <c r="P323" s="18">
        <v>1</v>
      </c>
      <c r="Q323" s="18">
        <v>1</v>
      </c>
      <c r="R323" s="18">
        <v>9</v>
      </c>
      <c r="S323" s="18">
        <v>9</v>
      </c>
      <c r="T323" s="18">
        <v>1</v>
      </c>
      <c r="U323" s="18">
        <v>0</v>
      </c>
      <c r="V323" s="18">
        <v>1</v>
      </c>
      <c r="W323" s="18">
        <v>0</v>
      </c>
      <c r="X323" s="18">
        <v>0</v>
      </c>
      <c r="Y323" s="18">
        <v>0</v>
      </c>
      <c r="Z323" s="27">
        <v>0</v>
      </c>
      <c r="AA323" s="79">
        <v>9</v>
      </c>
      <c r="AB323" s="18">
        <v>9</v>
      </c>
      <c r="AC323" s="18">
        <v>9</v>
      </c>
    </row>
    <row r="324" spans="1:29" x14ac:dyDescent="0.25">
      <c r="A324" s="18">
        <v>322</v>
      </c>
      <c r="B324" s="59">
        <v>46</v>
      </c>
      <c r="C324" s="18">
        <v>116</v>
      </c>
      <c r="D324" s="18">
        <v>2018</v>
      </c>
      <c r="E324" s="18">
        <v>4</v>
      </c>
      <c r="F324" s="18">
        <v>48</v>
      </c>
      <c r="G324" s="18">
        <v>1</v>
      </c>
      <c r="H324" s="18">
        <v>3</v>
      </c>
      <c r="I324" s="18">
        <v>9</v>
      </c>
      <c r="J324" s="18">
        <v>2</v>
      </c>
      <c r="K324" s="18">
        <v>9</v>
      </c>
      <c r="L324" s="18">
        <v>9</v>
      </c>
      <c r="M324" s="18">
        <v>9</v>
      </c>
      <c r="N324" s="18">
        <v>9</v>
      </c>
      <c r="O324" s="18">
        <v>9</v>
      </c>
      <c r="P324" s="18">
        <v>1</v>
      </c>
      <c r="Q324" s="18">
        <v>1</v>
      </c>
      <c r="R324" s="18">
        <v>9</v>
      </c>
      <c r="S324" s="18">
        <v>9</v>
      </c>
      <c r="T324" s="18">
        <v>0</v>
      </c>
      <c r="U324" s="18">
        <v>0</v>
      </c>
      <c r="V324" s="18">
        <v>2</v>
      </c>
      <c r="W324" s="18">
        <v>0</v>
      </c>
      <c r="X324" s="18">
        <v>0</v>
      </c>
      <c r="Y324" s="18">
        <v>0</v>
      </c>
      <c r="Z324" s="27">
        <v>0</v>
      </c>
      <c r="AA324" s="79">
        <v>9</v>
      </c>
      <c r="AB324" s="18">
        <v>9</v>
      </c>
      <c r="AC324" s="18">
        <v>9</v>
      </c>
    </row>
    <row r="325" spans="1:29" x14ac:dyDescent="0.25">
      <c r="A325" s="18">
        <v>323</v>
      </c>
      <c r="B325" s="59">
        <v>12</v>
      </c>
      <c r="C325" s="18">
        <v>117</v>
      </c>
      <c r="D325" s="18">
        <v>2018</v>
      </c>
      <c r="E325" s="18">
        <v>4</v>
      </c>
      <c r="F325" s="18">
        <v>51</v>
      </c>
      <c r="G325" s="18">
        <v>1</v>
      </c>
      <c r="H325" s="18">
        <v>9</v>
      </c>
      <c r="I325" s="18">
        <v>9</v>
      </c>
      <c r="J325" s="18">
        <v>2</v>
      </c>
      <c r="K325" s="18">
        <v>9</v>
      </c>
      <c r="L325" s="18">
        <v>9</v>
      </c>
      <c r="M325" s="18">
        <v>9</v>
      </c>
      <c r="N325" s="18">
        <v>9</v>
      </c>
      <c r="O325" s="18">
        <v>0</v>
      </c>
      <c r="P325" s="18">
        <v>1</v>
      </c>
      <c r="Q325" s="18">
        <v>1</v>
      </c>
      <c r="R325" s="18">
        <v>9</v>
      </c>
      <c r="S325" s="18">
        <v>9</v>
      </c>
      <c r="T325" s="18">
        <v>1</v>
      </c>
      <c r="U325" s="18">
        <v>0</v>
      </c>
      <c r="V325" s="18">
        <v>2</v>
      </c>
      <c r="W325" s="18">
        <v>0</v>
      </c>
      <c r="X325" s="18">
        <v>0</v>
      </c>
      <c r="Y325" s="18">
        <v>0</v>
      </c>
      <c r="Z325" s="27">
        <v>0</v>
      </c>
      <c r="AA325" s="79">
        <v>9</v>
      </c>
      <c r="AB325" s="18">
        <v>9</v>
      </c>
      <c r="AC325" s="18">
        <v>9</v>
      </c>
    </row>
    <row r="326" spans="1:29" x14ac:dyDescent="0.25">
      <c r="A326" s="18">
        <v>324</v>
      </c>
      <c r="B326" s="59">
        <v>21</v>
      </c>
      <c r="C326" s="18">
        <v>117</v>
      </c>
      <c r="D326" s="18">
        <v>2018</v>
      </c>
      <c r="E326" s="18">
        <v>4</v>
      </c>
      <c r="F326" s="18">
        <v>51</v>
      </c>
      <c r="G326" s="18">
        <v>1</v>
      </c>
      <c r="H326" s="18">
        <v>9</v>
      </c>
      <c r="I326" s="18">
        <v>9</v>
      </c>
      <c r="J326" s="18">
        <v>2</v>
      </c>
      <c r="K326" s="18">
        <v>9</v>
      </c>
      <c r="L326" s="18">
        <v>9</v>
      </c>
      <c r="M326" s="18">
        <v>9</v>
      </c>
      <c r="N326" s="18">
        <v>9</v>
      </c>
      <c r="O326" s="18">
        <v>0</v>
      </c>
      <c r="P326" s="18">
        <v>1</v>
      </c>
      <c r="Q326" s="18">
        <v>1</v>
      </c>
      <c r="R326" s="18">
        <v>9</v>
      </c>
      <c r="S326" s="18">
        <v>9</v>
      </c>
      <c r="T326" s="18">
        <v>1</v>
      </c>
      <c r="U326" s="18">
        <v>0</v>
      </c>
      <c r="V326" s="18">
        <v>2</v>
      </c>
      <c r="W326" s="18">
        <v>0</v>
      </c>
      <c r="X326" s="18">
        <v>0</v>
      </c>
      <c r="Y326" s="18">
        <v>0</v>
      </c>
      <c r="Z326" s="27">
        <v>0</v>
      </c>
      <c r="AA326" s="79">
        <v>9</v>
      </c>
      <c r="AB326" s="18">
        <v>9</v>
      </c>
      <c r="AC326" s="18">
        <v>9</v>
      </c>
    </row>
    <row r="327" spans="1:29" x14ac:dyDescent="0.25">
      <c r="A327" s="18">
        <v>325</v>
      </c>
      <c r="B327" s="59">
        <v>23</v>
      </c>
      <c r="C327" s="18">
        <v>117</v>
      </c>
      <c r="D327" s="18">
        <v>2018</v>
      </c>
      <c r="E327" s="18">
        <v>4</v>
      </c>
      <c r="F327" s="18">
        <v>51</v>
      </c>
      <c r="G327" s="18">
        <v>1</v>
      </c>
      <c r="H327" s="18">
        <v>9</v>
      </c>
      <c r="I327" s="18">
        <v>9</v>
      </c>
      <c r="J327" s="18">
        <v>2</v>
      </c>
      <c r="K327" s="18">
        <v>9</v>
      </c>
      <c r="L327" s="18">
        <v>9</v>
      </c>
      <c r="M327" s="18">
        <v>9</v>
      </c>
      <c r="N327" s="18">
        <v>9</v>
      </c>
      <c r="O327" s="18">
        <v>0</v>
      </c>
      <c r="P327" s="18">
        <v>1</v>
      </c>
      <c r="Q327" s="18">
        <v>1</v>
      </c>
      <c r="R327" s="18">
        <v>9</v>
      </c>
      <c r="S327" s="18">
        <v>9</v>
      </c>
      <c r="T327" s="18">
        <v>1</v>
      </c>
      <c r="U327" s="18">
        <v>0</v>
      </c>
      <c r="V327" s="18">
        <v>2</v>
      </c>
      <c r="W327" s="18">
        <v>0</v>
      </c>
      <c r="X327" s="18">
        <v>0</v>
      </c>
      <c r="Y327" s="18">
        <v>0</v>
      </c>
      <c r="Z327" s="27">
        <v>0</v>
      </c>
      <c r="AA327" s="79">
        <v>9</v>
      </c>
      <c r="AB327" s="18">
        <v>9</v>
      </c>
      <c r="AC327" s="18">
        <v>9</v>
      </c>
    </row>
    <row r="328" spans="1:29" x14ac:dyDescent="0.25">
      <c r="A328" s="18">
        <v>326</v>
      </c>
      <c r="B328" s="59">
        <v>16</v>
      </c>
      <c r="C328" s="18">
        <v>118</v>
      </c>
      <c r="D328" s="18">
        <v>2019</v>
      </c>
      <c r="E328" s="18">
        <v>4</v>
      </c>
      <c r="F328" s="18">
        <v>57</v>
      </c>
      <c r="G328" s="18">
        <v>2</v>
      </c>
      <c r="H328" s="18">
        <v>9</v>
      </c>
      <c r="I328" s="18">
        <v>9</v>
      </c>
      <c r="J328" s="18">
        <v>2</v>
      </c>
      <c r="K328" s="18">
        <v>9</v>
      </c>
      <c r="L328" s="18">
        <v>9</v>
      </c>
      <c r="M328" s="18">
        <v>9</v>
      </c>
      <c r="N328" s="18">
        <v>9</v>
      </c>
      <c r="O328" s="18">
        <v>9</v>
      </c>
      <c r="P328" s="18">
        <v>1</v>
      </c>
      <c r="Q328" s="18">
        <v>1</v>
      </c>
      <c r="R328" s="18">
        <v>9</v>
      </c>
      <c r="S328" s="18">
        <v>9</v>
      </c>
      <c r="T328" s="18">
        <v>1</v>
      </c>
      <c r="U328" s="18">
        <v>0</v>
      </c>
      <c r="V328" s="18">
        <v>2</v>
      </c>
      <c r="W328" s="18">
        <v>0</v>
      </c>
      <c r="X328" s="18">
        <v>0</v>
      </c>
      <c r="Y328" s="18">
        <v>0</v>
      </c>
      <c r="Z328" s="27">
        <v>0</v>
      </c>
      <c r="AA328" s="79">
        <v>9</v>
      </c>
      <c r="AB328" s="18">
        <v>9</v>
      </c>
      <c r="AC328" s="18">
        <v>1</v>
      </c>
    </row>
    <row r="329" spans="1:29" x14ac:dyDescent="0.25">
      <c r="A329" s="18">
        <v>327</v>
      </c>
      <c r="B329" s="59">
        <v>14</v>
      </c>
      <c r="C329" s="18">
        <v>118</v>
      </c>
      <c r="D329" s="18">
        <v>2019</v>
      </c>
      <c r="E329" s="18">
        <v>4</v>
      </c>
      <c r="F329" s="18">
        <v>57</v>
      </c>
      <c r="G329" s="18">
        <v>2</v>
      </c>
      <c r="H329" s="18">
        <v>9</v>
      </c>
      <c r="I329" s="18">
        <v>9</v>
      </c>
      <c r="J329" s="18">
        <v>2</v>
      </c>
      <c r="K329" s="18">
        <v>9</v>
      </c>
      <c r="L329" s="18">
        <v>9</v>
      </c>
      <c r="M329" s="18">
        <v>9</v>
      </c>
      <c r="N329" s="18">
        <v>9</v>
      </c>
      <c r="O329" s="18">
        <v>9</v>
      </c>
      <c r="P329" s="18">
        <v>1</v>
      </c>
      <c r="Q329" s="18">
        <v>1</v>
      </c>
      <c r="R329" s="18">
        <v>9</v>
      </c>
      <c r="S329" s="18">
        <v>9</v>
      </c>
      <c r="T329" s="18">
        <v>1</v>
      </c>
      <c r="U329" s="18">
        <v>0</v>
      </c>
      <c r="V329" s="18">
        <v>2</v>
      </c>
      <c r="W329" s="18">
        <v>0</v>
      </c>
      <c r="X329" s="18">
        <v>0</v>
      </c>
      <c r="Y329" s="18">
        <v>0</v>
      </c>
      <c r="Z329" s="27">
        <v>0</v>
      </c>
      <c r="AA329" s="79">
        <v>9</v>
      </c>
      <c r="AB329" s="18">
        <v>9</v>
      </c>
      <c r="AC329" s="18">
        <v>1</v>
      </c>
    </row>
    <row r="330" spans="1:29" x14ac:dyDescent="0.25">
      <c r="A330" s="18">
        <v>328</v>
      </c>
      <c r="B330" s="59">
        <v>26</v>
      </c>
      <c r="C330" s="18">
        <v>118</v>
      </c>
      <c r="D330" s="18">
        <v>2019</v>
      </c>
      <c r="E330" s="18">
        <v>4</v>
      </c>
      <c r="F330" s="18">
        <v>57</v>
      </c>
      <c r="G330" s="18">
        <v>2</v>
      </c>
      <c r="H330" s="18">
        <v>9</v>
      </c>
      <c r="I330" s="18">
        <v>9</v>
      </c>
      <c r="J330" s="18">
        <v>2</v>
      </c>
      <c r="K330" s="18">
        <v>9</v>
      </c>
      <c r="L330" s="18">
        <v>9</v>
      </c>
      <c r="M330" s="18">
        <v>9</v>
      </c>
      <c r="N330" s="18">
        <v>9</v>
      </c>
      <c r="O330" s="18">
        <v>9</v>
      </c>
      <c r="P330" s="18">
        <v>1</v>
      </c>
      <c r="Q330" s="18">
        <v>1</v>
      </c>
      <c r="R330" s="18">
        <v>9</v>
      </c>
      <c r="S330" s="18">
        <v>9</v>
      </c>
      <c r="T330" s="18">
        <v>1</v>
      </c>
      <c r="U330" s="18">
        <v>0</v>
      </c>
      <c r="V330" s="18">
        <v>2</v>
      </c>
      <c r="W330" s="18">
        <v>0</v>
      </c>
      <c r="X330" s="18">
        <v>0</v>
      </c>
      <c r="Y330" s="18">
        <v>0</v>
      </c>
      <c r="Z330" s="27">
        <v>0</v>
      </c>
      <c r="AA330" s="79">
        <v>9</v>
      </c>
      <c r="AB330" s="18">
        <v>9</v>
      </c>
      <c r="AC330" s="18">
        <v>1</v>
      </c>
    </row>
    <row r="331" spans="1:29" x14ac:dyDescent="0.25">
      <c r="A331" s="18">
        <v>329</v>
      </c>
      <c r="B331" s="59">
        <v>36</v>
      </c>
      <c r="C331" s="18">
        <v>118</v>
      </c>
      <c r="D331" s="18">
        <v>2019</v>
      </c>
      <c r="E331" s="18">
        <v>4</v>
      </c>
      <c r="F331" s="18">
        <v>57</v>
      </c>
      <c r="G331" s="18">
        <v>2</v>
      </c>
      <c r="H331" s="18">
        <v>9</v>
      </c>
      <c r="I331" s="18">
        <v>9</v>
      </c>
      <c r="J331" s="18">
        <v>2</v>
      </c>
      <c r="K331" s="18">
        <v>0</v>
      </c>
      <c r="L331" s="18">
        <v>0</v>
      </c>
      <c r="M331" s="18">
        <v>1</v>
      </c>
      <c r="N331" s="18">
        <v>0</v>
      </c>
      <c r="O331" s="18">
        <v>1</v>
      </c>
      <c r="P331" s="18">
        <v>1</v>
      </c>
      <c r="Q331" s="18">
        <v>1</v>
      </c>
      <c r="R331" s="18">
        <v>0</v>
      </c>
      <c r="S331" s="18">
        <v>0</v>
      </c>
      <c r="T331" s="18">
        <v>0</v>
      </c>
      <c r="U331" s="18">
        <v>0</v>
      </c>
      <c r="V331" s="18">
        <v>2</v>
      </c>
      <c r="W331" s="18">
        <v>0</v>
      </c>
      <c r="X331" s="18">
        <v>0</v>
      </c>
      <c r="Y331" s="18">
        <v>1</v>
      </c>
      <c r="Z331" s="27">
        <v>0</v>
      </c>
      <c r="AA331" s="79">
        <v>0</v>
      </c>
      <c r="AB331" s="18">
        <v>0</v>
      </c>
      <c r="AC331" s="18">
        <v>1</v>
      </c>
    </row>
    <row r="332" spans="1:29" x14ac:dyDescent="0.25">
      <c r="A332" s="18">
        <v>330</v>
      </c>
      <c r="B332" s="59">
        <v>37</v>
      </c>
      <c r="C332" s="18">
        <v>119</v>
      </c>
      <c r="D332" s="18">
        <v>2017</v>
      </c>
      <c r="E332" s="18">
        <v>2</v>
      </c>
      <c r="F332" s="18">
        <v>27</v>
      </c>
      <c r="G332" s="18">
        <v>1</v>
      </c>
      <c r="H332" s="18">
        <v>3</v>
      </c>
      <c r="I332" s="18">
        <v>9</v>
      </c>
      <c r="J332" s="18">
        <v>2</v>
      </c>
      <c r="K332" s="18">
        <v>1</v>
      </c>
      <c r="L332" s="18">
        <v>0</v>
      </c>
      <c r="M332" s="18">
        <v>0</v>
      </c>
      <c r="N332" s="18">
        <v>1</v>
      </c>
      <c r="O332" s="18">
        <v>0</v>
      </c>
      <c r="P332" s="18">
        <v>1</v>
      </c>
      <c r="Q332" s="18">
        <v>1</v>
      </c>
      <c r="R332" s="18">
        <v>0</v>
      </c>
      <c r="S332" s="18">
        <v>0</v>
      </c>
      <c r="T332" s="18">
        <v>0</v>
      </c>
      <c r="U332" s="18">
        <v>0</v>
      </c>
      <c r="V332" s="18">
        <v>2</v>
      </c>
      <c r="W332" s="18">
        <v>0</v>
      </c>
      <c r="X332" s="18">
        <v>0</v>
      </c>
      <c r="Y332" s="18">
        <v>0</v>
      </c>
      <c r="Z332" s="27">
        <v>0</v>
      </c>
      <c r="AA332" s="79">
        <v>1</v>
      </c>
      <c r="AB332" s="18">
        <v>1</v>
      </c>
      <c r="AC332" s="18">
        <v>2</v>
      </c>
    </row>
    <row r="333" spans="1:29" x14ac:dyDescent="0.25">
      <c r="A333" s="18">
        <v>331</v>
      </c>
      <c r="B333" s="59">
        <v>14</v>
      </c>
      <c r="C333" s="18">
        <v>120</v>
      </c>
      <c r="D333" s="18">
        <v>2017</v>
      </c>
      <c r="E333" s="18">
        <v>4</v>
      </c>
      <c r="F333" s="18">
        <v>52</v>
      </c>
      <c r="G333" s="18">
        <v>1</v>
      </c>
      <c r="H333" s="18">
        <v>9</v>
      </c>
      <c r="I333" s="18">
        <v>9</v>
      </c>
      <c r="J333" s="18">
        <v>2</v>
      </c>
      <c r="K333" s="18">
        <v>9</v>
      </c>
      <c r="L333" s="18">
        <v>9</v>
      </c>
      <c r="M333" s="18">
        <v>9</v>
      </c>
      <c r="N333" s="18">
        <v>9</v>
      </c>
      <c r="O333" s="18">
        <v>9</v>
      </c>
      <c r="P333" s="18">
        <v>9</v>
      </c>
      <c r="Q333" s="18">
        <v>9</v>
      </c>
      <c r="R333" s="18">
        <v>9</v>
      </c>
      <c r="S333" s="18">
        <v>9</v>
      </c>
      <c r="T333" s="18">
        <v>0</v>
      </c>
      <c r="U333" s="18">
        <v>0</v>
      </c>
      <c r="V333" s="18">
        <v>2</v>
      </c>
      <c r="W333" s="18">
        <v>0</v>
      </c>
      <c r="X333" s="18">
        <v>0</v>
      </c>
      <c r="Y333" s="18">
        <v>0</v>
      </c>
      <c r="Z333" s="27">
        <v>0</v>
      </c>
      <c r="AA333" s="79">
        <v>9</v>
      </c>
      <c r="AB333" s="18">
        <v>9</v>
      </c>
      <c r="AC333" s="18">
        <v>9</v>
      </c>
    </row>
    <row r="334" spans="1:29" x14ac:dyDescent="0.25">
      <c r="A334" s="18">
        <v>332</v>
      </c>
      <c r="B334" s="59">
        <v>36</v>
      </c>
      <c r="C334" s="18">
        <v>121</v>
      </c>
      <c r="D334" s="18">
        <v>2018</v>
      </c>
      <c r="E334" s="18">
        <v>4</v>
      </c>
      <c r="F334" s="18">
        <v>62</v>
      </c>
      <c r="G334" s="18">
        <v>1</v>
      </c>
      <c r="H334" s="18">
        <v>3</v>
      </c>
      <c r="I334" s="18">
        <v>9</v>
      </c>
      <c r="J334" s="18">
        <v>2</v>
      </c>
      <c r="K334" s="18">
        <v>9</v>
      </c>
      <c r="L334" s="18">
        <v>9</v>
      </c>
      <c r="M334" s="18">
        <v>9</v>
      </c>
      <c r="N334" s="18">
        <v>9</v>
      </c>
      <c r="O334" s="18">
        <v>9</v>
      </c>
      <c r="P334" s="18">
        <v>1</v>
      </c>
      <c r="Q334" s="18">
        <v>9</v>
      </c>
      <c r="R334" s="18">
        <v>9</v>
      </c>
      <c r="S334" s="18">
        <v>9</v>
      </c>
      <c r="T334" s="18">
        <v>0</v>
      </c>
      <c r="U334" s="18">
        <v>0</v>
      </c>
      <c r="V334" s="18">
        <v>2</v>
      </c>
      <c r="W334" s="18">
        <v>0</v>
      </c>
      <c r="X334" s="18">
        <v>0</v>
      </c>
      <c r="Y334" s="18">
        <v>0</v>
      </c>
      <c r="Z334" s="27">
        <v>0</v>
      </c>
      <c r="AA334" s="79">
        <v>9</v>
      </c>
      <c r="AB334" s="18">
        <v>9</v>
      </c>
      <c r="AC334" s="18">
        <v>2</v>
      </c>
    </row>
    <row r="335" spans="1:29" x14ac:dyDescent="0.25">
      <c r="A335" s="18">
        <v>333</v>
      </c>
      <c r="B335" s="59">
        <v>24</v>
      </c>
      <c r="C335" s="18">
        <v>121</v>
      </c>
      <c r="D335" s="18">
        <v>2018</v>
      </c>
      <c r="E335" s="18">
        <v>4</v>
      </c>
      <c r="F335" s="18">
        <v>62</v>
      </c>
      <c r="G335" s="18">
        <v>1</v>
      </c>
      <c r="H335" s="18">
        <v>3</v>
      </c>
      <c r="I335" s="18">
        <v>9</v>
      </c>
      <c r="J335" s="18">
        <v>2</v>
      </c>
      <c r="K335" s="18">
        <v>9</v>
      </c>
      <c r="L335" s="18">
        <v>9</v>
      </c>
      <c r="M335" s="18">
        <v>9</v>
      </c>
      <c r="N335" s="18">
        <v>9</v>
      </c>
      <c r="O335" s="18">
        <v>9</v>
      </c>
      <c r="P335" s="18">
        <v>1</v>
      </c>
      <c r="Q335" s="18">
        <v>9</v>
      </c>
      <c r="R335" s="18">
        <v>9</v>
      </c>
      <c r="S335" s="18">
        <v>9</v>
      </c>
      <c r="T335" s="18">
        <v>0</v>
      </c>
      <c r="U335" s="18">
        <v>0</v>
      </c>
      <c r="V335" s="18">
        <v>2</v>
      </c>
      <c r="W335" s="18">
        <v>0</v>
      </c>
      <c r="X335" s="18">
        <v>0</v>
      </c>
      <c r="Y335" s="18">
        <v>0</v>
      </c>
      <c r="Z335" s="27">
        <v>0</v>
      </c>
      <c r="AA335" s="79">
        <v>9</v>
      </c>
      <c r="AB335" s="18">
        <v>9</v>
      </c>
      <c r="AC335" s="18">
        <v>2</v>
      </c>
    </row>
    <row r="336" spans="1:29" x14ac:dyDescent="0.25">
      <c r="A336" s="18">
        <v>334</v>
      </c>
      <c r="B336" s="59">
        <v>36</v>
      </c>
      <c r="C336" s="18">
        <v>122</v>
      </c>
      <c r="D336" s="18">
        <v>2018</v>
      </c>
      <c r="E336" s="18">
        <v>4</v>
      </c>
      <c r="F336" s="18">
        <v>54</v>
      </c>
      <c r="G336" s="18">
        <v>1</v>
      </c>
      <c r="H336" s="18">
        <v>3</v>
      </c>
      <c r="I336" s="18">
        <v>9</v>
      </c>
      <c r="J336" s="18">
        <v>2</v>
      </c>
      <c r="K336" s="18">
        <v>9</v>
      </c>
      <c r="L336" s="18">
        <v>9</v>
      </c>
      <c r="M336" s="18">
        <v>9</v>
      </c>
      <c r="N336" s="18">
        <v>9</v>
      </c>
      <c r="O336" s="18">
        <v>9</v>
      </c>
      <c r="P336" s="18">
        <v>1</v>
      </c>
      <c r="Q336" s="18">
        <v>1</v>
      </c>
      <c r="R336" s="18">
        <v>9</v>
      </c>
      <c r="S336" s="18">
        <v>9</v>
      </c>
      <c r="T336" s="18">
        <v>0</v>
      </c>
      <c r="U336" s="18">
        <v>0</v>
      </c>
      <c r="V336" s="18">
        <v>2</v>
      </c>
      <c r="W336" s="18">
        <v>0</v>
      </c>
      <c r="X336" s="18">
        <v>0</v>
      </c>
      <c r="Y336" s="18">
        <v>0</v>
      </c>
      <c r="Z336" s="27">
        <v>1</v>
      </c>
      <c r="AA336" s="79">
        <v>0</v>
      </c>
      <c r="AB336" s="18">
        <v>0</v>
      </c>
      <c r="AC336" s="18">
        <v>0</v>
      </c>
    </row>
    <row r="337" spans="1:29" x14ac:dyDescent="0.25">
      <c r="A337" s="18">
        <v>335</v>
      </c>
      <c r="B337" s="59">
        <v>14</v>
      </c>
      <c r="C337" s="18">
        <v>123</v>
      </c>
      <c r="D337" s="18">
        <v>2018</v>
      </c>
      <c r="E337" s="18">
        <v>4</v>
      </c>
      <c r="F337" s="18">
        <v>54</v>
      </c>
      <c r="G337" s="18">
        <v>1</v>
      </c>
      <c r="H337" s="18">
        <v>2</v>
      </c>
      <c r="I337" s="18">
        <v>9</v>
      </c>
      <c r="J337" s="18">
        <v>2</v>
      </c>
      <c r="K337" s="18">
        <v>9</v>
      </c>
      <c r="L337" s="18">
        <v>9</v>
      </c>
      <c r="M337" s="18">
        <v>9</v>
      </c>
      <c r="N337" s="18">
        <v>9</v>
      </c>
      <c r="O337" s="18">
        <v>1</v>
      </c>
      <c r="P337" s="18">
        <v>9</v>
      </c>
      <c r="Q337" s="18">
        <v>1</v>
      </c>
      <c r="R337" s="18">
        <v>9</v>
      </c>
      <c r="S337" s="18">
        <v>9</v>
      </c>
      <c r="T337" s="18">
        <v>0</v>
      </c>
      <c r="U337" s="18">
        <v>0</v>
      </c>
      <c r="V337" s="18">
        <v>1</v>
      </c>
      <c r="W337" s="18">
        <v>0</v>
      </c>
      <c r="X337" s="18">
        <v>1</v>
      </c>
      <c r="Y337" s="18">
        <v>0</v>
      </c>
      <c r="Z337" s="27">
        <v>0</v>
      </c>
      <c r="AA337" s="79">
        <v>2</v>
      </c>
      <c r="AB337" s="18">
        <v>4</v>
      </c>
      <c r="AC337" s="18">
        <v>1</v>
      </c>
    </row>
    <row r="338" spans="1:29" x14ac:dyDescent="0.25">
      <c r="A338" s="18">
        <v>336</v>
      </c>
      <c r="B338" s="59">
        <v>24</v>
      </c>
      <c r="C338" s="18">
        <v>124</v>
      </c>
      <c r="D338" s="18">
        <v>2016</v>
      </c>
      <c r="E338" s="18">
        <v>4</v>
      </c>
      <c r="F338" s="18">
        <v>55</v>
      </c>
      <c r="G338" s="18">
        <v>1</v>
      </c>
      <c r="H338" s="18">
        <v>9</v>
      </c>
      <c r="I338" s="18">
        <v>9</v>
      </c>
      <c r="J338" s="18">
        <v>2</v>
      </c>
      <c r="K338" s="18">
        <v>9</v>
      </c>
      <c r="L338" s="18">
        <v>9</v>
      </c>
      <c r="M338" s="18">
        <v>9</v>
      </c>
      <c r="N338" s="18">
        <v>9</v>
      </c>
      <c r="O338" s="18">
        <v>9</v>
      </c>
      <c r="P338" s="18">
        <v>9</v>
      </c>
      <c r="Q338" s="18">
        <v>9</v>
      </c>
      <c r="R338" s="18">
        <v>9</v>
      </c>
      <c r="S338" s="18">
        <v>9</v>
      </c>
      <c r="T338" s="18">
        <v>9</v>
      </c>
      <c r="U338" s="18">
        <v>9</v>
      </c>
      <c r="V338" s="18">
        <v>2</v>
      </c>
      <c r="W338" s="18">
        <v>0</v>
      </c>
      <c r="X338" s="18">
        <v>9</v>
      </c>
      <c r="Y338" s="18">
        <v>0</v>
      </c>
      <c r="Z338" s="27">
        <v>0</v>
      </c>
      <c r="AA338" s="79">
        <v>9</v>
      </c>
      <c r="AB338" s="18">
        <v>9</v>
      </c>
      <c r="AC338" s="18">
        <v>9</v>
      </c>
    </row>
    <row r="339" spans="1:29" x14ac:dyDescent="0.25">
      <c r="A339" s="18">
        <v>337</v>
      </c>
      <c r="B339" s="59">
        <v>14</v>
      </c>
      <c r="C339" s="18">
        <v>125</v>
      </c>
      <c r="D339" s="18">
        <v>2016</v>
      </c>
      <c r="E339" s="18">
        <v>4</v>
      </c>
      <c r="F339" s="18">
        <v>58</v>
      </c>
      <c r="G339" s="18">
        <v>1</v>
      </c>
      <c r="H339" s="18">
        <v>9</v>
      </c>
      <c r="I339" s="18">
        <v>1</v>
      </c>
      <c r="J339" s="18">
        <v>2</v>
      </c>
      <c r="K339" s="18">
        <v>9</v>
      </c>
      <c r="L339" s="18">
        <v>9</v>
      </c>
      <c r="M339" s="18">
        <v>9</v>
      </c>
      <c r="N339" s="18">
        <v>9</v>
      </c>
      <c r="O339" s="18">
        <v>9</v>
      </c>
      <c r="P339" s="18">
        <v>9</v>
      </c>
      <c r="Q339" s="18">
        <v>9</v>
      </c>
      <c r="R339" s="18">
        <v>9</v>
      </c>
      <c r="S339" s="18">
        <v>9</v>
      </c>
      <c r="T339" s="18">
        <v>0</v>
      </c>
      <c r="U339" s="18">
        <v>0</v>
      </c>
      <c r="V339" s="18">
        <v>2</v>
      </c>
      <c r="W339" s="18">
        <v>0</v>
      </c>
      <c r="X339" s="18">
        <v>0</v>
      </c>
      <c r="Y339" s="18">
        <v>0</v>
      </c>
      <c r="Z339" s="27">
        <v>0</v>
      </c>
      <c r="AA339" s="79">
        <v>9</v>
      </c>
      <c r="AB339" s="18">
        <v>9</v>
      </c>
      <c r="AC339" s="18">
        <v>9</v>
      </c>
    </row>
    <row r="340" spans="1:29" x14ac:dyDescent="0.25">
      <c r="A340" s="18">
        <v>338</v>
      </c>
      <c r="B340" s="59">
        <v>15</v>
      </c>
      <c r="C340" s="18">
        <v>125</v>
      </c>
      <c r="D340" s="18">
        <v>2016</v>
      </c>
      <c r="E340" s="18">
        <v>4</v>
      </c>
      <c r="F340" s="18">
        <v>58</v>
      </c>
      <c r="G340" s="18">
        <v>1</v>
      </c>
      <c r="H340" s="18">
        <v>9</v>
      </c>
      <c r="I340" s="18">
        <v>1</v>
      </c>
      <c r="J340" s="18">
        <v>2</v>
      </c>
      <c r="K340" s="18">
        <v>9</v>
      </c>
      <c r="L340" s="18">
        <v>9</v>
      </c>
      <c r="M340" s="18">
        <v>9</v>
      </c>
      <c r="N340" s="18">
        <v>9</v>
      </c>
      <c r="O340" s="18">
        <v>9</v>
      </c>
      <c r="P340" s="18">
        <v>9</v>
      </c>
      <c r="Q340" s="18">
        <v>9</v>
      </c>
      <c r="R340" s="18">
        <v>9</v>
      </c>
      <c r="S340" s="18">
        <v>9</v>
      </c>
      <c r="T340" s="18">
        <v>0</v>
      </c>
      <c r="U340" s="18">
        <v>0</v>
      </c>
      <c r="V340" s="18">
        <v>2</v>
      </c>
      <c r="W340" s="18">
        <v>0</v>
      </c>
      <c r="X340" s="18">
        <v>0</v>
      </c>
      <c r="Y340" s="18">
        <v>0</v>
      </c>
      <c r="Z340" s="27">
        <v>0</v>
      </c>
      <c r="AA340" s="79">
        <v>9</v>
      </c>
      <c r="AB340" s="18">
        <v>9</v>
      </c>
      <c r="AC340" s="18">
        <v>9</v>
      </c>
    </row>
    <row r="341" spans="1:29" x14ac:dyDescent="0.25">
      <c r="A341" s="18">
        <v>339</v>
      </c>
      <c r="B341" s="59">
        <v>33</v>
      </c>
      <c r="C341" s="18">
        <v>126</v>
      </c>
      <c r="D341" s="18">
        <v>2015</v>
      </c>
      <c r="E341" s="18">
        <v>5</v>
      </c>
      <c r="F341" s="18">
        <v>71</v>
      </c>
      <c r="G341" s="18">
        <v>1</v>
      </c>
      <c r="H341" s="18">
        <v>9</v>
      </c>
      <c r="I341" s="18">
        <v>9</v>
      </c>
      <c r="J341" s="18">
        <v>2</v>
      </c>
      <c r="K341" s="18">
        <v>9</v>
      </c>
      <c r="L341" s="18">
        <v>9</v>
      </c>
      <c r="M341" s="18">
        <v>9</v>
      </c>
      <c r="N341" s="18">
        <v>9</v>
      </c>
      <c r="O341" s="18">
        <v>9</v>
      </c>
      <c r="P341" s="18">
        <v>4</v>
      </c>
      <c r="Q341" s="18">
        <v>1</v>
      </c>
      <c r="R341" s="18">
        <v>9</v>
      </c>
      <c r="S341" s="18">
        <v>9</v>
      </c>
      <c r="T341" s="18">
        <v>1</v>
      </c>
      <c r="U341" s="18">
        <v>0</v>
      </c>
      <c r="V341" s="18">
        <v>0</v>
      </c>
      <c r="W341" s="18">
        <v>0</v>
      </c>
      <c r="X341" s="18">
        <v>0</v>
      </c>
      <c r="Y341" s="18">
        <v>0</v>
      </c>
      <c r="Z341" s="27">
        <v>0</v>
      </c>
      <c r="AA341" s="79">
        <v>9</v>
      </c>
      <c r="AB341" s="18">
        <v>9</v>
      </c>
      <c r="AC341" s="18">
        <v>9</v>
      </c>
    </row>
    <row r="342" spans="1:29" x14ac:dyDescent="0.25">
      <c r="A342" s="18">
        <v>340</v>
      </c>
      <c r="B342" s="59">
        <v>43</v>
      </c>
      <c r="C342" s="18">
        <v>126</v>
      </c>
      <c r="D342" s="18">
        <v>2015</v>
      </c>
      <c r="E342" s="18">
        <v>5</v>
      </c>
      <c r="F342" s="18">
        <v>71</v>
      </c>
      <c r="G342" s="18">
        <v>1</v>
      </c>
      <c r="H342" s="18">
        <v>9</v>
      </c>
      <c r="I342" s="18">
        <v>9</v>
      </c>
      <c r="J342" s="18">
        <v>2</v>
      </c>
      <c r="K342" s="18">
        <v>9</v>
      </c>
      <c r="L342" s="18">
        <v>9</v>
      </c>
      <c r="M342" s="18">
        <v>9</v>
      </c>
      <c r="N342" s="18">
        <v>9</v>
      </c>
      <c r="O342" s="18">
        <v>9</v>
      </c>
      <c r="P342" s="18">
        <v>4</v>
      </c>
      <c r="Q342" s="18">
        <v>1</v>
      </c>
      <c r="R342" s="18">
        <v>9</v>
      </c>
      <c r="S342" s="18">
        <v>9</v>
      </c>
      <c r="T342" s="18">
        <v>1</v>
      </c>
      <c r="U342" s="18">
        <v>0</v>
      </c>
      <c r="V342" s="18">
        <v>0</v>
      </c>
      <c r="W342" s="18">
        <v>0</v>
      </c>
      <c r="X342" s="18">
        <v>0</v>
      </c>
      <c r="Y342" s="18">
        <v>0</v>
      </c>
      <c r="Z342" s="27">
        <v>0</v>
      </c>
      <c r="AA342" s="79">
        <v>9</v>
      </c>
      <c r="AB342" s="18">
        <v>9</v>
      </c>
      <c r="AC342" s="18">
        <v>9</v>
      </c>
    </row>
    <row r="343" spans="1:29" x14ac:dyDescent="0.25">
      <c r="A343" s="18">
        <v>341</v>
      </c>
      <c r="B343" s="59">
        <v>26</v>
      </c>
      <c r="C343" s="18">
        <v>127</v>
      </c>
      <c r="D343" s="18">
        <v>2017</v>
      </c>
      <c r="E343" s="18">
        <v>3</v>
      </c>
      <c r="F343" s="18">
        <v>40</v>
      </c>
      <c r="G343" s="18">
        <v>2</v>
      </c>
      <c r="H343" s="18">
        <v>2</v>
      </c>
      <c r="I343" s="18">
        <v>9</v>
      </c>
      <c r="J343" s="18">
        <v>2</v>
      </c>
      <c r="K343" s="18">
        <v>0</v>
      </c>
      <c r="L343" s="18">
        <v>0</v>
      </c>
      <c r="M343" s="18">
        <v>0</v>
      </c>
      <c r="N343" s="18">
        <v>2</v>
      </c>
      <c r="O343" s="18">
        <v>0</v>
      </c>
      <c r="P343" s="18">
        <v>1</v>
      </c>
      <c r="Q343" s="18">
        <v>1</v>
      </c>
      <c r="R343" s="18">
        <v>0</v>
      </c>
      <c r="S343" s="18">
        <v>0</v>
      </c>
      <c r="T343" s="18">
        <v>1</v>
      </c>
      <c r="U343" s="18">
        <v>0</v>
      </c>
      <c r="V343" s="18">
        <v>1</v>
      </c>
      <c r="W343" s="18">
        <v>1</v>
      </c>
      <c r="X343" s="18">
        <v>0</v>
      </c>
      <c r="Y343" s="18">
        <v>0</v>
      </c>
      <c r="Z343" s="27">
        <v>0</v>
      </c>
      <c r="AA343" s="79">
        <v>0</v>
      </c>
      <c r="AB343" s="18">
        <v>0</v>
      </c>
      <c r="AC343" s="18">
        <v>2</v>
      </c>
    </row>
    <row r="344" spans="1:29" x14ac:dyDescent="0.25">
      <c r="A344" s="18">
        <v>342</v>
      </c>
      <c r="B344" s="59">
        <v>45</v>
      </c>
      <c r="C344" s="18">
        <v>128</v>
      </c>
      <c r="D344" s="18">
        <v>2019</v>
      </c>
      <c r="E344" s="18">
        <v>3</v>
      </c>
      <c r="F344" s="18">
        <v>44</v>
      </c>
      <c r="G344" s="18">
        <v>2</v>
      </c>
      <c r="H344" s="18">
        <v>2</v>
      </c>
      <c r="I344" s="18">
        <v>9</v>
      </c>
      <c r="J344" s="18">
        <v>2</v>
      </c>
      <c r="K344" s="18">
        <v>9</v>
      </c>
      <c r="L344" s="18">
        <v>9</v>
      </c>
      <c r="M344" s="18">
        <v>9</v>
      </c>
      <c r="N344" s="18">
        <v>9</v>
      </c>
      <c r="O344" s="18">
        <v>0</v>
      </c>
      <c r="P344" s="18">
        <v>9</v>
      </c>
      <c r="Q344" s="18">
        <v>9</v>
      </c>
      <c r="R344" s="18">
        <v>9</v>
      </c>
      <c r="S344" s="18">
        <v>9</v>
      </c>
      <c r="T344" s="18">
        <v>0</v>
      </c>
      <c r="U344" s="18">
        <v>0</v>
      </c>
      <c r="V344" s="18">
        <v>2</v>
      </c>
      <c r="W344" s="18">
        <v>9</v>
      </c>
      <c r="X344" s="18">
        <v>9</v>
      </c>
      <c r="Y344" s="18">
        <v>0</v>
      </c>
      <c r="Z344" s="27">
        <v>0</v>
      </c>
      <c r="AA344" s="79">
        <v>9</v>
      </c>
      <c r="AB344" s="18">
        <v>9</v>
      </c>
      <c r="AC344" s="18">
        <v>2</v>
      </c>
    </row>
    <row r="345" spans="1:29" x14ac:dyDescent="0.25">
      <c r="A345" s="18">
        <v>343</v>
      </c>
      <c r="B345" s="59">
        <v>46</v>
      </c>
      <c r="C345" s="18">
        <v>128</v>
      </c>
      <c r="D345" s="18">
        <v>2019</v>
      </c>
      <c r="E345" s="18">
        <v>3</v>
      </c>
      <c r="F345" s="18">
        <v>44</v>
      </c>
      <c r="G345" s="18">
        <v>2</v>
      </c>
      <c r="H345" s="18">
        <v>2</v>
      </c>
      <c r="I345" s="18">
        <v>9</v>
      </c>
      <c r="J345" s="18">
        <v>2</v>
      </c>
      <c r="K345" s="18">
        <v>9</v>
      </c>
      <c r="L345" s="18">
        <v>9</v>
      </c>
      <c r="M345" s="18">
        <v>9</v>
      </c>
      <c r="N345" s="18">
        <v>9</v>
      </c>
      <c r="O345" s="18">
        <v>0</v>
      </c>
      <c r="P345" s="18">
        <v>9</v>
      </c>
      <c r="Q345" s="18">
        <v>9</v>
      </c>
      <c r="R345" s="18">
        <v>9</v>
      </c>
      <c r="S345" s="18">
        <v>9</v>
      </c>
      <c r="T345" s="18">
        <v>0</v>
      </c>
      <c r="U345" s="18">
        <v>0</v>
      </c>
      <c r="V345" s="18">
        <v>2</v>
      </c>
      <c r="W345" s="18">
        <v>9</v>
      </c>
      <c r="X345" s="18">
        <v>9</v>
      </c>
      <c r="Y345" s="18">
        <v>0</v>
      </c>
      <c r="Z345" s="27">
        <v>0</v>
      </c>
      <c r="AA345" s="79">
        <v>9</v>
      </c>
      <c r="AB345" s="18">
        <v>9</v>
      </c>
      <c r="AC345" s="18">
        <v>2</v>
      </c>
    </row>
    <row r="346" spans="1:29" x14ac:dyDescent="0.25">
      <c r="A346" s="18">
        <v>344</v>
      </c>
      <c r="B346" s="59">
        <v>35</v>
      </c>
      <c r="C346" s="18">
        <v>128</v>
      </c>
      <c r="D346" s="18">
        <v>2019</v>
      </c>
      <c r="E346" s="18">
        <v>3</v>
      </c>
      <c r="F346" s="18">
        <v>44</v>
      </c>
      <c r="G346" s="18">
        <v>2</v>
      </c>
      <c r="H346" s="18">
        <v>2</v>
      </c>
      <c r="I346" s="18">
        <v>9</v>
      </c>
      <c r="J346" s="18">
        <v>2</v>
      </c>
      <c r="K346" s="18">
        <v>9</v>
      </c>
      <c r="L346" s="18">
        <v>9</v>
      </c>
      <c r="M346" s="18">
        <v>9</v>
      </c>
      <c r="N346" s="18">
        <v>9</v>
      </c>
      <c r="O346" s="18">
        <v>0</v>
      </c>
      <c r="P346" s="18">
        <v>9</v>
      </c>
      <c r="Q346" s="18">
        <v>9</v>
      </c>
      <c r="R346" s="18">
        <v>9</v>
      </c>
      <c r="S346" s="18">
        <v>9</v>
      </c>
      <c r="T346" s="18">
        <v>0</v>
      </c>
      <c r="U346" s="18">
        <v>0</v>
      </c>
      <c r="V346" s="18">
        <v>2</v>
      </c>
      <c r="W346" s="18">
        <v>9</v>
      </c>
      <c r="X346" s="18">
        <v>9</v>
      </c>
      <c r="Y346" s="18">
        <v>0</v>
      </c>
      <c r="Z346" s="27">
        <v>0</v>
      </c>
      <c r="AA346" s="79">
        <v>9</v>
      </c>
      <c r="AB346" s="18">
        <v>9</v>
      </c>
      <c r="AC346" s="18">
        <v>2</v>
      </c>
    </row>
    <row r="347" spans="1:29" x14ac:dyDescent="0.25">
      <c r="A347" s="18">
        <v>345</v>
      </c>
      <c r="B347" s="59">
        <v>37</v>
      </c>
      <c r="C347" s="18">
        <v>128</v>
      </c>
      <c r="D347" s="18">
        <v>2019</v>
      </c>
      <c r="E347" s="18">
        <v>3</v>
      </c>
      <c r="F347" s="18">
        <v>44</v>
      </c>
      <c r="G347" s="18">
        <v>2</v>
      </c>
      <c r="H347" s="18">
        <v>2</v>
      </c>
      <c r="I347" s="18">
        <v>9</v>
      </c>
      <c r="J347" s="18">
        <v>2</v>
      </c>
      <c r="K347" s="18">
        <v>9</v>
      </c>
      <c r="L347" s="18">
        <v>9</v>
      </c>
      <c r="M347" s="18">
        <v>9</v>
      </c>
      <c r="N347" s="18">
        <v>9</v>
      </c>
      <c r="O347" s="18">
        <v>0</v>
      </c>
      <c r="P347" s="18">
        <v>9</v>
      </c>
      <c r="Q347" s="18">
        <v>9</v>
      </c>
      <c r="R347" s="18">
        <v>9</v>
      </c>
      <c r="S347" s="18">
        <v>9</v>
      </c>
      <c r="T347" s="18">
        <v>0</v>
      </c>
      <c r="U347" s="18">
        <v>0</v>
      </c>
      <c r="V347" s="18">
        <v>2</v>
      </c>
      <c r="W347" s="18">
        <v>9</v>
      </c>
      <c r="X347" s="18">
        <v>9</v>
      </c>
      <c r="Y347" s="18">
        <v>0</v>
      </c>
      <c r="Z347" s="27">
        <v>0</v>
      </c>
      <c r="AA347" s="79">
        <v>9</v>
      </c>
      <c r="AB347" s="18">
        <v>9</v>
      </c>
      <c r="AC347" s="18">
        <v>2</v>
      </c>
    </row>
    <row r="348" spans="1:29" x14ac:dyDescent="0.25">
      <c r="A348" s="18">
        <v>346</v>
      </c>
      <c r="B348" s="59">
        <v>14</v>
      </c>
      <c r="C348" s="18">
        <v>129</v>
      </c>
      <c r="D348" s="18">
        <v>2020</v>
      </c>
      <c r="E348" s="18">
        <v>4</v>
      </c>
      <c r="F348" s="18">
        <v>59</v>
      </c>
      <c r="G348" s="18">
        <v>1</v>
      </c>
      <c r="H348" s="18">
        <v>9</v>
      </c>
      <c r="I348" s="18">
        <v>9</v>
      </c>
      <c r="J348" s="18">
        <v>2</v>
      </c>
      <c r="K348" s="18">
        <v>1</v>
      </c>
      <c r="L348" s="18">
        <v>1</v>
      </c>
      <c r="M348" s="18">
        <v>1</v>
      </c>
      <c r="N348" s="18">
        <v>2</v>
      </c>
      <c r="O348" s="18">
        <v>1</v>
      </c>
      <c r="P348" s="18">
        <v>2</v>
      </c>
      <c r="Q348" s="18">
        <v>2</v>
      </c>
      <c r="R348" s="18">
        <v>1</v>
      </c>
      <c r="S348" s="18">
        <v>9</v>
      </c>
      <c r="T348" s="18">
        <v>0</v>
      </c>
      <c r="U348" s="18">
        <v>0</v>
      </c>
      <c r="V348" s="18">
        <v>2</v>
      </c>
      <c r="W348" s="18">
        <v>9</v>
      </c>
      <c r="X348" s="18">
        <v>9</v>
      </c>
      <c r="Y348" s="18">
        <v>0</v>
      </c>
      <c r="Z348" s="27">
        <v>0</v>
      </c>
      <c r="AA348" s="79">
        <v>2</v>
      </c>
      <c r="AB348" s="18">
        <v>4</v>
      </c>
      <c r="AC348" s="18">
        <v>3</v>
      </c>
    </row>
    <row r="349" spans="1:29" x14ac:dyDescent="0.25">
      <c r="A349" s="18">
        <v>347</v>
      </c>
      <c r="B349" s="59">
        <v>15</v>
      </c>
      <c r="C349" s="18">
        <v>129</v>
      </c>
      <c r="D349" s="18">
        <v>2020</v>
      </c>
      <c r="E349" s="18">
        <v>4</v>
      </c>
      <c r="F349" s="18">
        <v>59</v>
      </c>
      <c r="G349" s="18">
        <v>1</v>
      </c>
      <c r="H349" s="18">
        <v>9</v>
      </c>
      <c r="I349" s="18">
        <v>9</v>
      </c>
      <c r="J349" s="18">
        <v>2</v>
      </c>
      <c r="K349" s="18">
        <v>1</v>
      </c>
      <c r="L349" s="18">
        <v>1</v>
      </c>
      <c r="M349" s="18">
        <v>1</v>
      </c>
      <c r="N349" s="18">
        <v>2</v>
      </c>
      <c r="O349" s="18">
        <v>1</v>
      </c>
      <c r="P349" s="18">
        <v>2</v>
      </c>
      <c r="Q349" s="18">
        <v>2</v>
      </c>
      <c r="R349" s="18">
        <v>1</v>
      </c>
      <c r="S349" s="18">
        <v>9</v>
      </c>
      <c r="T349" s="18">
        <v>0</v>
      </c>
      <c r="U349" s="18">
        <v>0</v>
      </c>
      <c r="V349" s="18">
        <v>2</v>
      </c>
      <c r="W349" s="18">
        <v>9</v>
      </c>
      <c r="X349" s="18">
        <v>9</v>
      </c>
      <c r="Y349" s="18">
        <v>0</v>
      </c>
      <c r="Z349" s="27">
        <v>0</v>
      </c>
      <c r="AA349" s="79">
        <v>2</v>
      </c>
      <c r="AB349" s="18">
        <v>1</v>
      </c>
      <c r="AC349" s="18">
        <v>3</v>
      </c>
    </row>
    <row r="350" spans="1:29" x14ac:dyDescent="0.25">
      <c r="A350" s="18">
        <v>348</v>
      </c>
      <c r="B350" s="59">
        <v>36</v>
      </c>
      <c r="C350" s="59">
        <v>130</v>
      </c>
      <c r="D350" s="59">
        <v>2016</v>
      </c>
      <c r="E350" s="59">
        <v>4</v>
      </c>
      <c r="F350" s="59">
        <v>53</v>
      </c>
      <c r="G350" s="59">
        <v>1</v>
      </c>
      <c r="H350" s="59">
        <v>9</v>
      </c>
      <c r="I350" s="59">
        <v>9</v>
      </c>
      <c r="J350" s="59">
        <v>2</v>
      </c>
      <c r="K350" s="59">
        <v>9</v>
      </c>
      <c r="L350" s="59">
        <v>9</v>
      </c>
      <c r="M350" s="18">
        <v>9</v>
      </c>
      <c r="N350" s="18">
        <v>9</v>
      </c>
      <c r="O350" s="18">
        <v>0</v>
      </c>
      <c r="P350" s="18">
        <v>1</v>
      </c>
      <c r="Q350" s="18">
        <v>1</v>
      </c>
      <c r="R350" s="18">
        <v>9</v>
      </c>
      <c r="S350" s="18">
        <v>0</v>
      </c>
      <c r="T350" s="18">
        <v>0</v>
      </c>
      <c r="U350" s="18">
        <v>0</v>
      </c>
      <c r="V350" s="18">
        <v>2</v>
      </c>
      <c r="W350" s="27">
        <v>0</v>
      </c>
      <c r="X350" s="27">
        <v>0</v>
      </c>
      <c r="Y350" s="27">
        <v>0</v>
      </c>
      <c r="Z350" s="27">
        <v>0</v>
      </c>
      <c r="AA350" s="81">
        <v>0</v>
      </c>
      <c r="AB350" s="27">
        <v>0</v>
      </c>
      <c r="AC350" s="18">
        <v>9</v>
      </c>
    </row>
    <row r="351" spans="1:29" x14ac:dyDescent="0.25">
      <c r="A351" s="18">
        <v>349</v>
      </c>
      <c r="B351" s="59">
        <v>37</v>
      </c>
      <c r="C351" s="59">
        <v>130</v>
      </c>
      <c r="D351" s="18">
        <v>2016</v>
      </c>
      <c r="E351" s="59">
        <v>4</v>
      </c>
      <c r="F351" s="59">
        <v>53</v>
      </c>
      <c r="G351" s="59">
        <v>1</v>
      </c>
      <c r="H351" s="59">
        <v>9</v>
      </c>
      <c r="I351" s="59">
        <v>9</v>
      </c>
      <c r="J351" s="59">
        <v>2</v>
      </c>
      <c r="K351" s="18">
        <v>9</v>
      </c>
      <c r="L351" s="18">
        <v>9</v>
      </c>
      <c r="M351" s="18">
        <v>9</v>
      </c>
      <c r="N351" s="18">
        <v>9</v>
      </c>
      <c r="O351" s="18">
        <v>0</v>
      </c>
      <c r="P351" s="18">
        <v>1</v>
      </c>
      <c r="Q351" s="18">
        <v>1</v>
      </c>
      <c r="R351" s="18">
        <v>9</v>
      </c>
      <c r="S351" s="18">
        <v>0</v>
      </c>
      <c r="T351" s="18">
        <v>0</v>
      </c>
      <c r="U351" s="18">
        <v>0</v>
      </c>
      <c r="V351" s="18">
        <v>2</v>
      </c>
      <c r="W351" s="27">
        <v>0</v>
      </c>
      <c r="X351" s="27">
        <v>0</v>
      </c>
      <c r="Y351" s="27">
        <v>0</v>
      </c>
      <c r="Z351" s="27">
        <v>0</v>
      </c>
      <c r="AA351" s="81">
        <v>0</v>
      </c>
      <c r="AB351" s="27">
        <v>0</v>
      </c>
      <c r="AC351" s="18">
        <v>9</v>
      </c>
    </row>
    <row r="352" spans="1:29" x14ac:dyDescent="0.25">
      <c r="A352" s="18">
        <v>350</v>
      </c>
      <c r="B352" s="59">
        <v>35</v>
      </c>
      <c r="C352" s="18">
        <v>130</v>
      </c>
      <c r="D352" s="18">
        <v>2020</v>
      </c>
      <c r="E352" s="18">
        <v>5</v>
      </c>
      <c r="F352" s="18">
        <v>65</v>
      </c>
      <c r="G352" s="18">
        <v>1</v>
      </c>
      <c r="H352" s="18">
        <v>9</v>
      </c>
      <c r="I352" s="18">
        <v>9</v>
      </c>
      <c r="J352" s="18">
        <v>2</v>
      </c>
      <c r="K352" s="18">
        <v>1</v>
      </c>
      <c r="L352" s="18">
        <v>9</v>
      </c>
      <c r="M352" s="18">
        <v>9</v>
      </c>
      <c r="N352" s="18">
        <v>2</v>
      </c>
      <c r="O352" s="18">
        <v>0</v>
      </c>
      <c r="P352" s="18">
        <v>1</v>
      </c>
      <c r="Q352" s="18">
        <v>3</v>
      </c>
      <c r="R352" s="18">
        <v>0</v>
      </c>
      <c r="S352" s="18">
        <v>0</v>
      </c>
      <c r="T352" s="18">
        <v>0</v>
      </c>
      <c r="U352" s="18">
        <v>0</v>
      </c>
      <c r="V352" s="18">
        <v>2</v>
      </c>
      <c r="W352" s="27">
        <v>0</v>
      </c>
      <c r="X352" s="27">
        <v>0</v>
      </c>
      <c r="Y352" s="27">
        <v>1</v>
      </c>
      <c r="Z352" s="27">
        <v>0</v>
      </c>
      <c r="AA352" s="81">
        <v>0</v>
      </c>
      <c r="AB352" s="27">
        <v>0</v>
      </c>
      <c r="AC352" s="18">
        <v>0</v>
      </c>
    </row>
    <row r="353" spans="1:29" x14ac:dyDescent="0.25">
      <c r="A353" s="18">
        <v>351</v>
      </c>
      <c r="B353" s="59">
        <v>36</v>
      </c>
      <c r="C353" s="18">
        <v>131</v>
      </c>
      <c r="D353" s="18">
        <v>2020</v>
      </c>
      <c r="E353" s="18">
        <v>5</v>
      </c>
      <c r="F353" s="18">
        <v>65</v>
      </c>
      <c r="G353" s="18">
        <v>1</v>
      </c>
      <c r="H353" s="18">
        <v>9</v>
      </c>
      <c r="I353" s="18">
        <v>9</v>
      </c>
      <c r="J353" s="18">
        <v>2</v>
      </c>
      <c r="K353" s="18">
        <v>9</v>
      </c>
      <c r="L353" s="18">
        <v>9</v>
      </c>
      <c r="M353" s="18">
        <v>9</v>
      </c>
      <c r="N353" s="18">
        <v>2</v>
      </c>
      <c r="O353" s="18">
        <v>0</v>
      </c>
      <c r="P353" s="18">
        <v>1</v>
      </c>
      <c r="Q353" s="18">
        <v>3</v>
      </c>
      <c r="R353" s="18">
        <v>0</v>
      </c>
      <c r="S353" s="18">
        <v>0</v>
      </c>
      <c r="T353" s="18">
        <v>0</v>
      </c>
      <c r="U353" s="18">
        <v>0</v>
      </c>
      <c r="V353" s="18">
        <v>2</v>
      </c>
      <c r="W353" s="27">
        <v>0</v>
      </c>
      <c r="X353" s="27">
        <v>0</v>
      </c>
      <c r="Y353" s="27">
        <v>1</v>
      </c>
      <c r="Z353" s="27">
        <v>0</v>
      </c>
      <c r="AA353" s="81">
        <v>0</v>
      </c>
      <c r="AB353" s="27">
        <v>0</v>
      </c>
      <c r="AC353" s="18">
        <v>0</v>
      </c>
    </row>
    <row r="354" spans="1:29" x14ac:dyDescent="0.25">
      <c r="A354" s="18">
        <v>352</v>
      </c>
      <c r="B354" s="59">
        <v>15</v>
      </c>
      <c r="C354" s="18">
        <v>131</v>
      </c>
      <c r="D354" s="18">
        <v>2013</v>
      </c>
      <c r="E354" s="18">
        <v>5</v>
      </c>
      <c r="F354" s="18">
        <v>65</v>
      </c>
      <c r="G354" s="18">
        <v>1</v>
      </c>
      <c r="H354" s="18">
        <v>9</v>
      </c>
      <c r="I354" s="18">
        <v>9</v>
      </c>
      <c r="J354" s="18">
        <v>2</v>
      </c>
      <c r="K354" s="18">
        <v>1</v>
      </c>
      <c r="L354" s="18">
        <v>9</v>
      </c>
      <c r="M354" s="18">
        <v>9</v>
      </c>
      <c r="N354" s="18">
        <v>2</v>
      </c>
      <c r="O354" s="18">
        <v>0</v>
      </c>
      <c r="P354" s="18">
        <v>1</v>
      </c>
      <c r="Q354" s="18">
        <v>3</v>
      </c>
      <c r="R354" s="18">
        <v>0</v>
      </c>
      <c r="S354" s="18">
        <v>0</v>
      </c>
      <c r="T354" s="18">
        <v>0</v>
      </c>
      <c r="U354" s="18">
        <v>0</v>
      </c>
      <c r="V354" s="18">
        <v>2</v>
      </c>
      <c r="W354" s="27">
        <v>0</v>
      </c>
      <c r="X354" s="27">
        <v>0</v>
      </c>
      <c r="Y354" s="27">
        <v>1</v>
      </c>
      <c r="Z354" s="27">
        <v>0</v>
      </c>
      <c r="AA354" s="81">
        <v>0</v>
      </c>
      <c r="AB354" s="27">
        <v>0</v>
      </c>
      <c r="AC354" s="18">
        <v>0</v>
      </c>
    </row>
    <row r="355" spans="1:29" x14ac:dyDescent="0.25">
      <c r="A355" s="18">
        <v>353</v>
      </c>
      <c r="B355" s="59">
        <v>25</v>
      </c>
      <c r="C355" s="18">
        <v>131</v>
      </c>
      <c r="D355" s="18">
        <v>2013</v>
      </c>
      <c r="E355" s="18">
        <v>5</v>
      </c>
      <c r="F355" s="18">
        <v>65</v>
      </c>
      <c r="G355" s="18">
        <v>1</v>
      </c>
      <c r="H355" s="18">
        <v>9</v>
      </c>
      <c r="I355" s="18">
        <v>9</v>
      </c>
      <c r="J355" s="18">
        <v>2</v>
      </c>
      <c r="K355" s="18">
        <v>1</v>
      </c>
      <c r="L355" s="18">
        <v>9</v>
      </c>
      <c r="M355" s="18">
        <v>9</v>
      </c>
      <c r="N355" s="18">
        <v>2</v>
      </c>
      <c r="O355" s="18">
        <v>0</v>
      </c>
      <c r="P355" s="18">
        <v>1</v>
      </c>
      <c r="Q355" s="18">
        <v>3</v>
      </c>
      <c r="R355" s="18">
        <v>0</v>
      </c>
      <c r="S355" s="18">
        <v>0</v>
      </c>
      <c r="T355" s="18">
        <v>1</v>
      </c>
      <c r="U355" s="18">
        <v>0</v>
      </c>
      <c r="V355" s="18">
        <v>2</v>
      </c>
      <c r="W355" s="27">
        <v>0</v>
      </c>
      <c r="X355" s="27">
        <v>0</v>
      </c>
      <c r="Y355" s="27">
        <v>1</v>
      </c>
      <c r="Z355" s="27">
        <v>0</v>
      </c>
      <c r="AA355" s="81">
        <v>0</v>
      </c>
      <c r="AB355" s="27">
        <v>0</v>
      </c>
      <c r="AC355" s="18">
        <v>0</v>
      </c>
    </row>
    <row r="356" spans="1:29" x14ac:dyDescent="0.25">
      <c r="A356" s="18">
        <v>354</v>
      </c>
      <c r="B356" s="59">
        <v>24</v>
      </c>
      <c r="C356" s="18">
        <v>131</v>
      </c>
      <c r="D356" s="18">
        <v>2013</v>
      </c>
      <c r="E356" s="18">
        <v>5</v>
      </c>
      <c r="F356" s="18">
        <v>65</v>
      </c>
      <c r="G356" s="18">
        <v>1</v>
      </c>
      <c r="H356" s="18">
        <v>9</v>
      </c>
      <c r="I356" s="18">
        <v>9</v>
      </c>
      <c r="J356" s="18">
        <v>2</v>
      </c>
      <c r="K356" s="18">
        <v>1</v>
      </c>
      <c r="L356" s="18">
        <v>9</v>
      </c>
      <c r="M356" s="18">
        <v>9</v>
      </c>
      <c r="N356" s="18">
        <v>2</v>
      </c>
      <c r="O356" s="18">
        <v>0</v>
      </c>
      <c r="P356" s="18">
        <v>1</v>
      </c>
      <c r="Q356" s="18">
        <v>3</v>
      </c>
      <c r="R356" s="18">
        <v>0</v>
      </c>
      <c r="S356" s="18">
        <v>0</v>
      </c>
      <c r="T356" s="18">
        <v>1</v>
      </c>
      <c r="U356" s="18">
        <v>0</v>
      </c>
      <c r="V356" s="18">
        <v>2</v>
      </c>
      <c r="W356" s="27">
        <v>0</v>
      </c>
      <c r="X356" s="27">
        <v>0</v>
      </c>
      <c r="Y356" s="27">
        <v>1</v>
      </c>
      <c r="Z356" s="27">
        <v>0</v>
      </c>
      <c r="AA356" s="81">
        <v>0</v>
      </c>
      <c r="AB356" s="27">
        <v>0</v>
      </c>
      <c r="AC356" s="18">
        <v>0</v>
      </c>
    </row>
    <row r="357" spans="1:29" x14ac:dyDescent="0.25">
      <c r="A357" s="18">
        <v>355</v>
      </c>
      <c r="B357" s="59">
        <v>26</v>
      </c>
      <c r="C357" s="18">
        <v>131</v>
      </c>
      <c r="D357" s="18">
        <v>2013</v>
      </c>
      <c r="E357" s="18">
        <v>5</v>
      </c>
      <c r="F357" s="18">
        <v>65</v>
      </c>
      <c r="G357" s="18">
        <v>1</v>
      </c>
      <c r="H357" s="18">
        <v>9</v>
      </c>
      <c r="I357" s="18">
        <v>9</v>
      </c>
      <c r="J357" s="18">
        <v>2</v>
      </c>
      <c r="K357" s="18">
        <v>1</v>
      </c>
      <c r="L357" s="18">
        <v>9</v>
      </c>
      <c r="M357" s="18">
        <v>9</v>
      </c>
      <c r="N357" s="18">
        <v>2</v>
      </c>
      <c r="O357" s="18">
        <v>0</v>
      </c>
      <c r="P357" s="18">
        <v>1</v>
      </c>
      <c r="Q357" s="18">
        <v>3</v>
      </c>
      <c r="R357" s="18">
        <v>0</v>
      </c>
      <c r="S357" s="18">
        <v>0</v>
      </c>
      <c r="T357" s="18">
        <v>1</v>
      </c>
      <c r="U357" s="18">
        <v>0</v>
      </c>
      <c r="V357" s="18">
        <v>2</v>
      </c>
      <c r="W357" s="27">
        <v>0</v>
      </c>
      <c r="X357" s="27">
        <v>0</v>
      </c>
      <c r="Y357" s="27">
        <v>1</v>
      </c>
      <c r="Z357" s="27">
        <v>0</v>
      </c>
      <c r="AA357" s="81">
        <v>0</v>
      </c>
      <c r="AB357" s="27">
        <v>0</v>
      </c>
      <c r="AC357" s="18">
        <v>0</v>
      </c>
    </row>
    <row r="358" spans="1:29" x14ac:dyDescent="0.25">
      <c r="A358" s="18">
        <v>356</v>
      </c>
      <c r="B358" s="59">
        <v>46</v>
      </c>
      <c r="C358" s="18">
        <v>131</v>
      </c>
      <c r="D358" s="18">
        <v>2013</v>
      </c>
      <c r="E358" s="18">
        <v>5</v>
      </c>
      <c r="F358" s="18">
        <v>65</v>
      </c>
      <c r="G358" s="18">
        <v>1</v>
      </c>
      <c r="H358" s="18">
        <v>9</v>
      </c>
      <c r="I358" s="18">
        <v>9</v>
      </c>
      <c r="J358" s="18">
        <v>2</v>
      </c>
      <c r="K358" s="18">
        <v>1</v>
      </c>
      <c r="L358" s="18">
        <v>9</v>
      </c>
      <c r="M358" s="18">
        <v>9</v>
      </c>
      <c r="N358" s="18">
        <v>2</v>
      </c>
      <c r="O358" s="18">
        <v>0</v>
      </c>
      <c r="P358" s="18">
        <v>1</v>
      </c>
      <c r="Q358" s="18">
        <v>3</v>
      </c>
      <c r="R358" s="18">
        <v>0</v>
      </c>
      <c r="S358" s="18">
        <v>0</v>
      </c>
      <c r="T358" s="18">
        <v>1</v>
      </c>
      <c r="U358" s="18">
        <v>0</v>
      </c>
      <c r="V358" s="18">
        <v>2</v>
      </c>
      <c r="W358" s="27">
        <v>0</v>
      </c>
      <c r="X358" s="27">
        <v>0</v>
      </c>
      <c r="Y358" s="27">
        <v>1</v>
      </c>
      <c r="Z358" s="27">
        <v>0</v>
      </c>
      <c r="AA358" s="81">
        <v>0</v>
      </c>
      <c r="AB358" s="27">
        <v>0</v>
      </c>
      <c r="AC358" s="18">
        <v>0</v>
      </c>
    </row>
    <row r="359" spans="1:29" x14ac:dyDescent="0.25">
      <c r="A359" s="18">
        <v>357</v>
      </c>
      <c r="B359" s="59">
        <v>15</v>
      </c>
      <c r="C359" s="18">
        <v>132</v>
      </c>
      <c r="D359" s="18">
        <v>2005</v>
      </c>
      <c r="E359" s="18">
        <v>4</v>
      </c>
      <c r="F359" s="18">
        <v>58</v>
      </c>
      <c r="G359" s="18">
        <v>1</v>
      </c>
      <c r="H359" s="18">
        <v>9</v>
      </c>
      <c r="I359" s="18">
        <v>9</v>
      </c>
      <c r="J359" s="18">
        <v>2</v>
      </c>
      <c r="K359" s="18">
        <v>1</v>
      </c>
      <c r="L359" s="18">
        <v>9</v>
      </c>
      <c r="M359" s="18">
        <v>9</v>
      </c>
      <c r="N359" s="18">
        <v>2</v>
      </c>
      <c r="O359" s="18">
        <v>0</v>
      </c>
      <c r="P359" s="18">
        <v>1</v>
      </c>
      <c r="Q359" s="18">
        <v>1</v>
      </c>
      <c r="R359" s="18">
        <v>0</v>
      </c>
      <c r="S359" s="18">
        <v>0</v>
      </c>
      <c r="T359" s="18">
        <v>0</v>
      </c>
      <c r="U359" s="18">
        <v>0</v>
      </c>
      <c r="V359" s="18">
        <v>2</v>
      </c>
      <c r="W359" s="27">
        <v>0</v>
      </c>
      <c r="X359" s="27">
        <v>0</v>
      </c>
      <c r="Y359" s="27">
        <v>1</v>
      </c>
      <c r="Z359" s="27">
        <v>1</v>
      </c>
      <c r="AA359" s="81">
        <v>0</v>
      </c>
      <c r="AB359" s="27">
        <v>0</v>
      </c>
      <c r="AC359" s="18">
        <v>9</v>
      </c>
    </row>
    <row r="360" spans="1:29" x14ac:dyDescent="0.25">
      <c r="A360" s="18">
        <v>358</v>
      </c>
      <c r="B360" s="59">
        <v>12</v>
      </c>
      <c r="C360" s="18">
        <v>132</v>
      </c>
      <c r="D360" s="18">
        <v>2005</v>
      </c>
      <c r="E360" s="18">
        <v>4</v>
      </c>
      <c r="F360" s="18">
        <v>58</v>
      </c>
      <c r="G360" s="18">
        <v>1</v>
      </c>
      <c r="H360" s="18">
        <v>9</v>
      </c>
      <c r="I360" s="18">
        <v>9</v>
      </c>
      <c r="J360" s="18">
        <v>2</v>
      </c>
      <c r="K360" s="18">
        <v>1</v>
      </c>
      <c r="L360" s="18">
        <v>9</v>
      </c>
      <c r="M360" s="18">
        <v>9</v>
      </c>
      <c r="N360" s="18">
        <v>2</v>
      </c>
      <c r="O360" s="18">
        <v>1</v>
      </c>
      <c r="P360" s="18">
        <v>1</v>
      </c>
      <c r="Q360" s="18">
        <v>1</v>
      </c>
      <c r="R360" s="18">
        <v>1</v>
      </c>
      <c r="S360" s="18">
        <v>1</v>
      </c>
      <c r="T360" s="18">
        <v>0</v>
      </c>
      <c r="U360" s="18">
        <v>0</v>
      </c>
      <c r="V360" s="18">
        <v>2</v>
      </c>
      <c r="W360" s="27">
        <v>0</v>
      </c>
      <c r="X360" s="27">
        <v>0</v>
      </c>
      <c r="Y360" s="27">
        <v>1</v>
      </c>
      <c r="Z360" s="27">
        <v>1</v>
      </c>
      <c r="AA360" s="81">
        <v>2</v>
      </c>
      <c r="AB360" s="27">
        <v>4</v>
      </c>
      <c r="AC360" s="18">
        <v>9</v>
      </c>
    </row>
    <row r="361" spans="1:29" x14ac:dyDescent="0.25">
      <c r="A361" s="18">
        <v>359</v>
      </c>
      <c r="B361" s="59">
        <v>12</v>
      </c>
      <c r="C361" s="18">
        <v>132</v>
      </c>
      <c r="D361" s="18">
        <v>2019</v>
      </c>
      <c r="E361" s="18">
        <v>4</v>
      </c>
      <c r="F361" s="18">
        <v>58</v>
      </c>
      <c r="G361" s="18">
        <v>1</v>
      </c>
      <c r="H361" s="18">
        <v>9</v>
      </c>
      <c r="I361" s="18">
        <v>9</v>
      </c>
      <c r="J361" s="18">
        <v>2</v>
      </c>
      <c r="K361" s="18">
        <v>9</v>
      </c>
      <c r="L361" s="18">
        <v>9</v>
      </c>
      <c r="M361" s="18">
        <v>9</v>
      </c>
      <c r="N361" s="18">
        <v>2</v>
      </c>
      <c r="O361" s="18">
        <v>0</v>
      </c>
      <c r="P361" s="18">
        <v>1</v>
      </c>
      <c r="Q361" s="18">
        <v>1</v>
      </c>
      <c r="R361" s="18">
        <v>9</v>
      </c>
      <c r="S361" s="18">
        <v>9</v>
      </c>
      <c r="T361" s="18">
        <v>0</v>
      </c>
      <c r="U361" s="18">
        <v>0</v>
      </c>
      <c r="V361" s="18">
        <v>2</v>
      </c>
      <c r="W361" s="27">
        <v>0</v>
      </c>
      <c r="X361" s="27">
        <v>0</v>
      </c>
      <c r="Y361" s="27">
        <v>0</v>
      </c>
      <c r="Z361" s="27">
        <v>1</v>
      </c>
      <c r="AA361" s="81">
        <v>0</v>
      </c>
      <c r="AB361" s="27">
        <v>0</v>
      </c>
      <c r="AC361" s="18">
        <v>9</v>
      </c>
    </row>
    <row r="362" spans="1:29" x14ac:dyDescent="0.25">
      <c r="A362" s="18">
        <v>360</v>
      </c>
      <c r="B362" s="59">
        <v>22</v>
      </c>
      <c r="C362" s="18">
        <v>132</v>
      </c>
      <c r="D362" s="18">
        <v>2019</v>
      </c>
      <c r="E362" s="18">
        <v>4</v>
      </c>
      <c r="F362" s="18">
        <v>58</v>
      </c>
      <c r="G362" s="18">
        <v>1</v>
      </c>
      <c r="H362" s="18">
        <v>9</v>
      </c>
      <c r="I362" s="18">
        <v>9</v>
      </c>
      <c r="J362" s="18">
        <v>2</v>
      </c>
      <c r="K362" s="18">
        <v>9</v>
      </c>
      <c r="L362" s="18">
        <v>9</v>
      </c>
      <c r="M362" s="18">
        <v>9</v>
      </c>
      <c r="N362" s="18">
        <v>2</v>
      </c>
      <c r="O362" s="18">
        <v>0</v>
      </c>
      <c r="P362" s="18">
        <v>1</v>
      </c>
      <c r="Q362" s="18">
        <v>1</v>
      </c>
      <c r="R362" s="18">
        <v>9</v>
      </c>
      <c r="S362" s="18">
        <v>9</v>
      </c>
      <c r="T362" s="18">
        <v>0</v>
      </c>
      <c r="U362" s="18">
        <v>0</v>
      </c>
      <c r="V362" s="18">
        <v>2</v>
      </c>
      <c r="W362" s="27">
        <v>0</v>
      </c>
      <c r="X362" s="27">
        <v>0</v>
      </c>
      <c r="Y362" s="27">
        <v>0</v>
      </c>
      <c r="Z362" s="27">
        <v>1</v>
      </c>
      <c r="AA362" s="81">
        <v>0</v>
      </c>
      <c r="AB362" s="27">
        <v>0</v>
      </c>
      <c r="AC362" s="18">
        <v>9</v>
      </c>
    </row>
    <row r="363" spans="1:29" x14ac:dyDescent="0.25">
      <c r="A363" s="18">
        <v>361</v>
      </c>
      <c r="B363" s="59">
        <v>14</v>
      </c>
      <c r="C363" s="18">
        <v>132</v>
      </c>
      <c r="D363" s="18">
        <v>2018</v>
      </c>
      <c r="E363" s="18">
        <v>4</v>
      </c>
      <c r="F363" s="18">
        <v>51</v>
      </c>
      <c r="G363" s="18">
        <v>1</v>
      </c>
      <c r="H363" s="18">
        <v>2</v>
      </c>
      <c r="I363" s="18">
        <v>9</v>
      </c>
      <c r="J363" s="18">
        <v>2</v>
      </c>
      <c r="K363" s="18">
        <v>9</v>
      </c>
      <c r="L363" s="18">
        <v>9</v>
      </c>
      <c r="M363" s="18">
        <v>9</v>
      </c>
      <c r="N363" s="18">
        <v>9</v>
      </c>
      <c r="O363" s="18">
        <v>9</v>
      </c>
      <c r="P363" s="18">
        <v>9</v>
      </c>
      <c r="Q363" s="18">
        <v>9</v>
      </c>
      <c r="R363" s="18">
        <v>9</v>
      </c>
      <c r="S363" s="18">
        <v>9</v>
      </c>
      <c r="T363" s="18">
        <v>0</v>
      </c>
      <c r="U363" s="18">
        <v>0</v>
      </c>
      <c r="V363" s="18">
        <v>2</v>
      </c>
      <c r="W363" s="27">
        <v>0</v>
      </c>
      <c r="X363" s="27">
        <v>0</v>
      </c>
      <c r="Y363" s="27">
        <v>0</v>
      </c>
      <c r="Z363" s="27">
        <v>0</v>
      </c>
      <c r="AA363" s="81">
        <v>9</v>
      </c>
      <c r="AB363" s="27">
        <v>9</v>
      </c>
      <c r="AC363" s="18">
        <v>9</v>
      </c>
    </row>
    <row r="364" spans="1:29" x14ac:dyDescent="0.25">
      <c r="A364" s="18">
        <v>362</v>
      </c>
      <c r="B364" s="59">
        <v>15</v>
      </c>
      <c r="C364" s="18">
        <v>132</v>
      </c>
      <c r="D364" s="18">
        <v>2018</v>
      </c>
      <c r="E364" s="18">
        <v>4</v>
      </c>
      <c r="F364" s="18">
        <v>51</v>
      </c>
      <c r="G364" s="18">
        <v>1</v>
      </c>
      <c r="H364" s="18">
        <v>2</v>
      </c>
      <c r="I364" s="18">
        <v>9</v>
      </c>
      <c r="J364" s="18">
        <v>2</v>
      </c>
      <c r="K364" s="18">
        <v>9</v>
      </c>
      <c r="L364" s="18">
        <v>9</v>
      </c>
      <c r="M364" s="18">
        <v>9</v>
      </c>
      <c r="N364" s="18">
        <v>9</v>
      </c>
      <c r="O364" s="18">
        <v>9</v>
      </c>
      <c r="P364" s="18">
        <v>9</v>
      </c>
      <c r="Q364" s="18">
        <v>9</v>
      </c>
      <c r="R364" s="18">
        <v>9</v>
      </c>
      <c r="S364" s="18">
        <v>9</v>
      </c>
      <c r="T364" s="18">
        <v>0</v>
      </c>
      <c r="U364" s="18">
        <v>0</v>
      </c>
      <c r="V364" s="18">
        <v>2</v>
      </c>
      <c r="W364" s="27">
        <v>0</v>
      </c>
      <c r="X364" s="27">
        <v>0</v>
      </c>
      <c r="Y364" s="27">
        <v>0</v>
      </c>
      <c r="Z364" s="27">
        <v>0</v>
      </c>
      <c r="AA364" s="81">
        <v>9</v>
      </c>
      <c r="AB364" s="27">
        <v>9</v>
      </c>
      <c r="AC364" s="18">
        <v>9</v>
      </c>
    </row>
    <row r="365" spans="1:29" x14ac:dyDescent="0.25">
      <c r="A365" s="18">
        <v>363</v>
      </c>
      <c r="B365" s="59">
        <v>25</v>
      </c>
      <c r="C365" s="18">
        <v>133</v>
      </c>
      <c r="D365" s="18">
        <v>2019</v>
      </c>
      <c r="E365" s="18">
        <v>4</v>
      </c>
      <c r="F365" s="18">
        <v>60</v>
      </c>
      <c r="G365" s="18">
        <v>1</v>
      </c>
      <c r="H365" s="18">
        <v>9</v>
      </c>
      <c r="I365" s="18">
        <v>9</v>
      </c>
      <c r="J365" s="18">
        <v>2</v>
      </c>
      <c r="K365" s="18">
        <v>9</v>
      </c>
      <c r="L365" s="18">
        <v>9</v>
      </c>
      <c r="M365" s="18">
        <v>9</v>
      </c>
      <c r="N365" s="18">
        <v>9</v>
      </c>
      <c r="O365" s="18">
        <v>9</v>
      </c>
      <c r="P365" s="18">
        <v>9</v>
      </c>
      <c r="Q365" s="18">
        <v>9</v>
      </c>
      <c r="R365" s="18">
        <v>9</v>
      </c>
      <c r="S365" s="18">
        <v>9</v>
      </c>
      <c r="T365" s="18">
        <v>1</v>
      </c>
      <c r="U365" s="18">
        <v>0</v>
      </c>
      <c r="V365" s="18">
        <v>2</v>
      </c>
      <c r="W365" s="27">
        <v>0</v>
      </c>
      <c r="X365" s="27">
        <v>0</v>
      </c>
      <c r="Y365" s="27">
        <v>0</v>
      </c>
      <c r="Z365" s="27">
        <v>0</v>
      </c>
      <c r="AA365" s="81">
        <v>9</v>
      </c>
      <c r="AB365" s="27">
        <v>9</v>
      </c>
      <c r="AC365" s="18">
        <v>9</v>
      </c>
    </row>
    <row r="366" spans="1:29" x14ac:dyDescent="0.25">
      <c r="A366" s="18">
        <v>364</v>
      </c>
      <c r="B366" s="59">
        <v>26</v>
      </c>
      <c r="C366" s="18">
        <v>133</v>
      </c>
      <c r="D366" s="18">
        <v>2019</v>
      </c>
      <c r="E366" s="18">
        <v>4</v>
      </c>
      <c r="F366" s="18">
        <v>60</v>
      </c>
      <c r="G366" s="18">
        <v>1</v>
      </c>
      <c r="H366" s="18">
        <v>9</v>
      </c>
      <c r="I366" s="18">
        <v>9</v>
      </c>
      <c r="J366" s="18">
        <v>2</v>
      </c>
      <c r="K366" s="18">
        <v>9</v>
      </c>
      <c r="L366" s="18">
        <v>9</v>
      </c>
      <c r="M366" s="18">
        <v>9</v>
      </c>
      <c r="N366" s="18">
        <v>9</v>
      </c>
      <c r="O366" s="18">
        <v>9</v>
      </c>
      <c r="P366" s="18">
        <v>9</v>
      </c>
      <c r="Q366" s="18">
        <v>9</v>
      </c>
      <c r="R366" s="18">
        <v>9</v>
      </c>
      <c r="S366" s="18">
        <v>9</v>
      </c>
      <c r="T366" s="18">
        <v>1</v>
      </c>
      <c r="U366" s="18">
        <v>0</v>
      </c>
      <c r="V366" s="18">
        <v>2</v>
      </c>
      <c r="W366" s="27">
        <v>0</v>
      </c>
      <c r="X366" s="27">
        <v>0</v>
      </c>
      <c r="Y366" s="27">
        <v>0</v>
      </c>
      <c r="Z366" s="27">
        <v>0</v>
      </c>
      <c r="AA366" s="81">
        <v>9</v>
      </c>
      <c r="AB366" s="27">
        <v>9</v>
      </c>
      <c r="AC366" s="18">
        <v>9</v>
      </c>
    </row>
    <row r="367" spans="1:29" x14ac:dyDescent="0.25">
      <c r="A367" s="18">
        <v>365</v>
      </c>
      <c r="B367" s="59">
        <v>24</v>
      </c>
      <c r="C367" s="18">
        <v>134</v>
      </c>
      <c r="D367" s="18">
        <v>2018</v>
      </c>
      <c r="E367" s="18">
        <v>4</v>
      </c>
      <c r="F367" s="18">
        <v>46</v>
      </c>
      <c r="G367" s="18">
        <v>1</v>
      </c>
      <c r="H367" s="18">
        <v>9</v>
      </c>
      <c r="I367" s="18">
        <v>9</v>
      </c>
      <c r="J367" s="18">
        <v>2</v>
      </c>
      <c r="K367" s="18">
        <v>1</v>
      </c>
      <c r="L367" s="18">
        <v>9</v>
      </c>
      <c r="M367" s="18">
        <v>9</v>
      </c>
      <c r="N367" s="18">
        <v>1</v>
      </c>
      <c r="O367" s="18">
        <v>1</v>
      </c>
      <c r="P367" s="18">
        <v>1</v>
      </c>
      <c r="Q367" s="18">
        <v>1</v>
      </c>
      <c r="R367" s="18">
        <v>0</v>
      </c>
      <c r="S367" s="18">
        <v>0</v>
      </c>
      <c r="T367" s="18">
        <v>0</v>
      </c>
      <c r="U367" s="18">
        <v>0</v>
      </c>
      <c r="V367" s="18">
        <v>2</v>
      </c>
      <c r="W367" s="27">
        <v>0</v>
      </c>
      <c r="X367" s="27">
        <v>0</v>
      </c>
      <c r="Y367" s="27">
        <v>0</v>
      </c>
      <c r="Z367" s="27">
        <v>0</v>
      </c>
      <c r="AA367" s="81">
        <v>2</v>
      </c>
      <c r="AB367" s="27">
        <v>1</v>
      </c>
      <c r="AC367" s="18">
        <v>9</v>
      </c>
    </row>
    <row r="368" spans="1:29" x14ac:dyDescent="0.25">
      <c r="A368" s="18">
        <v>366</v>
      </c>
      <c r="B368" s="59">
        <v>26</v>
      </c>
      <c r="C368" s="18">
        <v>134</v>
      </c>
      <c r="D368" s="18">
        <v>2018</v>
      </c>
      <c r="E368" s="18">
        <v>4</v>
      </c>
      <c r="F368" s="18">
        <v>46</v>
      </c>
      <c r="G368" s="18">
        <v>1</v>
      </c>
      <c r="H368" s="18">
        <v>9</v>
      </c>
      <c r="I368" s="18">
        <v>9</v>
      </c>
      <c r="J368" s="18">
        <v>2</v>
      </c>
      <c r="K368" s="18">
        <v>1</v>
      </c>
      <c r="L368" s="18">
        <v>9</v>
      </c>
      <c r="M368" s="18">
        <v>9</v>
      </c>
      <c r="N368" s="18">
        <v>1</v>
      </c>
      <c r="O368" s="18">
        <v>0</v>
      </c>
      <c r="P368" s="18">
        <v>1</v>
      </c>
      <c r="Q368" s="18">
        <v>1</v>
      </c>
      <c r="R368" s="18">
        <v>0</v>
      </c>
      <c r="S368" s="18">
        <v>0</v>
      </c>
      <c r="T368" s="18">
        <v>0</v>
      </c>
      <c r="U368" s="18">
        <v>0</v>
      </c>
      <c r="V368" s="18">
        <v>2</v>
      </c>
      <c r="W368" s="27">
        <v>0</v>
      </c>
      <c r="X368" s="27">
        <v>0</v>
      </c>
      <c r="Y368" s="27">
        <v>0</v>
      </c>
      <c r="Z368" s="27">
        <v>0</v>
      </c>
      <c r="AA368" s="81">
        <v>0</v>
      </c>
      <c r="AB368" s="27">
        <v>0</v>
      </c>
      <c r="AC368" s="18">
        <v>9</v>
      </c>
    </row>
    <row r="369" spans="1:32" x14ac:dyDescent="0.25">
      <c r="A369" s="18">
        <v>367</v>
      </c>
      <c r="B369" s="59">
        <v>36</v>
      </c>
      <c r="C369" s="18">
        <v>135</v>
      </c>
      <c r="D369" s="18">
        <v>2016</v>
      </c>
      <c r="E369" s="18">
        <v>4</v>
      </c>
      <c r="F369" s="18">
        <v>46</v>
      </c>
      <c r="G369" s="18">
        <v>1</v>
      </c>
      <c r="H369" s="18">
        <v>9</v>
      </c>
      <c r="I369" s="18">
        <v>9</v>
      </c>
      <c r="J369" s="18">
        <v>2</v>
      </c>
      <c r="K369" s="18">
        <v>1</v>
      </c>
      <c r="L369" s="18">
        <v>9</v>
      </c>
      <c r="M369" s="18">
        <v>0</v>
      </c>
      <c r="N369" s="18">
        <v>0</v>
      </c>
      <c r="O369" s="18">
        <v>0</v>
      </c>
      <c r="P369" s="18">
        <v>9</v>
      </c>
      <c r="Q369" s="18">
        <v>9</v>
      </c>
      <c r="R369" s="18">
        <v>0</v>
      </c>
      <c r="S369" s="18">
        <v>0</v>
      </c>
      <c r="T369" s="18">
        <v>9</v>
      </c>
      <c r="U369" s="18">
        <v>0</v>
      </c>
      <c r="V369" s="18">
        <v>2</v>
      </c>
      <c r="W369" s="27">
        <v>0</v>
      </c>
      <c r="X369" s="27">
        <v>0</v>
      </c>
      <c r="Y369" s="27">
        <v>0</v>
      </c>
      <c r="Z369" s="27">
        <v>0</v>
      </c>
      <c r="AA369" s="81">
        <v>9</v>
      </c>
      <c r="AB369" s="27">
        <v>9</v>
      </c>
      <c r="AC369" s="18">
        <v>9</v>
      </c>
    </row>
    <row r="370" spans="1:32" x14ac:dyDescent="0.25">
      <c r="A370" s="18">
        <v>368</v>
      </c>
      <c r="B370" s="59">
        <v>22</v>
      </c>
      <c r="C370" s="59">
        <v>136</v>
      </c>
      <c r="D370" s="59">
        <v>2016</v>
      </c>
      <c r="E370" s="59">
        <v>4</v>
      </c>
      <c r="F370" s="59">
        <v>55</v>
      </c>
      <c r="G370" s="59">
        <v>2</v>
      </c>
      <c r="H370" s="59">
        <v>9</v>
      </c>
      <c r="I370" s="59">
        <v>9</v>
      </c>
      <c r="J370" s="59">
        <v>2</v>
      </c>
      <c r="K370" s="59">
        <v>9</v>
      </c>
      <c r="L370" s="59">
        <v>9</v>
      </c>
      <c r="M370" s="18">
        <v>9</v>
      </c>
      <c r="N370" s="18">
        <v>9</v>
      </c>
      <c r="O370" s="18">
        <v>9</v>
      </c>
      <c r="P370" s="18">
        <v>9</v>
      </c>
      <c r="Q370" s="18">
        <v>9</v>
      </c>
      <c r="R370" s="18">
        <v>9</v>
      </c>
      <c r="S370" s="18">
        <v>9</v>
      </c>
      <c r="T370" s="18">
        <v>9</v>
      </c>
      <c r="U370" s="18">
        <v>9</v>
      </c>
      <c r="V370" s="18">
        <v>9</v>
      </c>
      <c r="W370" s="27">
        <v>9</v>
      </c>
      <c r="X370" s="27">
        <v>9</v>
      </c>
      <c r="Y370" s="27">
        <v>9</v>
      </c>
      <c r="Z370" s="27">
        <v>9</v>
      </c>
      <c r="AA370" s="81">
        <v>9</v>
      </c>
      <c r="AB370" s="27">
        <v>9</v>
      </c>
      <c r="AC370" s="18">
        <v>9</v>
      </c>
    </row>
    <row r="371" spans="1:32" x14ac:dyDescent="0.25">
      <c r="A371" s="18">
        <v>369</v>
      </c>
      <c r="B371" s="59">
        <v>46</v>
      </c>
      <c r="C371" s="18">
        <v>137</v>
      </c>
      <c r="D371" s="18">
        <v>2019</v>
      </c>
      <c r="E371" s="18">
        <v>4</v>
      </c>
      <c r="F371" s="18">
        <v>47</v>
      </c>
      <c r="G371" s="18">
        <v>2</v>
      </c>
      <c r="H371" s="18">
        <v>2</v>
      </c>
      <c r="I371" s="18">
        <v>9</v>
      </c>
      <c r="J371" s="18">
        <v>2</v>
      </c>
      <c r="K371" s="18">
        <v>9</v>
      </c>
      <c r="L371" s="18">
        <v>9</v>
      </c>
      <c r="M371" s="18">
        <v>9</v>
      </c>
      <c r="N371" s="18">
        <v>3</v>
      </c>
      <c r="O371" s="18">
        <v>9</v>
      </c>
      <c r="P371" s="18">
        <v>9</v>
      </c>
      <c r="Q371" s="18">
        <v>9</v>
      </c>
      <c r="R371" s="18">
        <v>9</v>
      </c>
      <c r="S371" s="18">
        <v>9</v>
      </c>
      <c r="T371" s="18">
        <v>0</v>
      </c>
      <c r="U371" s="18">
        <v>0</v>
      </c>
      <c r="V371" s="18">
        <v>0</v>
      </c>
      <c r="W371" s="27">
        <v>0</v>
      </c>
      <c r="X371" s="27">
        <v>0</v>
      </c>
      <c r="Y371" s="27">
        <v>0</v>
      </c>
      <c r="Z371" s="27">
        <v>0</v>
      </c>
      <c r="AA371" s="81">
        <v>9</v>
      </c>
      <c r="AB371" s="27">
        <v>9</v>
      </c>
      <c r="AC371" s="18">
        <v>3</v>
      </c>
    </row>
    <row r="373" spans="1:32" x14ac:dyDescent="0.25">
      <c r="AD373">
        <f>COUNTIF(AA:AA,AA336)</f>
        <v>110</v>
      </c>
      <c r="AE373">
        <f>COUNTIF(E:E,E332)</f>
        <v>4</v>
      </c>
      <c r="AF373">
        <f>COUNTIF(G:G,G341)</f>
        <v>234</v>
      </c>
    </row>
    <row r="374" spans="1:32" x14ac:dyDescent="0.25">
      <c r="AD374">
        <f>COUNTIF(AA:AA,AA332)</f>
        <v>68</v>
      </c>
      <c r="AE374">
        <f>COUNTIF(E:E,E347)</f>
        <v>21</v>
      </c>
      <c r="AF374">
        <f>COUNTIF(G:G,G343)</f>
        <v>135</v>
      </c>
    </row>
    <row r="375" spans="1:32" x14ac:dyDescent="0.25">
      <c r="AD375">
        <f>COUNTIF(AA:AA,AA367)</f>
        <v>38</v>
      </c>
      <c r="AE375">
        <f>COUNTIF(E:E,E367)</f>
        <v>215</v>
      </c>
    </row>
    <row r="376" spans="1:32" x14ac:dyDescent="0.25">
      <c r="AD376">
        <f>COUNTIF(AA:AA,AA365)</f>
        <v>153</v>
      </c>
      <c r="AE376">
        <f>COUNTIF(E:E,E354)</f>
        <v>129</v>
      </c>
    </row>
    <row r="377" spans="1:32" x14ac:dyDescent="0.25">
      <c r="AD377">
        <f>SUM(AD373:AD376)</f>
        <v>369</v>
      </c>
      <c r="AE377">
        <f>SUM(AE373:AE376)</f>
        <v>369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E9397-7CEA-49A5-AA53-39F9037767A1}">
  <dimension ref="A3:A30"/>
  <sheetViews>
    <sheetView zoomScale="70" zoomScaleNormal="70" workbookViewId="0">
      <selection activeCell="A15" sqref="A15"/>
    </sheetView>
  </sheetViews>
  <sheetFormatPr baseColWidth="10" defaultRowHeight="15" x14ac:dyDescent="0.25"/>
  <cols>
    <col min="1" max="1" width="122" bestFit="1" customWidth="1"/>
  </cols>
  <sheetData>
    <row r="3" spans="1:1" x14ac:dyDescent="0.25">
      <c r="A3" s="77" t="s">
        <v>67</v>
      </c>
    </row>
    <row r="4" spans="1:1" x14ac:dyDescent="0.25">
      <c r="A4" s="78" t="s">
        <v>68</v>
      </c>
    </row>
    <row r="5" spans="1:1" x14ac:dyDescent="0.25">
      <c r="A5" s="78" t="s">
        <v>69</v>
      </c>
    </row>
    <row r="6" spans="1:1" x14ac:dyDescent="0.25">
      <c r="A6" s="78" t="s">
        <v>70</v>
      </c>
    </row>
    <row r="7" spans="1:1" x14ac:dyDescent="0.25">
      <c r="A7" s="78" t="s">
        <v>71</v>
      </c>
    </row>
    <row r="8" spans="1:1" x14ac:dyDescent="0.25">
      <c r="A8" s="78" t="s">
        <v>72</v>
      </c>
    </row>
    <row r="9" spans="1:1" x14ac:dyDescent="0.25">
      <c r="A9" s="78" t="s">
        <v>73</v>
      </c>
    </row>
    <row r="10" spans="1:1" x14ac:dyDescent="0.25">
      <c r="A10" s="78" t="s">
        <v>74</v>
      </c>
    </row>
    <row r="11" spans="1:1" x14ac:dyDescent="0.25">
      <c r="A11" s="78" t="s">
        <v>75</v>
      </c>
    </row>
    <row r="12" spans="1:1" x14ac:dyDescent="0.25">
      <c r="A12" s="78" t="s">
        <v>76</v>
      </c>
    </row>
    <row r="13" spans="1:1" x14ac:dyDescent="0.25">
      <c r="A13" s="78" t="s">
        <v>77</v>
      </c>
    </row>
    <row r="14" spans="1:1" x14ac:dyDescent="0.25">
      <c r="A14" s="78" t="s">
        <v>78</v>
      </c>
    </row>
    <row r="15" spans="1:1" x14ac:dyDescent="0.25">
      <c r="A15" s="78" t="s">
        <v>79</v>
      </c>
    </row>
    <row r="16" spans="1:1" x14ac:dyDescent="0.25">
      <c r="A16" s="78" t="s">
        <v>80</v>
      </c>
    </row>
    <row r="17" spans="1:1" x14ac:dyDescent="0.25">
      <c r="A17" s="78" t="s">
        <v>81</v>
      </c>
    </row>
    <row r="18" spans="1:1" x14ac:dyDescent="0.25">
      <c r="A18" s="78" t="s">
        <v>82</v>
      </c>
    </row>
    <row r="19" spans="1:1" x14ac:dyDescent="0.25">
      <c r="A19" s="78" t="s">
        <v>83</v>
      </c>
    </row>
    <row r="20" spans="1:1" x14ac:dyDescent="0.25">
      <c r="A20" s="78" t="s">
        <v>84</v>
      </c>
    </row>
    <row r="21" spans="1:1" x14ac:dyDescent="0.25">
      <c r="A21" s="78" t="s">
        <v>85</v>
      </c>
    </row>
    <row r="22" spans="1:1" x14ac:dyDescent="0.25">
      <c r="A22" s="78" t="s">
        <v>86</v>
      </c>
    </row>
    <row r="23" spans="1:1" x14ac:dyDescent="0.25">
      <c r="A23" s="78" t="s">
        <v>87</v>
      </c>
    </row>
    <row r="24" spans="1:1" x14ac:dyDescent="0.25">
      <c r="A24" s="78" t="s">
        <v>88</v>
      </c>
    </row>
    <row r="25" spans="1:1" x14ac:dyDescent="0.25">
      <c r="A25" s="4" t="s">
        <v>89</v>
      </c>
    </row>
    <row r="26" spans="1:1" x14ac:dyDescent="0.25">
      <c r="A26" s="4" t="s">
        <v>90</v>
      </c>
    </row>
    <row r="27" spans="1:1" x14ac:dyDescent="0.25">
      <c r="A27" s="4" t="s">
        <v>91</v>
      </c>
    </row>
    <row r="29" spans="1:1" x14ac:dyDescent="0.25">
      <c r="A29" t="s">
        <v>92</v>
      </c>
    </row>
    <row r="30" spans="1:1" x14ac:dyDescent="0.25">
      <c r="A30" t="s">
        <v>93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A8DF3-1F71-A04E-BA12-2816C89F3180}">
  <dimension ref="A1:M6"/>
  <sheetViews>
    <sheetView workbookViewId="0">
      <selection activeCell="F7" sqref="F7"/>
    </sheetView>
  </sheetViews>
  <sheetFormatPr baseColWidth="10" defaultRowHeight="15" x14ac:dyDescent="0.25"/>
  <sheetData>
    <row r="1" spans="1:13" x14ac:dyDescent="0.25">
      <c r="A1" s="114" t="s">
        <v>98</v>
      </c>
      <c r="B1" s="114"/>
      <c r="C1" s="120"/>
      <c r="D1" s="172" t="s">
        <v>25</v>
      </c>
      <c r="E1" s="173"/>
      <c r="F1" s="114" t="s">
        <v>99</v>
      </c>
    </row>
    <row r="2" spans="1:13" ht="24.75" x14ac:dyDescent="0.25">
      <c r="A2" s="114"/>
      <c r="B2" s="114"/>
      <c r="C2" s="91" t="s">
        <v>94</v>
      </c>
      <c r="D2" s="91" t="s">
        <v>95</v>
      </c>
      <c r="E2" s="91" t="s">
        <v>96</v>
      </c>
      <c r="F2" s="114" t="s">
        <v>99</v>
      </c>
    </row>
    <row r="3" spans="1:13" x14ac:dyDescent="0.25">
      <c r="A3" s="152" t="s">
        <v>27</v>
      </c>
      <c r="B3" s="101" t="s">
        <v>174</v>
      </c>
      <c r="C3" s="103">
        <v>86</v>
      </c>
      <c r="D3" s="103">
        <v>8</v>
      </c>
      <c r="E3" s="103">
        <v>0</v>
      </c>
      <c r="F3" s="103">
        <v>94</v>
      </c>
      <c r="H3" s="93"/>
      <c r="I3" s="93" t="s">
        <v>150</v>
      </c>
      <c r="J3" s="95">
        <v>0.12698412698412698</v>
      </c>
      <c r="K3" s="95">
        <v>0</v>
      </c>
      <c r="L3" s="95">
        <v>1</v>
      </c>
      <c r="M3" s="95">
        <v>0.51933701657458564</v>
      </c>
    </row>
    <row r="4" spans="1:13" x14ac:dyDescent="0.25">
      <c r="A4" s="151"/>
      <c r="B4" s="92" t="s">
        <v>175</v>
      </c>
      <c r="C4" s="94">
        <v>0</v>
      </c>
      <c r="D4" s="108">
        <v>55</v>
      </c>
      <c r="E4" s="108">
        <v>22</v>
      </c>
      <c r="F4" s="94">
        <v>77</v>
      </c>
      <c r="H4" s="93" t="s">
        <v>150</v>
      </c>
      <c r="I4" s="95">
        <v>0.87301587301587302</v>
      </c>
      <c r="J4" s="95">
        <v>0.6875</v>
      </c>
      <c r="K4" s="95">
        <v>0</v>
      </c>
      <c r="L4" s="95">
        <v>0.425414364640884</v>
      </c>
    </row>
    <row r="5" spans="1:13" x14ac:dyDescent="0.25">
      <c r="A5" s="151"/>
      <c r="B5" s="92" t="s">
        <v>176</v>
      </c>
      <c r="C5" s="94">
        <v>0</v>
      </c>
      <c r="D5" s="94">
        <v>0</v>
      </c>
      <c r="E5" s="94">
        <v>10</v>
      </c>
      <c r="F5" s="94">
        <v>10</v>
      </c>
      <c r="H5" s="93" t="s">
        <v>150</v>
      </c>
      <c r="I5" s="95">
        <v>0</v>
      </c>
      <c r="J5" s="95">
        <v>0.3125</v>
      </c>
      <c r="K5" s="95">
        <v>0</v>
      </c>
      <c r="L5" s="95">
        <v>5.5248618784530384E-2</v>
      </c>
    </row>
    <row r="6" spans="1:13" x14ac:dyDescent="0.25">
      <c r="F6" s="129">
        <f>SUM(F3:F5)</f>
        <v>181</v>
      </c>
    </row>
  </sheetData>
  <mergeCells count="2">
    <mergeCell ref="D1:E1"/>
    <mergeCell ref="A3:A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80"/>
  <sheetViews>
    <sheetView topLeftCell="A81" zoomScale="70" zoomScaleNormal="70" workbookViewId="0">
      <pane xSplit="1" topLeftCell="B1" activePane="topRight" state="frozen"/>
      <selection activeCell="A4" sqref="A4"/>
      <selection pane="topRight" activeCell="D113" sqref="D113"/>
    </sheetView>
  </sheetViews>
  <sheetFormatPr baseColWidth="10" defaultColWidth="10.85546875" defaultRowHeight="15" x14ac:dyDescent="0.25"/>
  <cols>
    <col min="1" max="1" width="13.85546875" style="15" customWidth="1"/>
    <col min="2" max="2" width="17.7109375" customWidth="1"/>
    <col min="3" max="3" width="14.7109375" bestFit="1" customWidth="1"/>
    <col min="4" max="4" width="14.7109375" customWidth="1"/>
    <col min="6" max="7" width="12" customWidth="1"/>
    <col min="8" max="9" width="16" customWidth="1"/>
    <col min="10" max="15" width="12" customWidth="1"/>
    <col min="16" max="16" width="17.28515625" customWidth="1"/>
    <col min="17" max="17" width="15.42578125" customWidth="1"/>
    <col min="20" max="20" width="15.7109375" customWidth="1"/>
    <col min="21" max="21" width="13.42578125" customWidth="1"/>
    <col min="22" max="22" width="14.28515625" customWidth="1"/>
    <col min="23" max="23" width="18.7109375" customWidth="1"/>
    <col min="24" max="24" width="13.140625" customWidth="1"/>
    <col min="25" max="25" width="13.7109375" customWidth="1"/>
    <col min="26" max="27" width="16.140625" customWidth="1"/>
    <col min="30" max="30" width="13.5703125" customWidth="1"/>
    <col min="31" max="31" width="14.85546875" style="11" bestFit="1" customWidth="1"/>
  </cols>
  <sheetData>
    <row r="1" spans="1:31" ht="28.15" customHeight="1" thickBot="1" x14ac:dyDescent="0.3">
      <c r="A1" s="31" t="s">
        <v>23</v>
      </c>
      <c r="B1" s="32" t="s">
        <v>22</v>
      </c>
      <c r="C1" s="32" t="s">
        <v>21</v>
      </c>
      <c r="D1" s="32" t="s">
        <v>29</v>
      </c>
      <c r="E1" s="32" t="s">
        <v>0</v>
      </c>
      <c r="F1" s="32" t="s">
        <v>24</v>
      </c>
      <c r="G1" s="32" t="s">
        <v>5</v>
      </c>
      <c r="H1" s="33" t="s">
        <v>6</v>
      </c>
      <c r="I1" s="32" t="s">
        <v>1</v>
      </c>
      <c r="J1" s="32" t="s">
        <v>2</v>
      </c>
      <c r="K1" s="32" t="s">
        <v>3</v>
      </c>
      <c r="L1" s="32" t="s">
        <v>4</v>
      </c>
      <c r="M1" s="32" t="s">
        <v>10</v>
      </c>
      <c r="N1" s="32" t="s">
        <v>11</v>
      </c>
      <c r="O1" s="33" t="s">
        <v>19</v>
      </c>
      <c r="P1" s="33" t="s">
        <v>7</v>
      </c>
      <c r="Q1" s="33" t="s">
        <v>8</v>
      </c>
      <c r="R1" s="33" t="s">
        <v>18</v>
      </c>
      <c r="S1" s="33" t="s">
        <v>9</v>
      </c>
      <c r="T1" s="33" t="s">
        <v>12</v>
      </c>
      <c r="U1" s="34" t="s">
        <v>13</v>
      </c>
      <c r="V1" s="17" t="s">
        <v>20</v>
      </c>
      <c r="W1" s="16" t="s">
        <v>14</v>
      </c>
      <c r="X1" s="16" t="s">
        <v>15</v>
      </c>
      <c r="Y1" s="16" t="s">
        <v>16</v>
      </c>
      <c r="Z1" s="16" t="s">
        <v>17</v>
      </c>
      <c r="AA1" s="32" t="s">
        <v>25</v>
      </c>
      <c r="AB1" s="16" t="s">
        <v>27</v>
      </c>
      <c r="AC1" s="16" t="s">
        <v>28</v>
      </c>
      <c r="AD1" s="35" t="s">
        <v>26</v>
      </c>
      <c r="AE1" s="32" t="s">
        <v>30</v>
      </c>
    </row>
    <row r="2" spans="1:31" ht="78.599999999999994" customHeight="1" thickTop="1" thickBot="1" x14ac:dyDescent="0.3">
      <c r="A2" s="1" t="s">
        <v>23</v>
      </c>
      <c r="B2" s="1" t="s">
        <v>22</v>
      </c>
      <c r="C2" s="1" t="s">
        <v>21</v>
      </c>
      <c r="D2" s="1" t="s">
        <v>29</v>
      </c>
      <c r="E2" s="1" t="s">
        <v>0</v>
      </c>
      <c r="F2" s="1" t="s">
        <v>24</v>
      </c>
      <c r="G2" s="1" t="s">
        <v>5</v>
      </c>
      <c r="H2" s="2" t="s">
        <v>6</v>
      </c>
      <c r="I2" s="1" t="s">
        <v>1</v>
      </c>
      <c r="J2" s="1" t="s">
        <v>2</v>
      </c>
      <c r="K2" s="1" t="s">
        <v>3</v>
      </c>
      <c r="L2" s="1" t="s">
        <v>4</v>
      </c>
      <c r="M2" s="1" t="s">
        <v>10</v>
      </c>
      <c r="N2" s="1" t="s">
        <v>11</v>
      </c>
      <c r="O2" s="2" t="s">
        <v>19</v>
      </c>
      <c r="P2" s="2" t="s">
        <v>7</v>
      </c>
      <c r="Q2" s="2" t="s">
        <v>8</v>
      </c>
      <c r="R2" s="2" t="s">
        <v>18</v>
      </c>
      <c r="S2" s="2" t="s">
        <v>9</v>
      </c>
      <c r="T2" s="2" t="s">
        <v>12</v>
      </c>
      <c r="U2" s="3" t="s">
        <v>13</v>
      </c>
      <c r="V2" s="3" t="s">
        <v>20</v>
      </c>
      <c r="W2" s="5" t="s">
        <v>14</v>
      </c>
      <c r="X2" s="5" t="s">
        <v>15</v>
      </c>
      <c r="Y2" s="5" t="s">
        <v>16</v>
      </c>
      <c r="Z2" s="5" t="s">
        <v>17</v>
      </c>
      <c r="AA2" s="10" t="s">
        <v>25</v>
      </c>
      <c r="AB2" s="10" t="s">
        <v>27</v>
      </c>
      <c r="AC2" s="10" t="s">
        <v>28</v>
      </c>
      <c r="AD2" s="12" t="s">
        <v>26</v>
      </c>
      <c r="AE2"/>
    </row>
    <row r="3" spans="1:31" ht="15.75" thickTop="1" x14ac:dyDescent="0.25">
      <c r="A3" s="31">
        <v>46</v>
      </c>
      <c r="B3" s="36">
        <v>164</v>
      </c>
      <c r="C3" s="32">
        <v>76234605</v>
      </c>
      <c r="D3" s="32">
        <v>2019</v>
      </c>
      <c r="E3">
        <v>3</v>
      </c>
      <c r="F3">
        <v>52</v>
      </c>
      <c r="G3">
        <v>2</v>
      </c>
      <c r="H3">
        <v>4</v>
      </c>
      <c r="I3">
        <v>9</v>
      </c>
      <c r="J3">
        <v>2</v>
      </c>
      <c r="K3">
        <v>1</v>
      </c>
      <c r="L3">
        <v>1</v>
      </c>
      <c r="M3">
        <v>1</v>
      </c>
      <c r="N3">
        <v>2</v>
      </c>
      <c r="O3">
        <v>0</v>
      </c>
      <c r="P3">
        <v>0</v>
      </c>
      <c r="Q3">
        <v>1</v>
      </c>
      <c r="R3">
        <v>0</v>
      </c>
      <c r="S3">
        <v>0</v>
      </c>
      <c r="T3">
        <v>0</v>
      </c>
      <c r="U3" s="4">
        <v>0</v>
      </c>
      <c r="V3" s="4">
        <v>2</v>
      </c>
      <c r="W3" s="6">
        <v>0</v>
      </c>
      <c r="X3" s="6">
        <v>0</v>
      </c>
      <c r="Y3" s="6">
        <v>0</v>
      </c>
      <c r="Z3" s="8">
        <v>1</v>
      </c>
      <c r="AA3" s="9">
        <v>1</v>
      </c>
      <c r="AB3" s="9">
        <v>0</v>
      </c>
      <c r="AC3">
        <v>1</v>
      </c>
      <c r="AD3" s="13">
        <v>9</v>
      </c>
      <c r="AE3" s="50"/>
    </row>
    <row r="4" spans="1:31" x14ac:dyDescent="0.25">
      <c r="A4" s="31">
        <v>45</v>
      </c>
      <c r="B4" s="36">
        <v>164</v>
      </c>
      <c r="C4" s="32">
        <v>76234605</v>
      </c>
      <c r="D4" s="32">
        <v>2019</v>
      </c>
      <c r="E4">
        <v>3</v>
      </c>
      <c r="F4">
        <v>52</v>
      </c>
      <c r="G4">
        <v>2</v>
      </c>
      <c r="H4">
        <v>4</v>
      </c>
      <c r="I4">
        <v>9</v>
      </c>
      <c r="J4">
        <v>2</v>
      </c>
      <c r="K4">
        <v>1</v>
      </c>
      <c r="L4">
        <v>1</v>
      </c>
      <c r="M4">
        <v>1</v>
      </c>
      <c r="N4">
        <v>2</v>
      </c>
      <c r="O4">
        <v>0</v>
      </c>
      <c r="P4">
        <v>0</v>
      </c>
      <c r="Q4">
        <v>1</v>
      </c>
      <c r="R4">
        <v>0</v>
      </c>
      <c r="S4">
        <v>0</v>
      </c>
      <c r="T4">
        <v>0</v>
      </c>
      <c r="U4" s="4">
        <v>0</v>
      </c>
      <c r="V4" s="4">
        <v>2</v>
      </c>
      <c r="W4" s="6">
        <v>0</v>
      </c>
      <c r="X4" s="6">
        <v>0</v>
      </c>
      <c r="Y4" s="6">
        <v>0</v>
      </c>
      <c r="Z4" s="8">
        <v>1</v>
      </c>
      <c r="AA4" s="9">
        <v>1</v>
      </c>
      <c r="AB4" s="9">
        <v>0</v>
      </c>
      <c r="AC4">
        <v>1</v>
      </c>
      <c r="AD4" s="13">
        <v>9</v>
      </c>
      <c r="AE4" s="50"/>
    </row>
    <row r="5" spans="1:31" x14ac:dyDescent="0.25">
      <c r="A5" s="31">
        <v>13</v>
      </c>
      <c r="B5" s="37">
        <v>128</v>
      </c>
      <c r="C5" s="37">
        <v>51792719</v>
      </c>
      <c r="D5" s="32">
        <v>2020</v>
      </c>
      <c r="E5">
        <v>3</v>
      </c>
      <c r="F5">
        <v>57</v>
      </c>
      <c r="G5">
        <v>1</v>
      </c>
      <c r="H5">
        <v>3</v>
      </c>
      <c r="I5">
        <v>9</v>
      </c>
      <c r="J5">
        <v>2</v>
      </c>
      <c r="K5">
        <v>1</v>
      </c>
      <c r="L5">
        <v>1</v>
      </c>
      <c r="M5">
        <v>1</v>
      </c>
      <c r="N5">
        <v>0</v>
      </c>
      <c r="O5">
        <v>0</v>
      </c>
      <c r="P5">
        <v>0</v>
      </c>
      <c r="Q5">
        <v>1</v>
      </c>
      <c r="R5">
        <v>0</v>
      </c>
      <c r="S5">
        <v>0</v>
      </c>
      <c r="T5">
        <v>0</v>
      </c>
      <c r="U5" s="4">
        <v>0</v>
      </c>
      <c r="V5" s="4">
        <v>2</v>
      </c>
      <c r="W5" s="6">
        <v>0</v>
      </c>
      <c r="X5" s="6">
        <v>0</v>
      </c>
      <c r="Y5" s="6">
        <v>0</v>
      </c>
      <c r="Z5" s="8">
        <v>0</v>
      </c>
      <c r="AA5" s="9">
        <v>1</v>
      </c>
      <c r="AB5" s="9">
        <v>9</v>
      </c>
      <c r="AC5">
        <v>2</v>
      </c>
      <c r="AD5" s="11">
        <v>317681898</v>
      </c>
      <c r="AE5" s="50"/>
    </row>
    <row r="6" spans="1:31" x14ac:dyDescent="0.25">
      <c r="A6" s="31">
        <v>21</v>
      </c>
      <c r="B6" s="37">
        <v>128</v>
      </c>
      <c r="C6" s="37">
        <v>51792719</v>
      </c>
      <c r="D6" s="32">
        <v>2020</v>
      </c>
      <c r="E6">
        <v>3</v>
      </c>
      <c r="F6">
        <v>57</v>
      </c>
      <c r="G6">
        <v>1</v>
      </c>
      <c r="H6">
        <v>3</v>
      </c>
      <c r="I6">
        <v>9</v>
      </c>
      <c r="J6">
        <v>2</v>
      </c>
      <c r="K6">
        <v>1</v>
      </c>
      <c r="L6">
        <v>1</v>
      </c>
      <c r="M6">
        <v>1</v>
      </c>
      <c r="N6">
        <v>0</v>
      </c>
      <c r="O6">
        <v>0</v>
      </c>
      <c r="P6">
        <v>0</v>
      </c>
      <c r="Q6">
        <v>1</v>
      </c>
      <c r="R6">
        <v>1</v>
      </c>
      <c r="S6">
        <v>0</v>
      </c>
      <c r="T6">
        <v>0</v>
      </c>
      <c r="U6" s="4">
        <v>0</v>
      </c>
      <c r="V6" s="4">
        <v>2</v>
      </c>
      <c r="W6" s="6">
        <v>0</v>
      </c>
      <c r="X6" s="6">
        <v>0</v>
      </c>
      <c r="Y6" s="6">
        <v>0</v>
      </c>
      <c r="Z6" s="8">
        <v>0</v>
      </c>
      <c r="AA6" s="9">
        <v>2</v>
      </c>
      <c r="AB6" s="9">
        <v>9</v>
      </c>
      <c r="AC6">
        <v>2</v>
      </c>
      <c r="AD6" s="11"/>
      <c r="AE6" s="50"/>
    </row>
    <row r="7" spans="1:31" x14ac:dyDescent="0.25">
      <c r="A7" s="31">
        <v>23</v>
      </c>
      <c r="B7" s="37">
        <v>128</v>
      </c>
      <c r="C7" s="37">
        <v>51792719</v>
      </c>
      <c r="D7" s="32">
        <v>2020</v>
      </c>
      <c r="E7">
        <v>3</v>
      </c>
      <c r="F7">
        <v>57</v>
      </c>
      <c r="G7">
        <v>1</v>
      </c>
      <c r="H7">
        <v>3</v>
      </c>
      <c r="I7">
        <v>9</v>
      </c>
      <c r="J7">
        <v>2</v>
      </c>
      <c r="K7">
        <v>1</v>
      </c>
      <c r="L7">
        <v>1</v>
      </c>
      <c r="M7">
        <v>1</v>
      </c>
      <c r="N7">
        <v>0</v>
      </c>
      <c r="O7">
        <v>0</v>
      </c>
      <c r="P7">
        <v>0</v>
      </c>
      <c r="Q7">
        <v>1</v>
      </c>
      <c r="R7">
        <v>0</v>
      </c>
      <c r="S7">
        <v>0</v>
      </c>
      <c r="T7">
        <v>0</v>
      </c>
      <c r="U7" s="4">
        <v>0</v>
      </c>
      <c r="V7" s="4">
        <v>2</v>
      </c>
      <c r="W7" s="6">
        <v>0</v>
      </c>
      <c r="X7" s="6">
        <v>0</v>
      </c>
      <c r="Y7" s="6">
        <v>0</v>
      </c>
      <c r="Z7" s="8">
        <v>0</v>
      </c>
      <c r="AA7" s="9">
        <v>1</v>
      </c>
      <c r="AB7" s="9">
        <v>9</v>
      </c>
      <c r="AC7">
        <v>2</v>
      </c>
      <c r="AD7" s="11"/>
      <c r="AE7" s="50"/>
    </row>
    <row r="8" spans="1:31" x14ac:dyDescent="0.25">
      <c r="A8" s="31">
        <v>45</v>
      </c>
      <c r="B8" s="32">
        <v>127</v>
      </c>
      <c r="C8" s="38">
        <v>51783934</v>
      </c>
      <c r="D8" s="32">
        <v>2018</v>
      </c>
      <c r="E8">
        <v>3</v>
      </c>
      <c r="F8">
        <v>57</v>
      </c>
      <c r="G8">
        <v>1</v>
      </c>
      <c r="H8">
        <v>9</v>
      </c>
      <c r="I8">
        <v>9</v>
      </c>
      <c r="J8">
        <v>2</v>
      </c>
      <c r="K8">
        <v>0</v>
      </c>
      <c r="L8">
        <v>0</v>
      </c>
      <c r="M8">
        <v>0</v>
      </c>
      <c r="N8">
        <v>0</v>
      </c>
      <c r="O8">
        <v>0</v>
      </c>
      <c r="P8">
        <v>9</v>
      </c>
      <c r="Q8">
        <v>9</v>
      </c>
      <c r="R8">
        <v>0</v>
      </c>
      <c r="S8">
        <v>0</v>
      </c>
      <c r="T8">
        <v>0</v>
      </c>
      <c r="U8" s="4">
        <v>0</v>
      </c>
      <c r="V8" s="4">
        <v>2</v>
      </c>
      <c r="W8" s="6">
        <v>0</v>
      </c>
      <c r="X8" s="6">
        <v>0</v>
      </c>
      <c r="Y8" s="6">
        <v>1</v>
      </c>
      <c r="Z8" s="8">
        <v>0</v>
      </c>
      <c r="AA8" s="9">
        <v>0</v>
      </c>
      <c r="AB8" s="9">
        <v>9</v>
      </c>
      <c r="AC8">
        <v>9</v>
      </c>
      <c r="AD8" s="11">
        <v>3204037680</v>
      </c>
      <c r="AE8" s="50"/>
    </row>
    <row r="9" spans="1:31" x14ac:dyDescent="0.25">
      <c r="A9" s="31">
        <v>46</v>
      </c>
      <c r="B9" s="32">
        <v>127</v>
      </c>
      <c r="C9" s="38">
        <v>51783934</v>
      </c>
      <c r="D9" s="32">
        <v>2015</v>
      </c>
      <c r="E9">
        <v>3</v>
      </c>
      <c r="F9">
        <v>57</v>
      </c>
      <c r="G9">
        <v>1</v>
      </c>
      <c r="H9">
        <v>9</v>
      </c>
      <c r="I9">
        <v>9</v>
      </c>
      <c r="J9">
        <v>2</v>
      </c>
      <c r="K9">
        <v>0</v>
      </c>
      <c r="L9">
        <v>0</v>
      </c>
      <c r="M9">
        <v>0</v>
      </c>
      <c r="N9">
        <v>0</v>
      </c>
      <c r="O9">
        <v>0</v>
      </c>
      <c r="P9">
        <v>9</v>
      </c>
      <c r="Q9">
        <v>1</v>
      </c>
      <c r="R9">
        <v>0</v>
      </c>
      <c r="S9">
        <v>0</v>
      </c>
      <c r="T9">
        <v>0</v>
      </c>
      <c r="U9" s="4">
        <v>0</v>
      </c>
      <c r="V9" s="4">
        <v>2</v>
      </c>
      <c r="W9" s="7">
        <v>0</v>
      </c>
      <c r="X9" s="6">
        <v>0</v>
      </c>
      <c r="Y9" s="6">
        <v>1</v>
      </c>
      <c r="Z9" s="8">
        <v>0</v>
      </c>
      <c r="AA9" s="9">
        <v>0</v>
      </c>
      <c r="AB9" s="9">
        <v>9</v>
      </c>
      <c r="AC9">
        <v>9</v>
      </c>
      <c r="AD9" s="11"/>
      <c r="AE9" s="50"/>
    </row>
    <row r="10" spans="1:31" x14ac:dyDescent="0.25">
      <c r="A10" s="31">
        <v>47</v>
      </c>
      <c r="B10" s="32">
        <v>127</v>
      </c>
      <c r="C10" s="38">
        <v>51783934</v>
      </c>
      <c r="D10" s="32">
        <v>2015</v>
      </c>
      <c r="E10">
        <v>3</v>
      </c>
      <c r="F10">
        <v>57</v>
      </c>
      <c r="G10">
        <v>1</v>
      </c>
      <c r="H10">
        <v>9</v>
      </c>
      <c r="I10">
        <v>9</v>
      </c>
      <c r="J10">
        <v>2</v>
      </c>
      <c r="K10">
        <v>0</v>
      </c>
      <c r="L10">
        <v>0</v>
      </c>
      <c r="M10">
        <v>0</v>
      </c>
      <c r="N10">
        <v>0</v>
      </c>
      <c r="O10">
        <v>0</v>
      </c>
      <c r="P10">
        <v>9</v>
      </c>
      <c r="Q10">
        <v>1</v>
      </c>
      <c r="R10">
        <v>0</v>
      </c>
      <c r="S10">
        <v>0</v>
      </c>
      <c r="T10">
        <v>0</v>
      </c>
      <c r="U10" s="14">
        <v>0</v>
      </c>
      <c r="V10" s="14">
        <v>2</v>
      </c>
      <c r="W10" s="9">
        <v>0</v>
      </c>
      <c r="X10" s="6">
        <v>0</v>
      </c>
      <c r="Y10" s="6">
        <v>1</v>
      </c>
      <c r="Z10" s="8">
        <v>0</v>
      </c>
      <c r="AA10" s="9">
        <v>0</v>
      </c>
      <c r="AB10" s="9">
        <v>9</v>
      </c>
      <c r="AC10">
        <v>9</v>
      </c>
      <c r="AD10" s="11"/>
      <c r="AE10" s="50"/>
    </row>
    <row r="11" spans="1:31" x14ac:dyDescent="0.25">
      <c r="A11" s="31">
        <v>16</v>
      </c>
      <c r="B11" s="32">
        <v>108</v>
      </c>
      <c r="C11" s="36">
        <v>41792541</v>
      </c>
      <c r="D11" s="32">
        <v>2019</v>
      </c>
      <c r="E11">
        <v>3</v>
      </c>
      <c r="F11">
        <v>62</v>
      </c>
      <c r="G11">
        <v>1</v>
      </c>
      <c r="H11">
        <v>9</v>
      </c>
      <c r="I11">
        <v>9</v>
      </c>
      <c r="J11">
        <v>9</v>
      </c>
      <c r="K11">
        <v>9</v>
      </c>
      <c r="L11">
        <v>9</v>
      </c>
      <c r="M11">
        <v>9</v>
      </c>
      <c r="N11">
        <v>9</v>
      </c>
      <c r="O11">
        <v>9</v>
      </c>
      <c r="P11">
        <v>9</v>
      </c>
      <c r="Q11">
        <v>9</v>
      </c>
      <c r="R11">
        <v>9</v>
      </c>
      <c r="S11">
        <v>9</v>
      </c>
      <c r="T11">
        <v>0</v>
      </c>
      <c r="U11" s="14">
        <v>0</v>
      </c>
      <c r="V11" s="14">
        <v>2</v>
      </c>
      <c r="W11" s="9">
        <v>0</v>
      </c>
      <c r="X11" s="9">
        <v>0</v>
      </c>
      <c r="Y11" s="9">
        <v>0</v>
      </c>
      <c r="Z11" s="9">
        <v>0</v>
      </c>
      <c r="AA11" s="9">
        <v>9</v>
      </c>
      <c r="AB11" s="9">
        <v>9</v>
      </c>
      <c r="AC11">
        <v>2</v>
      </c>
      <c r="AD11" s="11">
        <v>3104819795</v>
      </c>
      <c r="AE11" s="50"/>
    </row>
    <row r="12" spans="1:31" x14ac:dyDescent="0.25">
      <c r="A12" s="31">
        <v>46</v>
      </c>
      <c r="B12" s="32">
        <v>108</v>
      </c>
      <c r="C12" s="36">
        <v>41792541</v>
      </c>
      <c r="D12" s="32">
        <v>2019</v>
      </c>
      <c r="E12">
        <v>3</v>
      </c>
      <c r="F12">
        <v>62</v>
      </c>
      <c r="G12">
        <v>1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9</v>
      </c>
      <c r="S12">
        <v>9</v>
      </c>
      <c r="T12">
        <v>1</v>
      </c>
      <c r="U12" s="14">
        <v>0</v>
      </c>
      <c r="V12" s="14">
        <v>2</v>
      </c>
      <c r="W12" s="9">
        <v>0</v>
      </c>
      <c r="X12" s="9">
        <v>0</v>
      </c>
      <c r="Y12" s="9">
        <v>0</v>
      </c>
      <c r="Z12" s="9">
        <v>0</v>
      </c>
      <c r="AA12" s="9">
        <v>9</v>
      </c>
      <c r="AB12" s="9">
        <v>9</v>
      </c>
      <c r="AC12">
        <v>2</v>
      </c>
      <c r="AD12" s="11"/>
      <c r="AE12" s="50"/>
    </row>
    <row r="13" spans="1:31" x14ac:dyDescent="0.25">
      <c r="A13" s="31">
        <v>33</v>
      </c>
      <c r="B13" s="32">
        <v>97</v>
      </c>
      <c r="C13" s="37">
        <v>41646806</v>
      </c>
      <c r="D13" s="32">
        <v>2019</v>
      </c>
      <c r="E13">
        <v>3</v>
      </c>
      <c r="F13">
        <v>68</v>
      </c>
      <c r="G13">
        <v>1</v>
      </c>
      <c r="H13">
        <v>9</v>
      </c>
      <c r="I13">
        <v>9</v>
      </c>
      <c r="J13">
        <v>2</v>
      </c>
      <c r="K13">
        <v>9</v>
      </c>
      <c r="L13">
        <v>9</v>
      </c>
      <c r="M13">
        <v>9</v>
      </c>
      <c r="N13">
        <v>9</v>
      </c>
      <c r="O13">
        <v>9</v>
      </c>
      <c r="P13">
        <v>4</v>
      </c>
      <c r="Q13">
        <v>1</v>
      </c>
      <c r="R13">
        <v>9</v>
      </c>
      <c r="S13">
        <v>9</v>
      </c>
      <c r="T13">
        <v>0</v>
      </c>
      <c r="U13" s="14">
        <v>0</v>
      </c>
      <c r="V13" s="14">
        <v>2</v>
      </c>
      <c r="W13" s="9">
        <v>0</v>
      </c>
      <c r="X13" s="9">
        <v>0</v>
      </c>
      <c r="Y13" s="9">
        <v>0</v>
      </c>
      <c r="Z13" s="9">
        <v>0</v>
      </c>
      <c r="AA13" s="9">
        <v>9</v>
      </c>
      <c r="AB13" s="9">
        <v>9</v>
      </c>
      <c r="AC13">
        <v>9</v>
      </c>
      <c r="AD13" s="11">
        <v>9</v>
      </c>
      <c r="AE13" s="50"/>
    </row>
    <row r="14" spans="1:31" x14ac:dyDescent="0.25">
      <c r="A14" s="31">
        <v>44</v>
      </c>
      <c r="B14" s="32">
        <v>97</v>
      </c>
      <c r="C14" s="37">
        <v>41646806</v>
      </c>
      <c r="D14" s="32">
        <v>2019</v>
      </c>
      <c r="E14">
        <v>3</v>
      </c>
      <c r="F14">
        <v>68</v>
      </c>
      <c r="G14">
        <v>1</v>
      </c>
      <c r="H14">
        <v>9</v>
      </c>
      <c r="I14">
        <v>9</v>
      </c>
      <c r="J14">
        <v>2</v>
      </c>
      <c r="K14">
        <v>9</v>
      </c>
      <c r="L14">
        <v>9</v>
      </c>
      <c r="M14">
        <v>9</v>
      </c>
      <c r="N14">
        <v>9</v>
      </c>
      <c r="O14">
        <v>9</v>
      </c>
      <c r="P14">
        <v>4</v>
      </c>
      <c r="Q14">
        <v>1</v>
      </c>
      <c r="R14">
        <v>9</v>
      </c>
      <c r="S14">
        <v>9</v>
      </c>
      <c r="T14">
        <v>0</v>
      </c>
      <c r="U14" s="14">
        <v>0</v>
      </c>
      <c r="V14" s="14">
        <v>2</v>
      </c>
      <c r="W14" s="9">
        <v>0</v>
      </c>
      <c r="X14" s="9">
        <v>0</v>
      </c>
      <c r="Y14" s="9">
        <v>0</v>
      </c>
      <c r="Z14" s="9">
        <v>0</v>
      </c>
      <c r="AA14" s="9">
        <v>9</v>
      </c>
      <c r="AB14" s="9">
        <v>9</v>
      </c>
      <c r="AC14">
        <v>9</v>
      </c>
      <c r="AD14" s="11">
        <v>9</v>
      </c>
      <c r="AE14" s="50"/>
    </row>
    <row r="15" spans="1:31" x14ac:dyDescent="0.25">
      <c r="A15" s="31">
        <v>45</v>
      </c>
      <c r="B15" s="32">
        <v>167</v>
      </c>
      <c r="C15" s="38">
        <v>79254709</v>
      </c>
      <c r="D15" s="32">
        <v>2017</v>
      </c>
      <c r="E15">
        <v>3</v>
      </c>
      <c r="F15">
        <v>61</v>
      </c>
      <c r="G15">
        <v>2</v>
      </c>
      <c r="H15">
        <v>9</v>
      </c>
      <c r="I15">
        <v>9</v>
      </c>
      <c r="J15">
        <v>2</v>
      </c>
      <c r="K15">
        <v>9</v>
      </c>
      <c r="L15">
        <v>9</v>
      </c>
      <c r="M15">
        <v>9</v>
      </c>
      <c r="N15">
        <v>9</v>
      </c>
      <c r="O15">
        <v>9</v>
      </c>
      <c r="P15">
        <v>9</v>
      </c>
      <c r="Q15">
        <v>9</v>
      </c>
      <c r="R15">
        <v>9</v>
      </c>
      <c r="S15">
        <v>9</v>
      </c>
      <c r="T15">
        <v>0</v>
      </c>
      <c r="U15" s="14">
        <v>0</v>
      </c>
      <c r="V15" s="14">
        <v>2</v>
      </c>
      <c r="W15" s="9">
        <v>0</v>
      </c>
      <c r="X15" s="9">
        <v>0</v>
      </c>
      <c r="Y15" s="9">
        <v>0</v>
      </c>
      <c r="Z15" s="9">
        <v>0</v>
      </c>
      <c r="AA15" s="9">
        <v>9</v>
      </c>
      <c r="AB15" s="9">
        <v>9</v>
      </c>
      <c r="AC15">
        <v>9</v>
      </c>
      <c r="AD15" s="11">
        <v>3102844667</v>
      </c>
      <c r="AE15" s="50"/>
    </row>
    <row r="16" spans="1:31" x14ac:dyDescent="0.25">
      <c r="A16" s="31">
        <v>46</v>
      </c>
      <c r="B16" s="32">
        <v>167</v>
      </c>
      <c r="C16" s="38">
        <v>79254709</v>
      </c>
      <c r="D16" s="32">
        <v>2017</v>
      </c>
      <c r="E16">
        <v>3</v>
      </c>
      <c r="F16">
        <v>61</v>
      </c>
      <c r="G16">
        <v>2</v>
      </c>
      <c r="H16">
        <v>9</v>
      </c>
      <c r="I16">
        <v>9</v>
      </c>
      <c r="J16">
        <v>2</v>
      </c>
      <c r="K16">
        <v>9</v>
      </c>
      <c r="L16">
        <v>9</v>
      </c>
      <c r="M16">
        <v>9</v>
      </c>
      <c r="N16">
        <v>9</v>
      </c>
      <c r="O16">
        <v>9</v>
      </c>
      <c r="P16">
        <v>9</v>
      </c>
      <c r="Q16">
        <v>9</v>
      </c>
      <c r="R16">
        <v>9</v>
      </c>
      <c r="S16">
        <v>9</v>
      </c>
      <c r="T16">
        <v>0</v>
      </c>
      <c r="U16" s="14">
        <v>0</v>
      </c>
      <c r="V16" s="14">
        <v>2</v>
      </c>
      <c r="W16" s="9">
        <v>0</v>
      </c>
      <c r="X16" s="9">
        <v>0</v>
      </c>
      <c r="Y16" s="9">
        <v>0</v>
      </c>
      <c r="Z16" s="9">
        <v>0</v>
      </c>
      <c r="AA16" s="9">
        <v>9</v>
      </c>
      <c r="AB16" s="9">
        <v>9</v>
      </c>
      <c r="AC16">
        <v>9</v>
      </c>
      <c r="AD16" s="11">
        <v>3102844667</v>
      </c>
      <c r="AE16" s="50"/>
    </row>
    <row r="17" spans="1:31" x14ac:dyDescent="0.25">
      <c r="A17" s="31">
        <v>11</v>
      </c>
      <c r="B17" s="32">
        <v>189</v>
      </c>
      <c r="C17" s="39">
        <v>80431019</v>
      </c>
      <c r="D17" s="32">
        <v>2015</v>
      </c>
      <c r="E17">
        <v>3</v>
      </c>
      <c r="F17">
        <v>55</v>
      </c>
      <c r="G17">
        <v>2</v>
      </c>
      <c r="H17">
        <v>9</v>
      </c>
      <c r="I17">
        <v>9</v>
      </c>
      <c r="J17">
        <v>2</v>
      </c>
      <c r="K17">
        <v>9</v>
      </c>
      <c r="L17">
        <v>9</v>
      </c>
      <c r="M17">
        <v>9</v>
      </c>
      <c r="N17">
        <v>9</v>
      </c>
      <c r="O17">
        <v>9</v>
      </c>
      <c r="P17">
        <v>2</v>
      </c>
      <c r="Q17">
        <v>2</v>
      </c>
      <c r="R17">
        <v>9</v>
      </c>
      <c r="S17">
        <v>9</v>
      </c>
      <c r="T17">
        <v>1</v>
      </c>
      <c r="U17" s="14">
        <v>0</v>
      </c>
      <c r="V17" s="14">
        <v>2</v>
      </c>
      <c r="W17" s="9">
        <v>0</v>
      </c>
      <c r="X17" s="9">
        <v>0</v>
      </c>
      <c r="Y17" s="9">
        <v>0</v>
      </c>
      <c r="Z17" s="9">
        <v>0</v>
      </c>
      <c r="AA17" s="9">
        <v>9</v>
      </c>
      <c r="AB17" s="9">
        <v>9</v>
      </c>
      <c r="AC17">
        <v>9</v>
      </c>
      <c r="AD17" s="11">
        <v>3158436357</v>
      </c>
      <c r="AE17" s="50"/>
    </row>
    <row r="18" spans="1:31" x14ac:dyDescent="0.25">
      <c r="A18" s="31">
        <v>12</v>
      </c>
      <c r="B18" s="32">
        <v>189</v>
      </c>
      <c r="C18" s="39">
        <v>80431019</v>
      </c>
      <c r="D18" s="32">
        <v>2015</v>
      </c>
      <c r="E18">
        <v>3</v>
      </c>
      <c r="F18">
        <v>55</v>
      </c>
      <c r="G18">
        <v>2</v>
      </c>
      <c r="H18">
        <v>9</v>
      </c>
      <c r="I18">
        <v>9</v>
      </c>
      <c r="J18">
        <v>2</v>
      </c>
      <c r="K18">
        <v>9</v>
      </c>
      <c r="L18">
        <v>9</v>
      </c>
      <c r="M18">
        <v>9</v>
      </c>
      <c r="N18">
        <v>9</v>
      </c>
      <c r="O18">
        <v>9</v>
      </c>
      <c r="P18">
        <v>2</v>
      </c>
      <c r="Q18">
        <v>2</v>
      </c>
      <c r="R18">
        <v>9</v>
      </c>
      <c r="S18">
        <v>9</v>
      </c>
      <c r="T18">
        <v>1</v>
      </c>
      <c r="U18" s="14">
        <v>0</v>
      </c>
      <c r="V18" s="14">
        <v>2</v>
      </c>
      <c r="W18" s="9">
        <v>0</v>
      </c>
      <c r="X18" s="9">
        <v>0</v>
      </c>
      <c r="Y18" s="9">
        <v>0</v>
      </c>
      <c r="Z18" s="9">
        <v>0</v>
      </c>
      <c r="AA18" s="9">
        <v>9</v>
      </c>
      <c r="AB18" s="9">
        <v>9</v>
      </c>
      <c r="AC18">
        <v>9</v>
      </c>
      <c r="AD18" s="11">
        <v>3158436357</v>
      </c>
      <c r="AE18" s="50"/>
    </row>
    <row r="19" spans="1:31" x14ac:dyDescent="0.25">
      <c r="A19" s="31">
        <v>24</v>
      </c>
      <c r="B19" s="32">
        <v>189</v>
      </c>
      <c r="C19" s="39">
        <v>80431019</v>
      </c>
      <c r="D19" s="32">
        <v>2015</v>
      </c>
      <c r="E19">
        <v>3</v>
      </c>
      <c r="F19">
        <v>55</v>
      </c>
      <c r="G19">
        <v>2</v>
      </c>
      <c r="H19">
        <v>9</v>
      </c>
      <c r="I19">
        <v>9</v>
      </c>
      <c r="J19">
        <v>2</v>
      </c>
      <c r="K19">
        <v>9</v>
      </c>
      <c r="L19">
        <v>9</v>
      </c>
      <c r="M19">
        <v>9</v>
      </c>
      <c r="N19">
        <v>9</v>
      </c>
      <c r="O19">
        <v>9</v>
      </c>
      <c r="P19">
        <v>2</v>
      </c>
      <c r="Q19">
        <v>2</v>
      </c>
      <c r="R19">
        <v>9</v>
      </c>
      <c r="S19">
        <v>9</v>
      </c>
      <c r="T19">
        <v>1</v>
      </c>
      <c r="U19" s="14">
        <v>0</v>
      </c>
      <c r="V19" s="14">
        <v>2</v>
      </c>
      <c r="W19" s="9">
        <v>0</v>
      </c>
      <c r="X19" s="9">
        <v>0</v>
      </c>
      <c r="Y19" s="9">
        <v>0</v>
      </c>
      <c r="Z19" s="9">
        <v>0</v>
      </c>
      <c r="AA19" s="9">
        <v>9</v>
      </c>
      <c r="AB19" s="9">
        <v>9</v>
      </c>
      <c r="AC19">
        <v>9</v>
      </c>
      <c r="AD19" s="11"/>
      <c r="AE19" s="50"/>
    </row>
    <row r="20" spans="1:31" x14ac:dyDescent="0.25">
      <c r="A20" s="31">
        <v>25</v>
      </c>
      <c r="B20" s="32">
        <v>189</v>
      </c>
      <c r="C20" s="39">
        <v>80431019</v>
      </c>
      <c r="D20" s="32">
        <v>2015</v>
      </c>
      <c r="E20">
        <v>3</v>
      </c>
      <c r="F20">
        <v>55</v>
      </c>
      <c r="G20">
        <v>2</v>
      </c>
      <c r="H20">
        <v>9</v>
      </c>
      <c r="I20">
        <v>9</v>
      </c>
      <c r="J20">
        <v>2</v>
      </c>
      <c r="K20">
        <v>9</v>
      </c>
      <c r="L20">
        <v>9</v>
      </c>
      <c r="M20">
        <v>9</v>
      </c>
      <c r="N20">
        <v>9</v>
      </c>
      <c r="O20">
        <v>9</v>
      </c>
      <c r="P20">
        <v>2</v>
      </c>
      <c r="Q20">
        <v>2</v>
      </c>
      <c r="R20">
        <v>9</v>
      </c>
      <c r="S20">
        <v>9</v>
      </c>
      <c r="T20">
        <v>1</v>
      </c>
      <c r="U20" s="14">
        <v>0</v>
      </c>
      <c r="V20" s="14">
        <v>2</v>
      </c>
      <c r="W20" s="9">
        <v>0</v>
      </c>
      <c r="X20" s="9">
        <v>0</v>
      </c>
      <c r="Y20" s="9">
        <v>0</v>
      </c>
      <c r="Z20" s="9">
        <v>0</v>
      </c>
      <c r="AA20" s="9">
        <v>9</v>
      </c>
      <c r="AB20" s="9">
        <v>9</v>
      </c>
      <c r="AC20">
        <v>9</v>
      </c>
      <c r="AD20" s="11"/>
      <c r="AE20" s="50"/>
    </row>
    <row r="21" spans="1:31" x14ac:dyDescent="0.25">
      <c r="A21" s="31">
        <v>17</v>
      </c>
      <c r="B21" s="32">
        <v>187</v>
      </c>
      <c r="C21" s="39">
        <v>80240297</v>
      </c>
      <c r="D21" s="32">
        <v>2016</v>
      </c>
      <c r="E21">
        <v>2</v>
      </c>
      <c r="F21">
        <v>41</v>
      </c>
      <c r="G21">
        <v>2</v>
      </c>
      <c r="H21">
        <v>9</v>
      </c>
      <c r="I21">
        <v>9</v>
      </c>
      <c r="J21">
        <v>2</v>
      </c>
      <c r="K21">
        <v>1</v>
      </c>
      <c r="L21">
        <v>1</v>
      </c>
      <c r="M21">
        <v>1</v>
      </c>
      <c r="N21">
        <v>1</v>
      </c>
      <c r="O21">
        <v>1</v>
      </c>
      <c r="P21">
        <v>2</v>
      </c>
      <c r="Q21">
        <v>2</v>
      </c>
      <c r="R21">
        <v>9</v>
      </c>
      <c r="S21">
        <v>0</v>
      </c>
      <c r="T21">
        <v>0</v>
      </c>
      <c r="U21" s="14">
        <v>0</v>
      </c>
      <c r="V21" s="14">
        <v>2</v>
      </c>
      <c r="W21" s="9">
        <v>0</v>
      </c>
      <c r="X21" s="9">
        <v>0</v>
      </c>
      <c r="Y21" s="9">
        <v>0</v>
      </c>
      <c r="Z21" s="9">
        <v>0</v>
      </c>
      <c r="AA21" s="9">
        <v>1</v>
      </c>
      <c r="AB21" s="9">
        <v>9</v>
      </c>
      <c r="AC21">
        <v>9</v>
      </c>
      <c r="AD21" s="11">
        <v>3102976604</v>
      </c>
      <c r="AE21" s="50"/>
    </row>
    <row r="22" spans="1:31" x14ac:dyDescent="0.25">
      <c r="A22" s="31">
        <v>25</v>
      </c>
      <c r="B22" s="32">
        <v>187</v>
      </c>
      <c r="C22" s="39">
        <v>80240297</v>
      </c>
      <c r="D22" s="32">
        <v>2016</v>
      </c>
      <c r="E22">
        <v>2</v>
      </c>
      <c r="F22">
        <v>41</v>
      </c>
      <c r="G22">
        <v>2</v>
      </c>
      <c r="H22">
        <v>9</v>
      </c>
      <c r="I22">
        <v>9</v>
      </c>
      <c r="J22">
        <v>2</v>
      </c>
      <c r="K22">
        <v>1</v>
      </c>
      <c r="L22">
        <v>1</v>
      </c>
      <c r="M22">
        <v>1</v>
      </c>
      <c r="N22">
        <v>1</v>
      </c>
      <c r="O22">
        <v>0</v>
      </c>
      <c r="P22">
        <v>9</v>
      </c>
      <c r="Q22">
        <v>9</v>
      </c>
      <c r="R22">
        <v>9</v>
      </c>
      <c r="S22">
        <v>9</v>
      </c>
      <c r="T22">
        <v>0</v>
      </c>
      <c r="U22" s="14">
        <v>0</v>
      </c>
      <c r="V22" s="14">
        <v>2</v>
      </c>
      <c r="W22" s="9">
        <v>0</v>
      </c>
      <c r="X22" s="9">
        <v>0</v>
      </c>
      <c r="Y22" s="9">
        <v>0</v>
      </c>
      <c r="Z22" s="9">
        <v>0</v>
      </c>
      <c r="AA22" s="9">
        <v>9</v>
      </c>
      <c r="AB22" s="9">
        <v>2</v>
      </c>
      <c r="AC22">
        <v>9</v>
      </c>
      <c r="AD22" s="11"/>
      <c r="AE22" s="50"/>
    </row>
    <row r="23" spans="1:31" x14ac:dyDescent="0.25">
      <c r="A23" s="31">
        <v>16</v>
      </c>
      <c r="B23" s="32">
        <v>196</v>
      </c>
      <c r="C23" s="40">
        <v>1024494809</v>
      </c>
      <c r="D23" s="32">
        <v>2018</v>
      </c>
      <c r="E23">
        <v>2</v>
      </c>
      <c r="F23">
        <v>33</v>
      </c>
      <c r="G23">
        <v>1</v>
      </c>
      <c r="H23">
        <v>9</v>
      </c>
      <c r="I23">
        <v>9</v>
      </c>
      <c r="J23">
        <v>2</v>
      </c>
      <c r="K23">
        <v>9</v>
      </c>
      <c r="L23">
        <v>9</v>
      </c>
      <c r="M23">
        <v>9</v>
      </c>
      <c r="N23">
        <v>9</v>
      </c>
      <c r="O23">
        <v>9</v>
      </c>
      <c r="P23">
        <v>9</v>
      </c>
      <c r="Q23">
        <v>9</v>
      </c>
      <c r="R23">
        <v>9</v>
      </c>
      <c r="S23">
        <v>9</v>
      </c>
      <c r="T23">
        <v>9</v>
      </c>
      <c r="U23" s="14">
        <v>0</v>
      </c>
      <c r="V23" s="14">
        <v>2</v>
      </c>
      <c r="W23" s="9">
        <v>0</v>
      </c>
      <c r="X23" s="9">
        <v>0</v>
      </c>
      <c r="Y23" s="9">
        <v>0</v>
      </c>
      <c r="Z23" s="9">
        <v>0</v>
      </c>
      <c r="AA23" s="9">
        <v>9</v>
      </c>
      <c r="AB23" s="9">
        <v>9</v>
      </c>
      <c r="AC23">
        <v>9</v>
      </c>
      <c r="AD23" s="11">
        <v>3103352695</v>
      </c>
      <c r="AE23" s="50"/>
    </row>
    <row r="24" spans="1:31" x14ac:dyDescent="0.25">
      <c r="A24" s="31">
        <v>14</v>
      </c>
      <c r="B24" s="32">
        <v>180</v>
      </c>
      <c r="C24" s="40">
        <v>79651450</v>
      </c>
      <c r="D24" s="32">
        <v>2018</v>
      </c>
      <c r="E24">
        <v>3</v>
      </c>
      <c r="F24">
        <v>50</v>
      </c>
      <c r="G24">
        <v>2</v>
      </c>
      <c r="H24">
        <v>9</v>
      </c>
      <c r="I24">
        <v>9</v>
      </c>
      <c r="J24">
        <v>2</v>
      </c>
      <c r="K24">
        <v>9</v>
      </c>
      <c r="L24">
        <v>9</v>
      </c>
      <c r="M24">
        <v>9</v>
      </c>
      <c r="N24">
        <v>9</v>
      </c>
      <c r="O24">
        <v>9</v>
      </c>
      <c r="P24">
        <v>9</v>
      </c>
      <c r="Q24">
        <v>9</v>
      </c>
      <c r="R24">
        <v>9</v>
      </c>
      <c r="S24">
        <v>9</v>
      </c>
      <c r="T24">
        <v>0</v>
      </c>
      <c r="U24" s="14">
        <v>0</v>
      </c>
      <c r="V24" s="14">
        <v>2</v>
      </c>
      <c r="W24" s="9">
        <v>0</v>
      </c>
      <c r="X24" s="9">
        <v>0</v>
      </c>
      <c r="Y24" s="9">
        <v>0</v>
      </c>
      <c r="Z24" s="9">
        <v>0</v>
      </c>
      <c r="AA24" s="9">
        <v>9</v>
      </c>
      <c r="AB24" s="9">
        <v>9</v>
      </c>
      <c r="AC24">
        <v>0</v>
      </c>
      <c r="AD24" s="11">
        <v>3105506748</v>
      </c>
      <c r="AE24" s="50"/>
    </row>
    <row r="25" spans="1:31" x14ac:dyDescent="0.25">
      <c r="A25" s="31">
        <v>22</v>
      </c>
      <c r="B25" s="31">
        <v>54</v>
      </c>
      <c r="C25" s="41">
        <v>29696660</v>
      </c>
      <c r="D25" s="32">
        <v>2020</v>
      </c>
      <c r="E25">
        <v>3</v>
      </c>
      <c r="F25">
        <v>51</v>
      </c>
      <c r="G25">
        <v>2</v>
      </c>
      <c r="H25">
        <v>2</v>
      </c>
      <c r="I25">
        <v>9</v>
      </c>
      <c r="J25">
        <v>2</v>
      </c>
      <c r="K25">
        <v>9</v>
      </c>
      <c r="L25">
        <v>9</v>
      </c>
      <c r="M25">
        <v>9</v>
      </c>
      <c r="N25">
        <v>9</v>
      </c>
      <c r="O25">
        <v>0</v>
      </c>
      <c r="P25">
        <v>0</v>
      </c>
      <c r="Q25">
        <v>2</v>
      </c>
      <c r="R25">
        <v>9</v>
      </c>
      <c r="S25">
        <v>9</v>
      </c>
      <c r="T25">
        <v>0</v>
      </c>
      <c r="U25" s="14">
        <v>0</v>
      </c>
      <c r="V25" s="14">
        <v>2</v>
      </c>
      <c r="W25" s="9">
        <v>0</v>
      </c>
      <c r="X25" s="9">
        <v>0</v>
      </c>
      <c r="Y25" s="9">
        <v>0</v>
      </c>
      <c r="Z25" s="9">
        <v>0</v>
      </c>
      <c r="AA25" s="9">
        <v>9</v>
      </c>
      <c r="AB25" s="9">
        <v>9</v>
      </c>
      <c r="AC25">
        <v>9</v>
      </c>
      <c r="AD25" s="11"/>
      <c r="AE25" s="50"/>
    </row>
    <row r="26" spans="1:31" x14ac:dyDescent="0.25">
      <c r="A26" s="31">
        <v>26</v>
      </c>
      <c r="B26" s="32">
        <v>62</v>
      </c>
      <c r="C26" s="42">
        <v>35487995</v>
      </c>
      <c r="D26" s="32">
        <v>2018</v>
      </c>
      <c r="E26">
        <v>3</v>
      </c>
      <c r="F26">
        <v>64</v>
      </c>
      <c r="G26">
        <v>1</v>
      </c>
      <c r="H26">
        <v>9</v>
      </c>
      <c r="I26">
        <v>9</v>
      </c>
      <c r="J26">
        <v>2</v>
      </c>
      <c r="K26">
        <v>1</v>
      </c>
      <c r="L26">
        <v>1</v>
      </c>
      <c r="M26">
        <v>1</v>
      </c>
      <c r="N26">
        <v>2</v>
      </c>
      <c r="O26">
        <v>1</v>
      </c>
      <c r="P26">
        <v>1</v>
      </c>
      <c r="Q26">
        <v>1</v>
      </c>
      <c r="R26">
        <v>1</v>
      </c>
      <c r="S26">
        <v>9</v>
      </c>
      <c r="T26">
        <v>0</v>
      </c>
      <c r="U26" s="14">
        <v>0</v>
      </c>
      <c r="V26" s="14">
        <v>2</v>
      </c>
      <c r="W26" s="9">
        <v>0</v>
      </c>
      <c r="X26" s="9">
        <v>0</v>
      </c>
      <c r="Y26" s="9">
        <v>0</v>
      </c>
      <c r="Z26" s="9">
        <v>0</v>
      </c>
      <c r="AA26" s="9">
        <v>2</v>
      </c>
      <c r="AB26" s="9">
        <v>1</v>
      </c>
      <c r="AC26">
        <v>2</v>
      </c>
      <c r="AD26" s="11"/>
      <c r="AE26" s="50"/>
    </row>
    <row r="27" spans="1:31" x14ac:dyDescent="0.25">
      <c r="A27" s="31">
        <v>36</v>
      </c>
      <c r="B27" s="32">
        <v>62</v>
      </c>
      <c r="C27" s="42">
        <v>35487995</v>
      </c>
      <c r="D27" s="32">
        <v>2018</v>
      </c>
      <c r="E27">
        <v>3</v>
      </c>
      <c r="F27">
        <v>64</v>
      </c>
      <c r="G27">
        <v>1</v>
      </c>
      <c r="H27">
        <v>9</v>
      </c>
      <c r="I27">
        <v>9</v>
      </c>
      <c r="J27">
        <v>2</v>
      </c>
      <c r="K27">
        <v>1</v>
      </c>
      <c r="L27">
        <v>1</v>
      </c>
      <c r="M27">
        <v>1</v>
      </c>
      <c r="N27">
        <v>2</v>
      </c>
      <c r="O27">
        <v>1</v>
      </c>
      <c r="P27">
        <v>1</v>
      </c>
      <c r="Q27">
        <v>1</v>
      </c>
      <c r="R27">
        <v>1</v>
      </c>
      <c r="S27">
        <v>9</v>
      </c>
      <c r="T27">
        <v>0</v>
      </c>
      <c r="U27" s="14">
        <v>0</v>
      </c>
      <c r="V27" s="14">
        <v>2</v>
      </c>
      <c r="W27" s="9">
        <v>0</v>
      </c>
      <c r="X27" s="9">
        <v>0</v>
      </c>
      <c r="Y27" s="9">
        <v>0</v>
      </c>
      <c r="Z27" s="9">
        <v>0</v>
      </c>
      <c r="AA27" s="9">
        <v>2</v>
      </c>
      <c r="AB27" s="9">
        <v>1</v>
      </c>
      <c r="AC27">
        <v>2</v>
      </c>
      <c r="AD27" s="11"/>
      <c r="AE27" s="50"/>
    </row>
    <row r="28" spans="1:31" x14ac:dyDescent="0.25">
      <c r="A28" s="31">
        <v>46</v>
      </c>
      <c r="B28" s="32">
        <v>62</v>
      </c>
      <c r="C28" s="42">
        <v>35487995</v>
      </c>
      <c r="D28" s="32">
        <v>2018</v>
      </c>
      <c r="E28">
        <v>3</v>
      </c>
      <c r="F28">
        <v>64</v>
      </c>
      <c r="G28">
        <v>1</v>
      </c>
      <c r="H28">
        <v>9</v>
      </c>
      <c r="I28">
        <v>9</v>
      </c>
      <c r="J28">
        <v>2</v>
      </c>
      <c r="K28">
        <v>1</v>
      </c>
      <c r="L28">
        <v>1</v>
      </c>
      <c r="M28">
        <v>1</v>
      </c>
      <c r="N28">
        <v>2</v>
      </c>
      <c r="O28">
        <v>1</v>
      </c>
      <c r="P28">
        <v>1</v>
      </c>
      <c r="Q28">
        <v>1</v>
      </c>
      <c r="R28">
        <v>1</v>
      </c>
      <c r="S28">
        <v>9</v>
      </c>
      <c r="T28">
        <v>0</v>
      </c>
      <c r="U28" s="14">
        <v>0</v>
      </c>
      <c r="V28" s="14">
        <v>2</v>
      </c>
      <c r="W28" s="9">
        <v>0</v>
      </c>
      <c r="X28" s="9">
        <v>0</v>
      </c>
      <c r="Y28" s="9">
        <v>0</v>
      </c>
      <c r="Z28" s="9">
        <v>0</v>
      </c>
      <c r="AA28" s="9">
        <v>2</v>
      </c>
      <c r="AB28" s="9">
        <v>1</v>
      </c>
      <c r="AC28">
        <v>2</v>
      </c>
      <c r="AD28" s="11"/>
      <c r="AE28" s="50"/>
    </row>
    <row r="29" spans="1:31" x14ac:dyDescent="0.25">
      <c r="A29" s="31">
        <v>16</v>
      </c>
      <c r="B29" s="32">
        <v>59</v>
      </c>
      <c r="C29" s="43">
        <v>35337341</v>
      </c>
      <c r="D29" s="32">
        <v>2017</v>
      </c>
      <c r="E29">
        <v>3</v>
      </c>
      <c r="F29">
        <v>67</v>
      </c>
      <c r="G29">
        <v>1</v>
      </c>
      <c r="H29">
        <v>9</v>
      </c>
      <c r="I29">
        <v>9</v>
      </c>
      <c r="J29">
        <v>2</v>
      </c>
      <c r="K29">
        <v>0</v>
      </c>
      <c r="L29">
        <v>0</v>
      </c>
      <c r="M29">
        <v>1</v>
      </c>
      <c r="N29">
        <v>1</v>
      </c>
      <c r="O29">
        <v>0</v>
      </c>
      <c r="P29">
        <v>1</v>
      </c>
      <c r="Q29">
        <v>1</v>
      </c>
      <c r="R29">
        <v>0</v>
      </c>
      <c r="S29">
        <v>9</v>
      </c>
      <c r="T29">
        <v>0</v>
      </c>
      <c r="U29" s="14">
        <v>0</v>
      </c>
      <c r="V29" s="14">
        <v>2</v>
      </c>
      <c r="W29" s="9">
        <v>0</v>
      </c>
      <c r="X29" s="9">
        <v>0</v>
      </c>
      <c r="Y29" s="9">
        <v>1</v>
      </c>
      <c r="Z29" s="9">
        <v>1</v>
      </c>
      <c r="AA29" s="9">
        <v>0</v>
      </c>
      <c r="AB29" s="9">
        <v>0</v>
      </c>
      <c r="AC29">
        <v>9</v>
      </c>
      <c r="AD29" s="11"/>
      <c r="AE29" s="50"/>
    </row>
    <row r="30" spans="1:31" x14ac:dyDescent="0.25">
      <c r="A30" s="31">
        <v>14</v>
      </c>
      <c r="B30" s="32">
        <v>59</v>
      </c>
      <c r="C30" s="43">
        <v>35337341</v>
      </c>
      <c r="D30" s="32">
        <v>2017</v>
      </c>
      <c r="E30">
        <v>3</v>
      </c>
      <c r="F30">
        <v>67</v>
      </c>
      <c r="G30">
        <v>1</v>
      </c>
      <c r="H30">
        <v>9</v>
      </c>
      <c r="I30">
        <v>9</v>
      </c>
      <c r="J30">
        <v>2</v>
      </c>
      <c r="K30">
        <v>1</v>
      </c>
      <c r="L30">
        <v>1</v>
      </c>
      <c r="M30">
        <v>1</v>
      </c>
      <c r="N30">
        <v>1</v>
      </c>
      <c r="O30">
        <v>0</v>
      </c>
      <c r="P30">
        <v>1</v>
      </c>
      <c r="Q30">
        <v>1</v>
      </c>
      <c r="R30">
        <v>1</v>
      </c>
      <c r="S30">
        <v>9</v>
      </c>
      <c r="T30">
        <v>0</v>
      </c>
      <c r="U30" s="14">
        <v>0</v>
      </c>
      <c r="V30" s="14">
        <v>2</v>
      </c>
      <c r="W30" s="9">
        <v>0</v>
      </c>
      <c r="X30" s="9">
        <v>0</v>
      </c>
      <c r="Y30" s="9">
        <v>1</v>
      </c>
      <c r="Z30" s="9">
        <v>1</v>
      </c>
      <c r="AA30" s="9">
        <v>1</v>
      </c>
      <c r="AB30" s="9">
        <v>1</v>
      </c>
      <c r="AC30">
        <v>9</v>
      </c>
      <c r="AD30" s="11"/>
      <c r="AE30" s="50"/>
    </row>
    <row r="31" spans="1:31" x14ac:dyDescent="0.25">
      <c r="A31" s="31">
        <v>24</v>
      </c>
      <c r="B31" s="32">
        <v>59</v>
      </c>
      <c r="C31" s="43">
        <v>35337341</v>
      </c>
      <c r="D31" s="32">
        <v>2017</v>
      </c>
      <c r="E31">
        <v>3</v>
      </c>
      <c r="F31">
        <v>67</v>
      </c>
      <c r="G31">
        <v>1</v>
      </c>
      <c r="H31">
        <v>9</v>
      </c>
      <c r="I31">
        <v>9</v>
      </c>
      <c r="J31">
        <v>2</v>
      </c>
      <c r="K31">
        <v>0</v>
      </c>
      <c r="L31">
        <v>0</v>
      </c>
      <c r="M31">
        <v>1</v>
      </c>
      <c r="N31">
        <v>1</v>
      </c>
      <c r="O31">
        <v>0</v>
      </c>
      <c r="P31">
        <v>1</v>
      </c>
      <c r="Q31">
        <v>1</v>
      </c>
      <c r="R31">
        <v>0</v>
      </c>
      <c r="S31">
        <v>9</v>
      </c>
      <c r="T31">
        <v>0</v>
      </c>
      <c r="U31">
        <v>0</v>
      </c>
      <c r="V31">
        <v>2</v>
      </c>
      <c r="W31">
        <v>0</v>
      </c>
      <c r="X31">
        <v>0</v>
      </c>
      <c r="Y31">
        <v>1</v>
      </c>
      <c r="Z31" s="9">
        <v>1</v>
      </c>
      <c r="AA31">
        <v>0</v>
      </c>
      <c r="AB31">
        <v>0</v>
      </c>
      <c r="AC31">
        <v>9</v>
      </c>
      <c r="AD31" s="11"/>
      <c r="AE31" s="50"/>
    </row>
    <row r="32" spans="1:31" x14ac:dyDescent="0.25">
      <c r="A32" s="31">
        <v>26</v>
      </c>
      <c r="B32" s="32">
        <v>59</v>
      </c>
      <c r="C32" s="43">
        <v>35337341</v>
      </c>
      <c r="D32" s="32">
        <v>2017</v>
      </c>
      <c r="E32">
        <v>3</v>
      </c>
      <c r="F32">
        <v>67</v>
      </c>
      <c r="G32">
        <v>1</v>
      </c>
      <c r="H32">
        <v>9</v>
      </c>
      <c r="I32">
        <v>9</v>
      </c>
      <c r="J32">
        <v>2</v>
      </c>
      <c r="K32">
        <v>1</v>
      </c>
      <c r="L32">
        <v>1</v>
      </c>
      <c r="M32">
        <v>1</v>
      </c>
      <c r="N32">
        <v>1</v>
      </c>
      <c r="O32">
        <v>0</v>
      </c>
      <c r="P32">
        <v>1</v>
      </c>
      <c r="Q32">
        <v>1</v>
      </c>
      <c r="R32">
        <v>0</v>
      </c>
      <c r="S32">
        <v>9</v>
      </c>
      <c r="T32">
        <v>0</v>
      </c>
      <c r="U32">
        <v>0</v>
      </c>
      <c r="V32">
        <v>2</v>
      </c>
      <c r="W32">
        <v>0</v>
      </c>
      <c r="X32">
        <v>0</v>
      </c>
      <c r="Y32">
        <v>1</v>
      </c>
      <c r="Z32">
        <v>1</v>
      </c>
      <c r="AA32">
        <v>1</v>
      </c>
      <c r="AB32">
        <v>1</v>
      </c>
      <c r="AC32">
        <v>9</v>
      </c>
      <c r="AD32" s="11"/>
      <c r="AE32" s="50"/>
    </row>
    <row r="33" spans="1:31" x14ac:dyDescent="0.25">
      <c r="A33" s="31">
        <v>13</v>
      </c>
      <c r="B33" s="32">
        <v>51</v>
      </c>
      <c r="C33" s="42">
        <v>28656689</v>
      </c>
      <c r="D33" s="32">
        <v>2019</v>
      </c>
      <c r="E33">
        <v>3</v>
      </c>
      <c r="F33">
        <v>62</v>
      </c>
      <c r="G33">
        <v>1</v>
      </c>
      <c r="H33">
        <v>9</v>
      </c>
      <c r="I33">
        <v>9</v>
      </c>
      <c r="J33">
        <v>2</v>
      </c>
      <c r="K33">
        <v>0</v>
      </c>
      <c r="L33">
        <v>0</v>
      </c>
      <c r="M33">
        <v>0</v>
      </c>
      <c r="N33">
        <v>1</v>
      </c>
      <c r="O33">
        <v>0</v>
      </c>
      <c r="P33">
        <v>1</v>
      </c>
      <c r="Q33">
        <v>1</v>
      </c>
      <c r="R33">
        <v>0</v>
      </c>
      <c r="S33">
        <v>0</v>
      </c>
      <c r="T33">
        <v>0</v>
      </c>
      <c r="U33">
        <v>0</v>
      </c>
      <c r="V33">
        <v>2</v>
      </c>
      <c r="W33" s="9">
        <v>0</v>
      </c>
      <c r="X33" s="9">
        <v>0</v>
      </c>
      <c r="Y33">
        <v>0</v>
      </c>
      <c r="Z33">
        <v>1</v>
      </c>
      <c r="AA33">
        <v>0</v>
      </c>
      <c r="AB33">
        <v>0</v>
      </c>
      <c r="AC33">
        <v>9</v>
      </c>
      <c r="AD33" s="11"/>
      <c r="AE33" s="50"/>
    </row>
    <row r="34" spans="1:31" x14ac:dyDescent="0.25">
      <c r="A34" s="31">
        <v>12</v>
      </c>
      <c r="B34" s="32">
        <v>51</v>
      </c>
      <c r="C34" s="42">
        <v>28656689</v>
      </c>
      <c r="D34" s="32">
        <v>2019</v>
      </c>
      <c r="E34">
        <v>3</v>
      </c>
      <c r="F34">
        <v>62</v>
      </c>
      <c r="G34">
        <v>1</v>
      </c>
      <c r="H34">
        <v>9</v>
      </c>
      <c r="I34">
        <v>9</v>
      </c>
      <c r="J34">
        <v>2</v>
      </c>
      <c r="K34">
        <v>0</v>
      </c>
      <c r="L34">
        <v>0</v>
      </c>
      <c r="M34">
        <v>0</v>
      </c>
      <c r="N34">
        <v>1</v>
      </c>
      <c r="O34">
        <v>0</v>
      </c>
      <c r="P34">
        <v>1</v>
      </c>
      <c r="Q34">
        <v>1</v>
      </c>
      <c r="R34">
        <v>0</v>
      </c>
      <c r="S34">
        <v>0</v>
      </c>
      <c r="T34">
        <v>0</v>
      </c>
      <c r="U34">
        <v>0</v>
      </c>
      <c r="V34">
        <v>2</v>
      </c>
      <c r="W34" s="9">
        <v>0</v>
      </c>
      <c r="X34" s="9">
        <v>0</v>
      </c>
      <c r="Y34">
        <v>0</v>
      </c>
      <c r="Z34" s="9">
        <v>1</v>
      </c>
      <c r="AA34">
        <v>0</v>
      </c>
      <c r="AB34">
        <v>0</v>
      </c>
      <c r="AC34">
        <v>9</v>
      </c>
      <c r="AD34" s="11"/>
      <c r="AE34" s="51"/>
    </row>
    <row r="35" spans="1:31" x14ac:dyDescent="0.25">
      <c r="A35" s="31">
        <v>22</v>
      </c>
      <c r="B35" s="32">
        <v>51</v>
      </c>
      <c r="C35" s="42">
        <v>28656689</v>
      </c>
      <c r="D35" s="32">
        <v>2019</v>
      </c>
      <c r="E35">
        <v>3</v>
      </c>
      <c r="F35">
        <v>62</v>
      </c>
      <c r="G35">
        <v>1</v>
      </c>
      <c r="H35">
        <v>9</v>
      </c>
      <c r="I35">
        <v>9</v>
      </c>
      <c r="J35">
        <v>2</v>
      </c>
      <c r="K35">
        <v>0</v>
      </c>
      <c r="L35">
        <v>0</v>
      </c>
      <c r="M35">
        <v>0</v>
      </c>
      <c r="N35">
        <v>1</v>
      </c>
      <c r="O35">
        <v>0</v>
      </c>
      <c r="P35">
        <v>1</v>
      </c>
      <c r="Q35">
        <v>1</v>
      </c>
      <c r="R35">
        <v>0</v>
      </c>
      <c r="S35">
        <v>0</v>
      </c>
      <c r="T35">
        <v>0</v>
      </c>
      <c r="U35">
        <v>0</v>
      </c>
      <c r="V35">
        <v>2</v>
      </c>
      <c r="W35">
        <v>0</v>
      </c>
      <c r="X35">
        <v>0</v>
      </c>
      <c r="Y35">
        <v>0</v>
      </c>
      <c r="Z35" s="9">
        <v>1</v>
      </c>
      <c r="AA35">
        <v>0</v>
      </c>
      <c r="AB35">
        <v>0</v>
      </c>
      <c r="AC35">
        <v>9</v>
      </c>
      <c r="AD35" s="11"/>
      <c r="AE35" s="51"/>
    </row>
    <row r="36" spans="1:31" x14ac:dyDescent="0.25">
      <c r="A36" s="31">
        <v>23</v>
      </c>
      <c r="B36" s="32">
        <v>51</v>
      </c>
      <c r="C36" s="42">
        <v>28656689</v>
      </c>
      <c r="D36" s="32">
        <v>2019</v>
      </c>
      <c r="E36">
        <v>3</v>
      </c>
      <c r="F36">
        <v>62</v>
      </c>
      <c r="G36">
        <v>1</v>
      </c>
      <c r="H36">
        <v>9</v>
      </c>
      <c r="I36">
        <v>9</v>
      </c>
      <c r="J36">
        <v>2</v>
      </c>
      <c r="K36">
        <v>0</v>
      </c>
      <c r="L36">
        <v>0</v>
      </c>
      <c r="M36">
        <v>0</v>
      </c>
      <c r="N36">
        <v>1</v>
      </c>
      <c r="O36">
        <v>0</v>
      </c>
      <c r="P36">
        <v>1</v>
      </c>
      <c r="Q36">
        <v>1</v>
      </c>
      <c r="R36">
        <v>0</v>
      </c>
      <c r="S36">
        <v>0</v>
      </c>
      <c r="T36">
        <v>0</v>
      </c>
      <c r="U36">
        <v>0</v>
      </c>
      <c r="V36">
        <v>2</v>
      </c>
      <c r="W36">
        <v>0</v>
      </c>
      <c r="X36">
        <v>0</v>
      </c>
      <c r="Y36">
        <v>0</v>
      </c>
      <c r="Z36" s="9">
        <v>1</v>
      </c>
      <c r="AA36">
        <v>0</v>
      </c>
      <c r="AB36">
        <v>0</v>
      </c>
      <c r="AC36">
        <v>9</v>
      </c>
      <c r="AD36" s="11"/>
      <c r="AE36" s="51"/>
    </row>
    <row r="37" spans="1:31" x14ac:dyDescent="0.25">
      <c r="A37" s="31">
        <v>45</v>
      </c>
      <c r="B37" s="44">
        <v>152</v>
      </c>
      <c r="C37" s="45">
        <v>52742451</v>
      </c>
      <c r="D37" s="32">
        <v>2019</v>
      </c>
      <c r="E37">
        <v>3</v>
      </c>
      <c r="F37">
        <v>62</v>
      </c>
      <c r="G37">
        <v>1</v>
      </c>
      <c r="H37">
        <v>9</v>
      </c>
      <c r="I37">
        <v>9</v>
      </c>
      <c r="J37">
        <v>9</v>
      </c>
      <c r="K37">
        <v>9</v>
      </c>
      <c r="L37">
        <v>9</v>
      </c>
      <c r="M37">
        <v>9</v>
      </c>
      <c r="N37">
        <v>9</v>
      </c>
      <c r="O37">
        <v>9</v>
      </c>
      <c r="P37">
        <v>9</v>
      </c>
      <c r="Q37">
        <v>9</v>
      </c>
      <c r="R37">
        <v>9</v>
      </c>
      <c r="S37">
        <v>9</v>
      </c>
      <c r="T37">
        <v>9</v>
      </c>
      <c r="U37">
        <v>9</v>
      </c>
      <c r="V37">
        <v>9</v>
      </c>
      <c r="W37">
        <v>9</v>
      </c>
      <c r="X37">
        <v>9</v>
      </c>
      <c r="Y37">
        <v>9</v>
      </c>
      <c r="Z37" s="9">
        <v>9</v>
      </c>
      <c r="AA37">
        <v>9</v>
      </c>
      <c r="AB37">
        <v>9</v>
      </c>
      <c r="AC37">
        <v>9</v>
      </c>
      <c r="AD37" s="11">
        <v>9</v>
      </c>
      <c r="AE37" s="51"/>
    </row>
    <row r="38" spans="1:31" x14ac:dyDescent="0.25">
      <c r="A38" s="31">
        <v>46</v>
      </c>
      <c r="B38" s="44">
        <v>152</v>
      </c>
      <c r="C38" s="45">
        <v>52742451</v>
      </c>
      <c r="D38" s="32">
        <v>2019</v>
      </c>
      <c r="E38">
        <v>3</v>
      </c>
      <c r="F38">
        <v>62</v>
      </c>
      <c r="G38">
        <v>1</v>
      </c>
      <c r="H38">
        <v>9</v>
      </c>
      <c r="I38">
        <v>9</v>
      </c>
      <c r="J38">
        <v>9</v>
      </c>
      <c r="K38">
        <v>9</v>
      </c>
      <c r="L38">
        <v>9</v>
      </c>
      <c r="M38">
        <v>9</v>
      </c>
      <c r="N38">
        <v>9</v>
      </c>
      <c r="O38">
        <v>9</v>
      </c>
      <c r="P38">
        <v>9</v>
      </c>
      <c r="Q38">
        <v>9</v>
      </c>
      <c r="R38">
        <v>9</v>
      </c>
      <c r="S38">
        <v>9</v>
      </c>
      <c r="T38">
        <v>9</v>
      </c>
      <c r="U38">
        <v>9</v>
      </c>
      <c r="V38">
        <v>9</v>
      </c>
      <c r="W38">
        <v>9</v>
      </c>
      <c r="X38">
        <v>9</v>
      </c>
      <c r="Y38">
        <v>9</v>
      </c>
      <c r="Z38" s="9">
        <v>9</v>
      </c>
      <c r="AA38">
        <v>9</v>
      </c>
      <c r="AB38">
        <v>9</v>
      </c>
      <c r="AC38">
        <v>9</v>
      </c>
      <c r="AD38" s="11">
        <v>9</v>
      </c>
      <c r="AE38" s="51"/>
    </row>
    <row r="39" spans="1:31" x14ac:dyDescent="0.25">
      <c r="A39" s="31">
        <v>33</v>
      </c>
      <c r="B39" s="32">
        <v>104</v>
      </c>
      <c r="C39" s="46">
        <v>41723379</v>
      </c>
      <c r="D39" s="32">
        <v>2015</v>
      </c>
      <c r="E39">
        <v>3</v>
      </c>
      <c r="F39">
        <v>66</v>
      </c>
      <c r="G39">
        <v>1</v>
      </c>
      <c r="H39">
        <v>9</v>
      </c>
      <c r="I39">
        <v>9</v>
      </c>
      <c r="J39">
        <v>2</v>
      </c>
      <c r="K39">
        <v>9</v>
      </c>
      <c r="L39">
        <v>9</v>
      </c>
      <c r="M39">
        <v>9</v>
      </c>
      <c r="N39">
        <v>9</v>
      </c>
      <c r="O39">
        <v>0</v>
      </c>
      <c r="P39">
        <v>4</v>
      </c>
      <c r="Q39">
        <v>1</v>
      </c>
      <c r="R39">
        <v>9</v>
      </c>
      <c r="S39">
        <v>9</v>
      </c>
      <c r="T39">
        <v>9</v>
      </c>
      <c r="U39">
        <v>0</v>
      </c>
      <c r="V39">
        <v>2</v>
      </c>
      <c r="W39">
        <v>0</v>
      </c>
      <c r="X39">
        <v>0</v>
      </c>
      <c r="Y39">
        <v>0</v>
      </c>
      <c r="Z39" s="9">
        <v>1</v>
      </c>
      <c r="AA39">
        <v>1</v>
      </c>
      <c r="AB39">
        <v>9</v>
      </c>
      <c r="AC39">
        <v>9</v>
      </c>
      <c r="AD39" s="11">
        <v>4778653</v>
      </c>
      <c r="AE39" s="51"/>
    </row>
    <row r="40" spans="1:31" x14ac:dyDescent="0.25">
      <c r="A40" s="31">
        <v>43</v>
      </c>
      <c r="B40" s="32">
        <v>104</v>
      </c>
      <c r="C40" s="46">
        <v>41723379</v>
      </c>
      <c r="D40" s="32">
        <v>2015</v>
      </c>
      <c r="E40">
        <v>3</v>
      </c>
      <c r="F40">
        <v>66</v>
      </c>
      <c r="G40">
        <v>1</v>
      </c>
      <c r="H40">
        <v>9</v>
      </c>
      <c r="I40">
        <v>9</v>
      </c>
      <c r="J40">
        <v>2</v>
      </c>
      <c r="K40">
        <v>9</v>
      </c>
      <c r="L40">
        <v>9</v>
      </c>
      <c r="M40">
        <v>9</v>
      </c>
      <c r="N40">
        <v>9</v>
      </c>
      <c r="O40">
        <v>0</v>
      </c>
      <c r="P40">
        <v>4</v>
      </c>
      <c r="Q40">
        <v>1</v>
      </c>
      <c r="R40">
        <v>9</v>
      </c>
      <c r="S40">
        <v>9</v>
      </c>
      <c r="T40">
        <v>9</v>
      </c>
      <c r="U40">
        <v>0</v>
      </c>
      <c r="V40">
        <v>2</v>
      </c>
      <c r="W40">
        <v>0</v>
      </c>
      <c r="X40">
        <v>0</v>
      </c>
      <c r="Y40">
        <v>0</v>
      </c>
      <c r="Z40" s="9">
        <v>1</v>
      </c>
      <c r="AA40">
        <v>1</v>
      </c>
      <c r="AB40">
        <v>9</v>
      </c>
      <c r="AC40">
        <v>9</v>
      </c>
      <c r="AD40" s="11">
        <v>4778653</v>
      </c>
      <c r="AE40" s="51"/>
    </row>
    <row r="41" spans="1:31" x14ac:dyDescent="0.25">
      <c r="A41" s="31">
        <v>9</v>
      </c>
      <c r="B41" s="32">
        <v>105</v>
      </c>
      <c r="C41" s="42">
        <v>41728344</v>
      </c>
      <c r="D41" s="32">
        <v>9</v>
      </c>
      <c r="E41">
        <v>3</v>
      </c>
      <c r="F41">
        <v>64</v>
      </c>
      <c r="G41">
        <v>1</v>
      </c>
      <c r="H41">
        <v>3</v>
      </c>
      <c r="I41">
        <v>9</v>
      </c>
      <c r="J41">
        <v>2</v>
      </c>
      <c r="K41">
        <v>9</v>
      </c>
      <c r="L41">
        <v>9</v>
      </c>
      <c r="M41">
        <v>9</v>
      </c>
      <c r="N41">
        <v>9</v>
      </c>
      <c r="O41">
        <v>9</v>
      </c>
      <c r="P41">
        <v>9</v>
      </c>
      <c r="Q41">
        <v>9</v>
      </c>
      <c r="R41">
        <v>9</v>
      </c>
      <c r="S41">
        <v>9</v>
      </c>
      <c r="T41">
        <v>9</v>
      </c>
      <c r="U41">
        <v>9</v>
      </c>
      <c r="V41">
        <v>9</v>
      </c>
      <c r="W41">
        <v>9</v>
      </c>
      <c r="X41">
        <v>9</v>
      </c>
      <c r="Y41">
        <v>9</v>
      </c>
      <c r="Z41" s="9">
        <v>9</v>
      </c>
      <c r="AA41">
        <v>9</v>
      </c>
      <c r="AB41">
        <v>9</v>
      </c>
      <c r="AC41">
        <v>9</v>
      </c>
      <c r="AD41" s="11"/>
      <c r="AE41" s="51"/>
    </row>
    <row r="42" spans="1:31" x14ac:dyDescent="0.25">
      <c r="A42" s="31">
        <v>13</v>
      </c>
      <c r="B42" s="32">
        <v>198</v>
      </c>
      <c r="C42" s="47">
        <v>1083885911</v>
      </c>
      <c r="D42" s="32">
        <v>2017</v>
      </c>
      <c r="E42">
        <v>2</v>
      </c>
      <c r="F42">
        <v>32</v>
      </c>
      <c r="G42">
        <v>2</v>
      </c>
      <c r="H42">
        <v>9</v>
      </c>
      <c r="I42">
        <v>9</v>
      </c>
      <c r="J42">
        <v>2</v>
      </c>
      <c r="K42">
        <v>1</v>
      </c>
      <c r="L42">
        <v>9</v>
      </c>
      <c r="M42">
        <v>9</v>
      </c>
      <c r="N42">
        <v>9</v>
      </c>
      <c r="O42">
        <v>9</v>
      </c>
      <c r="P42">
        <v>1</v>
      </c>
      <c r="Q42">
        <v>9</v>
      </c>
      <c r="R42">
        <v>9</v>
      </c>
      <c r="S42">
        <v>9</v>
      </c>
      <c r="T42">
        <v>0</v>
      </c>
      <c r="U42">
        <v>0</v>
      </c>
      <c r="V42">
        <v>2</v>
      </c>
      <c r="W42">
        <v>0</v>
      </c>
      <c r="X42">
        <v>0</v>
      </c>
      <c r="Y42">
        <v>0</v>
      </c>
      <c r="Z42" s="9">
        <v>0</v>
      </c>
      <c r="AA42">
        <v>1</v>
      </c>
      <c r="AB42">
        <v>1</v>
      </c>
      <c r="AC42">
        <v>9</v>
      </c>
      <c r="AD42" s="11">
        <v>3133561687</v>
      </c>
      <c r="AE42" s="51"/>
    </row>
    <row r="43" spans="1:31" x14ac:dyDescent="0.25">
      <c r="A43" s="31">
        <v>47</v>
      </c>
      <c r="B43" s="32">
        <v>199</v>
      </c>
      <c r="C43" s="47">
        <v>1085249462</v>
      </c>
      <c r="D43" s="32">
        <v>2017</v>
      </c>
      <c r="E43">
        <v>2</v>
      </c>
      <c r="F43">
        <v>36</v>
      </c>
      <c r="G43">
        <v>1</v>
      </c>
      <c r="H43">
        <v>9</v>
      </c>
      <c r="I43">
        <v>9</v>
      </c>
      <c r="J43">
        <v>2</v>
      </c>
      <c r="K43">
        <v>9</v>
      </c>
      <c r="L43">
        <v>9</v>
      </c>
      <c r="M43">
        <v>9</v>
      </c>
      <c r="N43">
        <v>9</v>
      </c>
      <c r="O43">
        <v>9</v>
      </c>
      <c r="P43">
        <v>1</v>
      </c>
      <c r="Q43">
        <v>1</v>
      </c>
      <c r="R43">
        <v>9</v>
      </c>
      <c r="S43">
        <v>9</v>
      </c>
      <c r="T43">
        <v>1</v>
      </c>
      <c r="U43">
        <v>0</v>
      </c>
      <c r="V43">
        <v>1</v>
      </c>
      <c r="W43">
        <v>0</v>
      </c>
      <c r="X43">
        <v>0</v>
      </c>
      <c r="Y43">
        <v>0</v>
      </c>
      <c r="Z43" s="9">
        <v>0</v>
      </c>
      <c r="AA43">
        <v>9</v>
      </c>
      <c r="AB43">
        <v>9</v>
      </c>
      <c r="AC43">
        <v>9</v>
      </c>
      <c r="AD43" s="11">
        <v>4971139</v>
      </c>
      <c r="AE43" s="51"/>
    </row>
    <row r="44" spans="1:31" x14ac:dyDescent="0.25">
      <c r="A44" s="31">
        <v>21</v>
      </c>
      <c r="B44" s="32">
        <v>149</v>
      </c>
      <c r="C44" s="43">
        <v>52318494</v>
      </c>
      <c r="D44" s="32">
        <v>9</v>
      </c>
      <c r="E44">
        <v>2</v>
      </c>
      <c r="F44">
        <v>48</v>
      </c>
      <c r="G44">
        <v>1</v>
      </c>
      <c r="H44">
        <v>9</v>
      </c>
      <c r="I44">
        <v>9</v>
      </c>
      <c r="J44">
        <v>2</v>
      </c>
      <c r="K44">
        <v>9</v>
      </c>
      <c r="L44">
        <v>9</v>
      </c>
      <c r="M44">
        <v>9</v>
      </c>
      <c r="N44">
        <v>9</v>
      </c>
      <c r="O44">
        <v>0</v>
      </c>
      <c r="P44">
        <v>2</v>
      </c>
      <c r="Q44">
        <v>9</v>
      </c>
      <c r="R44">
        <v>9</v>
      </c>
      <c r="S44">
        <v>9</v>
      </c>
      <c r="T44">
        <v>9</v>
      </c>
      <c r="U44">
        <v>0</v>
      </c>
      <c r="V44">
        <v>9</v>
      </c>
      <c r="W44">
        <v>9</v>
      </c>
      <c r="X44">
        <v>9</v>
      </c>
      <c r="Y44">
        <v>0</v>
      </c>
      <c r="Z44" s="9">
        <v>0</v>
      </c>
      <c r="AA44">
        <v>1</v>
      </c>
      <c r="AB44">
        <v>1</v>
      </c>
      <c r="AC44">
        <v>9</v>
      </c>
      <c r="AD44" s="11">
        <v>2473303</v>
      </c>
      <c r="AE44" s="51"/>
    </row>
    <row r="45" spans="1:31" x14ac:dyDescent="0.25">
      <c r="A45" s="31">
        <v>26</v>
      </c>
      <c r="B45" s="32">
        <v>201</v>
      </c>
      <c r="C45" s="43">
        <v>41714122</v>
      </c>
      <c r="D45" s="32">
        <v>2016</v>
      </c>
      <c r="E45">
        <v>3</v>
      </c>
      <c r="F45">
        <v>65</v>
      </c>
      <c r="G45">
        <v>1</v>
      </c>
      <c r="H45">
        <v>9</v>
      </c>
      <c r="I45">
        <v>9</v>
      </c>
      <c r="J45">
        <v>2</v>
      </c>
      <c r="K45">
        <v>9</v>
      </c>
      <c r="L45">
        <v>9</v>
      </c>
      <c r="M45">
        <v>9</v>
      </c>
      <c r="N45">
        <v>9</v>
      </c>
      <c r="O45">
        <v>0</v>
      </c>
      <c r="P45">
        <v>1</v>
      </c>
      <c r="Q45">
        <v>1</v>
      </c>
      <c r="R45">
        <v>9</v>
      </c>
      <c r="S45">
        <v>9</v>
      </c>
      <c r="T45">
        <v>9</v>
      </c>
      <c r="U45">
        <v>0</v>
      </c>
      <c r="V45">
        <v>2</v>
      </c>
      <c r="W45">
        <v>0</v>
      </c>
      <c r="X45">
        <v>0</v>
      </c>
      <c r="Y45">
        <v>0</v>
      </c>
      <c r="Z45" s="9">
        <v>1</v>
      </c>
      <c r="AA45">
        <v>0</v>
      </c>
      <c r="AB45">
        <v>0</v>
      </c>
      <c r="AC45">
        <v>9</v>
      </c>
      <c r="AD45" s="11">
        <v>3103009529</v>
      </c>
      <c r="AE45" s="51"/>
    </row>
    <row r="46" spans="1:31" x14ac:dyDescent="0.25">
      <c r="A46" s="31">
        <v>34</v>
      </c>
      <c r="B46" s="32">
        <v>138</v>
      </c>
      <c r="C46" s="46">
        <v>52025631</v>
      </c>
      <c r="D46" s="32">
        <v>2016</v>
      </c>
      <c r="E46">
        <v>3</v>
      </c>
      <c r="F46">
        <v>55</v>
      </c>
      <c r="G46">
        <v>1</v>
      </c>
      <c r="H46">
        <v>9</v>
      </c>
      <c r="I46">
        <v>9</v>
      </c>
      <c r="J46">
        <v>2</v>
      </c>
      <c r="K46">
        <v>0</v>
      </c>
      <c r="L46">
        <v>0</v>
      </c>
      <c r="M46">
        <v>1</v>
      </c>
      <c r="N46">
        <v>1</v>
      </c>
      <c r="O46">
        <v>0</v>
      </c>
      <c r="P46">
        <v>2</v>
      </c>
      <c r="Q46">
        <v>1</v>
      </c>
      <c r="R46">
        <v>0</v>
      </c>
      <c r="S46">
        <v>9</v>
      </c>
      <c r="T46">
        <v>1</v>
      </c>
      <c r="U46">
        <v>0</v>
      </c>
      <c r="V46">
        <v>2</v>
      </c>
      <c r="W46">
        <v>0</v>
      </c>
      <c r="X46">
        <v>0</v>
      </c>
      <c r="Y46">
        <v>1</v>
      </c>
      <c r="Z46" s="9">
        <v>1</v>
      </c>
      <c r="AA46">
        <v>1</v>
      </c>
      <c r="AB46">
        <v>1</v>
      </c>
      <c r="AC46">
        <v>1</v>
      </c>
      <c r="AD46" s="11"/>
      <c r="AE46" s="51"/>
    </row>
    <row r="47" spans="1:31" x14ac:dyDescent="0.25">
      <c r="A47" s="31">
        <v>36</v>
      </c>
      <c r="B47" s="32">
        <v>138</v>
      </c>
      <c r="C47" s="46">
        <v>52025631</v>
      </c>
      <c r="D47" s="32">
        <v>2016</v>
      </c>
      <c r="E47">
        <v>3</v>
      </c>
      <c r="F47">
        <v>55</v>
      </c>
      <c r="G47">
        <v>1</v>
      </c>
      <c r="H47">
        <v>9</v>
      </c>
      <c r="I47">
        <v>9</v>
      </c>
      <c r="J47">
        <v>2</v>
      </c>
      <c r="K47">
        <v>0</v>
      </c>
      <c r="L47">
        <v>0</v>
      </c>
      <c r="M47">
        <v>1</v>
      </c>
      <c r="N47">
        <v>1</v>
      </c>
      <c r="O47">
        <v>0</v>
      </c>
      <c r="P47">
        <v>2</v>
      </c>
      <c r="Q47">
        <v>1</v>
      </c>
      <c r="R47">
        <v>0</v>
      </c>
      <c r="S47">
        <v>9</v>
      </c>
      <c r="T47">
        <v>1</v>
      </c>
      <c r="U47">
        <v>0</v>
      </c>
      <c r="V47">
        <v>2</v>
      </c>
      <c r="W47">
        <v>0</v>
      </c>
      <c r="X47">
        <v>0</v>
      </c>
      <c r="Y47">
        <v>1</v>
      </c>
      <c r="Z47" s="9">
        <v>1</v>
      </c>
      <c r="AA47">
        <v>1</v>
      </c>
      <c r="AB47">
        <v>1</v>
      </c>
      <c r="AC47">
        <v>1</v>
      </c>
      <c r="AD47" s="11"/>
      <c r="AE47" s="51"/>
    </row>
    <row r="48" spans="1:31" x14ac:dyDescent="0.25">
      <c r="A48" s="31">
        <v>46</v>
      </c>
      <c r="B48" s="32">
        <v>138</v>
      </c>
      <c r="C48" s="46">
        <v>52025631</v>
      </c>
      <c r="D48" s="32">
        <v>2016</v>
      </c>
      <c r="E48">
        <v>3</v>
      </c>
      <c r="F48">
        <v>55</v>
      </c>
      <c r="G48">
        <v>1</v>
      </c>
      <c r="H48">
        <v>9</v>
      </c>
      <c r="I48">
        <v>9</v>
      </c>
      <c r="J48">
        <v>2</v>
      </c>
      <c r="K48">
        <v>0</v>
      </c>
      <c r="L48">
        <v>0</v>
      </c>
      <c r="M48">
        <v>1</v>
      </c>
      <c r="N48">
        <v>1</v>
      </c>
      <c r="O48">
        <v>0</v>
      </c>
      <c r="P48">
        <v>2</v>
      </c>
      <c r="Q48">
        <v>1</v>
      </c>
      <c r="R48">
        <v>0</v>
      </c>
      <c r="S48">
        <v>9</v>
      </c>
      <c r="T48">
        <v>1</v>
      </c>
      <c r="U48">
        <v>0</v>
      </c>
      <c r="V48">
        <v>2</v>
      </c>
      <c r="W48">
        <v>0</v>
      </c>
      <c r="X48">
        <v>0</v>
      </c>
      <c r="Y48">
        <v>1</v>
      </c>
      <c r="Z48" s="9">
        <v>1</v>
      </c>
      <c r="AA48">
        <v>1</v>
      </c>
      <c r="AB48">
        <v>1</v>
      </c>
      <c r="AC48">
        <v>1</v>
      </c>
      <c r="AD48" s="11"/>
      <c r="AE48" s="51"/>
    </row>
    <row r="49" spans="1:31" x14ac:dyDescent="0.25">
      <c r="A49" s="31">
        <v>31</v>
      </c>
      <c r="B49" s="32">
        <v>165</v>
      </c>
      <c r="C49" s="42">
        <v>79101838</v>
      </c>
      <c r="D49" s="32">
        <v>2019</v>
      </c>
      <c r="E49">
        <v>3</v>
      </c>
      <c r="F49">
        <v>60</v>
      </c>
      <c r="G49">
        <v>2</v>
      </c>
      <c r="H49">
        <v>9</v>
      </c>
      <c r="I49">
        <v>9</v>
      </c>
      <c r="J49">
        <v>2</v>
      </c>
      <c r="K49">
        <v>9</v>
      </c>
      <c r="L49">
        <v>9</v>
      </c>
      <c r="M49">
        <v>9</v>
      </c>
      <c r="N49">
        <v>9</v>
      </c>
      <c r="O49">
        <v>9</v>
      </c>
      <c r="P49">
        <v>9</v>
      </c>
      <c r="Q49">
        <v>9</v>
      </c>
      <c r="R49">
        <v>9</v>
      </c>
      <c r="S49">
        <v>9</v>
      </c>
      <c r="T49">
        <v>9</v>
      </c>
      <c r="U49">
        <v>0</v>
      </c>
      <c r="V49">
        <v>2</v>
      </c>
      <c r="W49">
        <v>0</v>
      </c>
      <c r="X49">
        <v>0</v>
      </c>
      <c r="Y49">
        <v>1</v>
      </c>
      <c r="Z49" s="9">
        <v>0</v>
      </c>
      <c r="AA49">
        <v>9</v>
      </c>
      <c r="AB49">
        <v>9</v>
      </c>
      <c r="AC49">
        <v>1</v>
      </c>
      <c r="AD49" s="11"/>
      <c r="AE49" s="51"/>
    </row>
    <row r="50" spans="1:31" x14ac:dyDescent="0.25">
      <c r="A50" s="31">
        <v>17</v>
      </c>
      <c r="B50" s="32">
        <v>113</v>
      </c>
      <c r="C50" s="43">
        <v>51566166</v>
      </c>
      <c r="D50" s="32">
        <v>2011</v>
      </c>
      <c r="E50">
        <v>3</v>
      </c>
      <c r="F50">
        <v>62</v>
      </c>
      <c r="G50">
        <v>1</v>
      </c>
      <c r="H50">
        <v>9</v>
      </c>
      <c r="I50">
        <v>9</v>
      </c>
      <c r="J50">
        <v>2</v>
      </c>
      <c r="K50">
        <v>0</v>
      </c>
      <c r="L50">
        <v>0</v>
      </c>
      <c r="M50">
        <v>0</v>
      </c>
      <c r="N50">
        <v>1</v>
      </c>
      <c r="O50">
        <v>0</v>
      </c>
      <c r="P50">
        <v>2</v>
      </c>
      <c r="Q50">
        <v>1</v>
      </c>
      <c r="R50">
        <v>0</v>
      </c>
      <c r="S50">
        <v>0</v>
      </c>
      <c r="T50">
        <v>0</v>
      </c>
      <c r="U50">
        <v>0</v>
      </c>
      <c r="V50">
        <v>2</v>
      </c>
      <c r="W50">
        <v>0</v>
      </c>
      <c r="X50">
        <v>0</v>
      </c>
      <c r="Y50">
        <v>0</v>
      </c>
      <c r="Z50" s="9">
        <v>1</v>
      </c>
      <c r="AA50">
        <v>0</v>
      </c>
      <c r="AB50">
        <v>0</v>
      </c>
      <c r="AC50">
        <v>1</v>
      </c>
      <c r="AD50" s="11">
        <v>3132201750</v>
      </c>
      <c r="AE50" s="51"/>
    </row>
    <row r="51" spans="1:31" x14ac:dyDescent="0.25">
      <c r="A51" s="31">
        <v>14</v>
      </c>
      <c r="B51" s="32">
        <v>113</v>
      </c>
      <c r="C51" s="43">
        <v>51566166</v>
      </c>
      <c r="D51" s="32">
        <v>2011</v>
      </c>
      <c r="E51">
        <v>3</v>
      </c>
      <c r="F51">
        <v>62</v>
      </c>
      <c r="G51">
        <v>1</v>
      </c>
      <c r="H51">
        <v>9</v>
      </c>
      <c r="I51">
        <v>9</v>
      </c>
      <c r="J51">
        <v>2</v>
      </c>
      <c r="K51">
        <v>0</v>
      </c>
      <c r="L51">
        <v>0</v>
      </c>
      <c r="M51">
        <v>0</v>
      </c>
      <c r="N51">
        <v>1</v>
      </c>
      <c r="O51">
        <v>0</v>
      </c>
      <c r="P51">
        <v>2</v>
      </c>
      <c r="Q51">
        <v>1</v>
      </c>
      <c r="R51">
        <v>0</v>
      </c>
      <c r="S51">
        <v>0</v>
      </c>
      <c r="T51">
        <v>1</v>
      </c>
      <c r="U51">
        <v>0</v>
      </c>
      <c r="V51">
        <v>2</v>
      </c>
      <c r="W51">
        <v>0</v>
      </c>
      <c r="X51">
        <v>0</v>
      </c>
      <c r="Y51">
        <v>0</v>
      </c>
      <c r="Z51" s="9">
        <v>1</v>
      </c>
      <c r="AA51">
        <v>0</v>
      </c>
      <c r="AB51">
        <v>0</v>
      </c>
      <c r="AC51">
        <v>1</v>
      </c>
      <c r="AD51" s="11"/>
      <c r="AE51" s="51"/>
    </row>
    <row r="52" spans="1:31" x14ac:dyDescent="0.25">
      <c r="A52" s="31">
        <v>13</v>
      </c>
      <c r="B52" s="32">
        <v>113</v>
      </c>
      <c r="C52" s="43">
        <v>51566166</v>
      </c>
      <c r="D52" s="32">
        <v>2013</v>
      </c>
      <c r="E52">
        <v>3</v>
      </c>
      <c r="F52">
        <v>62</v>
      </c>
      <c r="G52">
        <v>1</v>
      </c>
      <c r="H52">
        <v>9</v>
      </c>
      <c r="I52">
        <v>9</v>
      </c>
      <c r="J52">
        <v>2</v>
      </c>
      <c r="K52">
        <v>0</v>
      </c>
      <c r="L52">
        <v>0</v>
      </c>
      <c r="M52">
        <v>0</v>
      </c>
      <c r="N52">
        <v>1</v>
      </c>
      <c r="O52">
        <v>0</v>
      </c>
      <c r="P52">
        <v>2</v>
      </c>
      <c r="Q52">
        <v>1</v>
      </c>
      <c r="R52">
        <v>0</v>
      </c>
      <c r="S52">
        <v>0</v>
      </c>
      <c r="T52">
        <v>1</v>
      </c>
      <c r="U52">
        <v>0</v>
      </c>
      <c r="V52">
        <v>2</v>
      </c>
      <c r="W52">
        <v>0</v>
      </c>
      <c r="X52">
        <v>0</v>
      </c>
      <c r="Y52">
        <v>0</v>
      </c>
      <c r="Z52" s="9">
        <v>1</v>
      </c>
      <c r="AA52">
        <v>0</v>
      </c>
      <c r="AB52">
        <v>0</v>
      </c>
      <c r="AC52">
        <v>1</v>
      </c>
      <c r="AD52" s="11"/>
      <c r="AE52" s="51"/>
    </row>
    <row r="53" spans="1:31" x14ac:dyDescent="0.25">
      <c r="A53" s="31">
        <v>15</v>
      </c>
      <c r="B53" s="32">
        <v>113</v>
      </c>
      <c r="C53" s="43">
        <v>51566166</v>
      </c>
      <c r="D53" s="32">
        <v>2013</v>
      </c>
      <c r="E53">
        <v>3</v>
      </c>
      <c r="F53">
        <v>62</v>
      </c>
      <c r="G53">
        <v>1</v>
      </c>
      <c r="H53">
        <v>9</v>
      </c>
      <c r="I53">
        <v>9</v>
      </c>
      <c r="J53">
        <v>2</v>
      </c>
      <c r="K53">
        <v>0</v>
      </c>
      <c r="L53">
        <v>0</v>
      </c>
      <c r="M53">
        <v>0</v>
      </c>
      <c r="N53">
        <v>1</v>
      </c>
      <c r="O53">
        <v>0</v>
      </c>
      <c r="P53">
        <v>2</v>
      </c>
      <c r="Q53">
        <v>2</v>
      </c>
      <c r="R53">
        <v>0</v>
      </c>
      <c r="S53">
        <v>0</v>
      </c>
      <c r="T53">
        <v>1</v>
      </c>
      <c r="U53">
        <v>0</v>
      </c>
      <c r="V53">
        <v>2</v>
      </c>
      <c r="W53">
        <v>0</v>
      </c>
      <c r="X53">
        <v>0</v>
      </c>
      <c r="Y53">
        <v>0</v>
      </c>
      <c r="Z53">
        <v>1</v>
      </c>
      <c r="AA53">
        <v>0</v>
      </c>
      <c r="AB53">
        <v>0</v>
      </c>
      <c r="AC53">
        <v>1</v>
      </c>
      <c r="AE53" s="51"/>
    </row>
    <row r="54" spans="1:31" x14ac:dyDescent="0.25">
      <c r="A54" s="31">
        <v>21</v>
      </c>
      <c r="B54" s="32">
        <v>113</v>
      </c>
      <c r="C54" s="43">
        <v>51566166</v>
      </c>
      <c r="D54" s="32">
        <v>2013</v>
      </c>
      <c r="E54">
        <v>3</v>
      </c>
      <c r="F54">
        <v>62</v>
      </c>
      <c r="G54">
        <v>1</v>
      </c>
      <c r="H54">
        <v>9</v>
      </c>
      <c r="I54">
        <v>9</v>
      </c>
      <c r="J54">
        <v>2</v>
      </c>
      <c r="K54">
        <v>0</v>
      </c>
      <c r="L54">
        <v>0</v>
      </c>
      <c r="M54">
        <v>0</v>
      </c>
      <c r="N54">
        <v>1</v>
      </c>
      <c r="O54">
        <v>0</v>
      </c>
      <c r="P54">
        <v>2</v>
      </c>
      <c r="Q54">
        <v>2</v>
      </c>
      <c r="R54">
        <v>0</v>
      </c>
      <c r="S54">
        <v>0</v>
      </c>
      <c r="T54">
        <v>1</v>
      </c>
      <c r="U54">
        <v>0</v>
      </c>
      <c r="V54">
        <v>2</v>
      </c>
      <c r="W54">
        <v>0</v>
      </c>
      <c r="X54">
        <v>0</v>
      </c>
      <c r="Y54">
        <v>0</v>
      </c>
      <c r="Z54" s="9">
        <v>1</v>
      </c>
      <c r="AA54">
        <v>0</v>
      </c>
      <c r="AB54">
        <v>0</v>
      </c>
      <c r="AC54">
        <v>1</v>
      </c>
      <c r="AD54" s="11"/>
      <c r="AE54" s="51"/>
    </row>
    <row r="55" spans="1:31" x14ac:dyDescent="0.25">
      <c r="A55" s="31">
        <v>46</v>
      </c>
      <c r="B55" s="32">
        <v>113</v>
      </c>
      <c r="C55" s="43">
        <v>51566166</v>
      </c>
      <c r="D55" s="32">
        <v>2013</v>
      </c>
      <c r="E55">
        <v>3</v>
      </c>
      <c r="F55">
        <v>62</v>
      </c>
      <c r="G55">
        <v>1</v>
      </c>
      <c r="H55">
        <v>9</v>
      </c>
      <c r="I55">
        <v>9</v>
      </c>
      <c r="J55">
        <v>2</v>
      </c>
      <c r="K55">
        <v>1</v>
      </c>
      <c r="L55">
        <v>1</v>
      </c>
      <c r="M55">
        <v>1</v>
      </c>
      <c r="N55">
        <v>1</v>
      </c>
      <c r="O55">
        <v>1</v>
      </c>
      <c r="P55">
        <v>2</v>
      </c>
      <c r="Q55">
        <v>2</v>
      </c>
      <c r="R55">
        <v>0</v>
      </c>
      <c r="S55">
        <v>0</v>
      </c>
      <c r="T55">
        <v>0</v>
      </c>
      <c r="U55">
        <v>0</v>
      </c>
      <c r="V55">
        <v>2</v>
      </c>
      <c r="W55">
        <v>0</v>
      </c>
      <c r="X55">
        <v>0</v>
      </c>
      <c r="Y55">
        <v>0</v>
      </c>
      <c r="Z55" s="9">
        <v>1</v>
      </c>
      <c r="AA55">
        <v>1</v>
      </c>
      <c r="AB55">
        <v>1</v>
      </c>
      <c r="AC55">
        <v>1</v>
      </c>
      <c r="AD55" s="11"/>
      <c r="AE55" s="51"/>
    </row>
    <row r="56" spans="1:31" x14ac:dyDescent="0.25">
      <c r="A56" s="31">
        <v>33</v>
      </c>
      <c r="B56" s="32">
        <v>113</v>
      </c>
      <c r="C56" s="43">
        <v>51566166</v>
      </c>
      <c r="D56" s="32">
        <v>2013</v>
      </c>
      <c r="E56">
        <v>3</v>
      </c>
      <c r="F56">
        <v>62</v>
      </c>
      <c r="G56">
        <v>1</v>
      </c>
      <c r="H56">
        <v>9</v>
      </c>
      <c r="I56">
        <v>9</v>
      </c>
      <c r="J56">
        <v>2</v>
      </c>
      <c r="K56">
        <v>0</v>
      </c>
      <c r="L56">
        <v>0</v>
      </c>
      <c r="M56">
        <v>0</v>
      </c>
      <c r="N56">
        <v>0</v>
      </c>
      <c r="O56">
        <v>0</v>
      </c>
      <c r="P56">
        <v>2</v>
      </c>
      <c r="Q56">
        <v>2</v>
      </c>
      <c r="R56">
        <v>0</v>
      </c>
      <c r="S56">
        <v>0</v>
      </c>
      <c r="T56">
        <v>0</v>
      </c>
      <c r="U56">
        <v>0</v>
      </c>
      <c r="V56">
        <v>2</v>
      </c>
      <c r="W56">
        <v>0</v>
      </c>
      <c r="X56">
        <v>0</v>
      </c>
      <c r="Y56">
        <v>0</v>
      </c>
      <c r="Z56" s="9">
        <v>1</v>
      </c>
      <c r="AA56">
        <v>0</v>
      </c>
      <c r="AB56">
        <v>0</v>
      </c>
      <c r="AC56">
        <v>1</v>
      </c>
      <c r="AD56" s="11"/>
      <c r="AE56" s="51"/>
    </row>
    <row r="57" spans="1:31" x14ac:dyDescent="0.25">
      <c r="A57" s="31">
        <v>16</v>
      </c>
      <c r="B57" s="32">
        <v>113</v>
      </c>
      <c r="C57" s="47">
        <v>79308444</v>
      </c>
      <c r="D57" s="32">
        <v>2016</v>
      </c>
      <c r="E57">
        <v>3</v>
      </c>
      <c r="F57">
        <v>58</v>
      </c>
      <c r="G57">
        <v>2</v>
      </c>
      <c r="H57">
        <v>9</v>
      </c>
      <c r="I57">
        <v>9</v>
      </c>
      <c r="J57">
        <v>2</v>
      </c>
      <c r="K57">
        <v>9</v>
      </c>
      <c r="L57">
        <v>9</v>
      </c>
      <c r="M57">
        <v>9</v>
      </c>
      <c r="N57">
        <v>9</v>
      </c>
      <c r="O57">
        <v>0</v>
      </c>
      <c r="P57">
        <v>3</v>
      </c>
      <c r="Q57">
        <v>1</v>
      </c>
      <c r="R57">
        <v>9</v>
      </c>
      <c r="S57">
        <v>0</v>
      </c>
      <c r="T57">
        <v>1</v>
      </c>
      <c r="U57">
        <v>0</v>
      </c>
      <c r="V57">
        <v>2</v>
      </c>
      <c r="W57">
        <v>0</v>
      </c>
      <c r="X57">
        <v>0</v>
      </c>
      <c r="Y57">
        <v>0</v>
      </c>
      <c r="Z57" s="9">
        <v>1</v>
      </c>
      <c r="AA57">
        <v>0</v>
      </c>
      <c r="AB57">
        <v>0</v>
      </c>
      <c r="AC57">
        <v>9</v>
      </c>
      <c r="AD57" s="11"/>
      <c r="AE57" s="51"/>
    </row>
    <row r="58" spans="1:31" x14ac:dyDescent="0.25">
      <c r="A58" s="31">
        <v>14</v>
      </c>
      <c r="B58" s="32">
        <v>113</v>
      </c>
      <c r="C58" s="47">
        <v>79308444</v>
      </c>
      <c r="D58" s="32">
        <v>2016</v>
      </c>
      <c r="E58">
        <v>3</v>
      </c>
      <c r="F58">
        <v>58</v>
      </c>
      <c r="G58">
        <v>2</v>
      </c>
      <c r="H58">
        <v>9</v>
      </c>
      <c r="I58">
        <v>9</v>
      </c>
      <c r="J58">
        <v>2</v>
      </c>
      <c r="K58">
        <v>9</v>
      </c>
      <c r="L58">
        <v>9</v>
      </c>
      <c r="M58">
        <v>9</v>
      </c>
      <c r="N58">
        <v>9</v>
      </c>
      <c r="O58">
        <v>1</v>
      </c>
      <c r="P58">
        <v>3</v>
      </c>
      <c r="Q58">
        <v>1</v>
      </c>
      <c r="R58">
        <v>9</v>
      </c>
      <c r="S58">
        <v>0</v>
      </c>
      <c r="T58">
        <v>1</v>
      </c>
      <c r="U58">
        <v>0</v>
      </c>
      <c r="V58">
        <v>2</v>
      </c>
      <c r="W58">
        <v>0</v>
      </c>
      <c r="X58">
        <v>0</v>
      </c>
      <c r="Y58">
        <v>0</v>
      </c>
      <c r="Z58" s="9">
        <v>1</v>
      </c>
      <c r="AA58">
        <v>1</v>
      </c>
      <c r="AB58">
        <v>1</v>
      </c>
      <c r="AC58">
        <v>9</v>
      </c>
      <c r="AD58" s="11">
        <v>7528197</v>
      </c>
      <c r="AE58" s="51"/>
    </row>
    <row r="59" spans="1:31" x14ac:dyDescent="0.25">
      <c r="A59" s="31">
        <v>12</v>
      </c>
      <c r="B59" s="32">
        <v>113</v>
      </c>
      <c r="C59" s="47">
        <v>79308444</v>
      </c>
      <c r="D59" s="32">
        <v>2016</v>
      </c>
      <c r="E59">
        <v>3</v>
      </c>
      <c r="F59">
        <v>58</v>
      </c>
      <c r="G59">
        <v>2</v>
      </c>
      <c r="H59">
        <v>9</v>
      </c>
      <c r="I59">
        <v>9</v>
      </c>
      <c r="J59">
        <v>2</v>
      </c>
      <c r="K59">
        <v>9</v>
      </c>
      <c r="L59">
        <v>9</v>
      </c>
      <c r="M59">
        <v>9</v>
      </c>
      <c r="N59">
        <v>9</v>
      </c>
      <c r="O59">
        <v>1</v>
      </c>
      <c r="P59">
        <v>3</v>
      </c>
      <c r="Q59">
        <v>1</v>
      </c>
      <c r="R59">
        <v>9</v>
      </c>
      <c r="S59">
        <v>0</v>
      </c>
      <c r="T59">
        <v>1</v>
      </c>
      <c r="U59">
        <v>0</v>
      </c>
      <c r="V59">
        <v>2</v>
      </c>
      <c r="W59">
        <v>0</v>
      </c>
      <c r="X59">
        <v>0</v>
      </c>
      <c r="Y59">
        <v>0</v>
      </c>
      <c r="Z59" s="9">
        <v>1</v>
      </c>
      <c r="AA59">
        <v>1</v>
      </c>
      <c r="AB59">
        <v>1</v>
      </c>
      <c r="AC59">
        <v>9</v>
      </c>
      <c r="AD59" s="11"/>
      <c r="AE59" s="51"/>
    </row>
    <row r="60" spans="1:31" x14ac:dyDescent="0.25">
      <c r="A60" s="31">
        <v>23</v>
      </c>
      <c r="B60" s="32">
        <v>113</v>
      </c>
      <c r="C60" s="47">
        <v>79308444</v>
      </c>
      <c r="D60" s="32">
        <v>2016</v>
      </c>
      <c r="E60">
        <v>3</v>
      </c>
      <c r="F60">
        <v>58</v>
      </c>
      <c r="G60">
        <v>2</v>
      </c>
      <c r="H60">
        <v>9</v>
      </c>
      <c r="I60">
        <v>9</v>
      </c>
      <c r="J60">
        <v>2</v>
      </c>
      <c r="K60">
        <v>9</v>
      </c>
      <c r="L60">
        <v>9</v>
      </c>
      <c r="M60">
        <v>9</v>
      </c>
      <c r="N60">
        <v>9</v>
      </c>
      <c r="O60">
        <v>0</v>
      </c>
      <c r="P60">
        <v>3</v>
      </c>
      <c r="Q60">
        <v>1</v>
      </c>
      <c r="R60">
        <v>9</v>
      </c>
      <c r="S60">
        <v>0</v>
      </c>
      <c r="T60">
        <v>1</v>
      </c>
      <c r="U60">
        <v>0</v>
      </c>
      <c r="V60">
        <v>2</v>
      </c>
      <c r="W60">
        <v>1</v>
      </c>
      <c r="X60">
        <v>0</v>
      </c>
      <c r="Y60">
        <v>0</v>
      </c>
      <c r="Z60" s="9">
        <v>1</v>
      </c>
      <c r="AA60">
        <v>0</v>
      </c>
      <c r="AB60">
        <v>0</v>
      </c>
      <c r="AC60">
        <v>9</v>
      </c>
      <c r="AD60" s="11"/>
      <c r="AE60" s="51"/>
    </row>
    <row r="61" spans="1:31" x14ac:dyDescent="0.25">
      <c r="A61" s="31">
        <v>25</v>
      </c>
      <c r="B61" s="32">
        <v>113</v>
      </c>
      <c r="C61" s="47">
        <v>79308444</v>
      </c>
      <c r="D61" s="32">
        <v>2016</v>
      </c>
      <c r="E61">
        <v>3</v>
      </c>
      <c r="F61">
        <v>58</v>
      </c>
      <c r="G61">
        <v>2</v>
      </c>
      <c r="H61">
        <v>9</v>
      </c>
      <c r="I61">
        <v>9</v>
      </c>
      <c r="J61">
        <v>2</v>
      </c>
      <c r="K61">
        <v>9</v>
      </c>
      <c r="L61">
        <v>9</v>
      </c>
      <c r="M61">
        <v>9</v>
      </c>
      <c r="N61">
        <v>9</v>
      </c>
      <c r="O61">
        <v>1</v>
      </c>
      <c r="P61">
        <v>3</v>
      </c>
      <c r="Q61">
        <v>1</v>
      </c>
      <c r="R61">
        <v>9</v>
      </c>
      <c r="S61">
        <v>0</v>
      </c>
      <c r="T61">
        <v>1</v>
      </c>
      <c r="U61">
        <v>0</v>
      </c>
      <c r="V61">
        <v>2</v>
      </c>
      <c r="W61">
        <v>0</v>
      </c>
      <c r="X61">
        <v>0</v>
      </c>
      <c r="Y61">
        <v>0</v>
      </c>
      <c r="Z61" s="9">
        <v>1</v>
      </c>
      <c r="AA61">
        <v>1</v>
      </c>
      <c r="AB61">
        <v>1</v>
      </c>
      <c r="AC61">
        <v>9</v>
      </c>
      <c r="AD61" s="11"/>
      <c r="AE61" s="51"/>
    </row>
    <row r="62" spans="1:31" x14ac:dyDescent="0.25">
      <c r="A62" s="31">
        <v>26</v>
      </c>
      <c r="B62" s="32">
        <v>113</v>
      </c>
      <c r="C62" s="47">
        <v>79308444</v>
      </c>
      <c r="D62" s="32">
        <v>2016</v>
      </c>
      <c r="E62">
        <v>3</v>
      </c>
      <c r="F62">
        <v>58</v>
      </c>
      <c r="G62">
        <v>2</v>
      </c>
      <c r="H62">
        <v>9</v>
      </c>
      <c r="I62">
        <v>9</v>
      </c>
      <c r="J62">
        <v>2</v>
      </c>
      <c r="K62">
        <v>9</v>
      </c>
      <c r="L62">
        <v>9</v>
      </c>
      <c r="M62">
        <v>9</v>
      </c>
      <c r="N62">
        <v>9</v>
      </c>
      <c r="O62">
        <v>1</v>
      </c>
      <c r="P62">
        <v>3</v>
      </c>
      <c r="Q62">
        <v>1</v>
      </c>
      <c r="R62">
        <v>9</v>
      </c>
      <c r="S62">
        <v>0</v>
      </c>
      <c r="T62">
        <v>1</v>
      </c>
      <c r="U62">
        <v>0</v>
      </c>
      <c r="V62">
        <v>2</v>
      </c>
      <c r="W62">
        <v>0</v>
      </c>
      <c r="X62">
        <v>0</v>
      </c>
      <c r="Y62">
        <v>0</v>
      </c>
      <c r="Z62" s="9">
        <v>1</v>
      </c>
      <c r="AA62">
        <v>1</v>
      </c>
      <c r="AB62">
        <v>1</v>
      </c>
      <c r="AC62">
        <v>9</v>
      </c>
      <c r="AD62" s="11"/>
      <c r="AE62" s="51"/>
    </row>
    <row r="63" spans="1:31" x14ac:dyDescent="0.25">
      <c r="A63" s="31">
        <v>34</v>
      </c>
      <c r="B63" s="32">
        <v>113</v>
      </c>
      <c r="C63" s="47">
        <v>79308444</v>
      </c>
      <c r="D63" s="32">
        <v>2016</v>
      </c>
      <c r="E63">
        <v>3</v>
      </c>
      <c r="F63">
        <v>58</v>
      </c>
      <c r="G63">
        <v>2</v>
      </c>
      <c r="H63">
        <v>9</v>
      </c>
      <c r="I63">
        <v>9</v>
      </c>
      <c r="J63">
        <v>2</v>
      </c>
      <c r="K63">
        <v>9</v>
      </c>
      <c r="L63">
        <v>9</v>
      </c>
      <c r="M63">
        <v>9</v>
      </c>
      <c r="N63">
        <v>9</v>
      </c>
      <c r="O63">
        <v>0</v>
      </c>
      <c r="P63">
        <v>3</v>
      </c>
      <c r="Q63">
        <v>1</v>
      </c>
      <c r="R63">
        <v>9</v>
      </c>
      <c r="S63">
        <v>0</v>
      </c>
      <c r="T63">
        <v>0</v>
      </c>
      <c r="U63">
        <v>0</v>
      </c>
      <c r="V63">
        <v>2</v>
      </c>
      <c r="W63">
        <v>0</v>
      </c>
      <c r="X63">
        <v>0</v>
      </c>
      <c r="Y63">
        <v>0</v>
      </c>
      <c r="Z63" s="9">
        <v>1</v>
      </c>
      <c r="AA63">
        <v>0</v>
      </c>
      <c r="AB63">
        <v>0</v>
      </c>
      <c r="AC63">
        <v>9</v>
      </c>
      <c r="AD63" s="11"/>
      <c r="AE63" s="51"/>
    </row>
    <row r="64" spans="1:31" x14ac:dyDescent="0.25">
      <c r="A64" s="31">
        <v>32</v>
      </c>
      <c r="B64" s="32">
        <v>113</v>
      </c>
      <c r="C64" s="47">
        <v>79308444</v>
      </c>
      <c r="D64" s="32">
        <v>2016</v>
      </c>
      <c r="E64">
        <v>3</v>
      </c>
      <c r="F64">
        <v>58</v>
      </c>
      <c r="G64">
        <v>2</v>
      </c>
      <c r="H64">
        <v>9</v>
      </c>
      <c r="I64">
        <v>9</v>
      </c>
      <c r="J64">
        <v>2</v>
      </c>
      <c r="K64">
        <v>9</v>
      </c>
      <c r="L64">
        <v>9</v>
      </c>
      <c r="M64">
        <v>9</v>
      </c>
      <c r="N64">
        <v>9</v>
      </c>
      <c r="O64">
        <v>0</v>
      </c>
      <c r="P64">
        <v>3</v>
      </c>
      <c r="Q64">
        <v>1</v>
      </c>
      <c r="R64">
        <v>9</v>
      </c>
      <c r="S64">
        <v>0</v>
      </c>
      <c r="T64">
        <v>0</v>
      </c>
      <c r="U64">
        <v>0</v>
      </c>
      <c r="V64">
        <v>2</v>
      </c>
      <c r="W64">
        <v>0</v>
      </c>
      <c r="X64">
        <v>0</v>
      </c>
      <c r="Y64">
        <v>0</v>
      </c>
      <c r="Z64" s="9">
        <v>1</v>
      </c>
      <c r="AA64">
        <v>0</v>
      </c>
      <c r="AB64">
        <v>0</v>
      </c>
      <c r="AC64">
        <v>9</v>
      </c>
      <c r="AD64" s="11"/>
      <c r="AE64" s="51"/>
    </row>
    <row r="65" spans="1:31" x14ac:dyDescent="0.25">
      <c r="A65" s="31">
        <v>41</v>
      </c>
      <c r="B65" s="32">
        <v>113</v>
      </c>
      <c r="C65" s="47">
        <v>79308444</v>
      </c>
      <c r="D65" s="32">
        <v>2016</v>
      </c>
      <c r="E65">
        <v>3</v>
      </c>
      <c r="F65">
        <v>58</v>
      </c>
      <c r="G65">
        <v>2</v>
      </c>
      <c r="H65">
        <v>9</v>
      </c>
      <c r="I65">
        <v>9</v>
      </c>
      <c r="J65">
        <v>2</v>
      </c>
      <c r="K65">
        <v>9</v>
      </c>
      <c r="L65">
        <v>9</v>
      </c>
      <c r="M65">
        <v>9</v>
      </c>
      <c r="N65">
        <v>9</v>
      </c>
      <c r="O65">
        <v>0</v>
      </c>
      <c r="P65">
        <v>3</v>
      </c>
      <c r="Q65">
        <v>1</v>
      </c>
      <c r="R65">
        <v>9</v>
      </c>
      <c r="S65">
        <v>0</v>
      </c>
      <c r="T65">
        <v>0</v>
      </c>
      <c r="U65">
        <v>0</v>
      </c>
      <c r="V65">
        <v>2</v>
      </c>
      <c r="W65">
        <v>0</v>
      </c>
      <c r="X65">
        <v>0</v>
      </c>
      <c r="Y65">
        <v>0</v>
      </c>
      <c r="Z65" s="9">
        <v>1</v>
      </c>
      <c r="AA65">
        <v>0</v>
      </c>
      <c r="AB65">
        <v>0</v>
      </c>
      <c r="AC65">
        <v>9</v>
      </c>
      <c r="AD65" s="11"/>
      <c r="AE65" s="51"/>
    </row>
    <row r="66" spans="1:31" x14ac:dyDescent="0.25">
      <c r="A66" s="31">
        <v>43</v>
      </c>
      <c r="B66" s="32">
        <v>113</v>
      </c>
      <c r="C66" s="47">
        <v>79308444</v>
      </c>
      <c r="D66" s="32">
        <v>2016</v>
      </c>
      <c r="E66">
        <v>3</v>
      </c>
      <c r="F66">
        <v>58</v>
      </c>
      <c r="G66">
        <v>2</v>
      </c>
      <c r="H66">
        <v>9</v>
      </c>
      <c r="I66">
        <v>9</v>
      </c>
      <c r="J66">
        <v>2</v>
      </c>
      <c r="K66">
        <v>9</v>
      </c>
      <c r="L66">
        <v>9</v>
      </c>
      <c r="M66">
        <v>9</v>
      </c>
      <c r="N66">
        <v>9</v>
      </c>
      <c r="O66">
        <v>0</v>
      </c>
      <c r="P66">
        <v>3</v>
      </c>
      <c r="Q66">
        <v>1</v>
      </c>
      <c r="R66">
        <v>9</v>
      </c>
      <c r="S66">
        <v>0</v>
      </c>
      <c r="T66">
        <v>0</v>
      </c>
      <c r="U66">
        <v>0</v>
      </c>
      <c r="V66">
        <v>2</v>
      </c>
      <c r="W66">
        <v>0</v>
      </c>
      <c r="X66">
        <v>0</v>
      </c>
      <c r="Y66">
        <v>0</v>
      </c>
      <c r="Z66" s="9">
        <v>1</v>
      </c>
      <c r="AA66">
        <v>0</v>
      </c>
      <c r="AB66">
        <v>0</v>
      </c>
      <c r="AC66">
        <v>9</v>
      </c>
      <c r="AD66" s="11"/>
      <c r="AE66" s="51"/>
    </row>
    <row r="67" spans="1:31" x14ac:dyDescent="0.25">
      <c r="A67" s="31">
        <v>45</v>
      </c>
      <c r="B67" s="32">
        <v>113</v>
      </c>
      <c r="C67" s="47">
        <v>79308444</v>
      </c>
      <c r="D67" s="32">
        <v>2016</v>
      </c>
      <c r="E67">
        <v>3</v>
      </c>
      <c r="F67">
        <v>58</v>
      </c>
      <c r="G67">
        <v>2</v>
      </c>
      <c r="H67">
        <v>9</v>
      </c>
      <c r="I67">
        <v>9</v>
      </c>
      <c r="J67">
        <v>2</v>
      </c>
      <c r="K67">
        <v>9</v>
      </c>
      <c r="L67">
        <v>9</v>
      </c>
      <c r="M67">
        <v>9</v>
      </c>
      <c r="N67">
        <v>9</v>
      </c>
      <c r="O67">
        <v>0</v>
      </c>
      <c r="P67">
        <v>3</v>
      </c>
      <c r="Q67">
        <v>1</v>
      </c>
      <c r="R67">
        <v>9</v>
      </c>
      <c r="S67">
        <v>0</v>
      </c>
      <c r="T67">
        <v>0</v>
      </c>
      <c r="U67">
        <v>0</v>
      </c>
      <c r="V67">
        <v>2</v>
      </c>
      <c r="W67">
        <v>0</v>
      </c>
      <c r="X67">
        <v>0</v>
      </c>
      <c r="Y67">
        <v>0</v>
      </c>
      <c r="Z67" s="9">
        <v>1</v>
      </c>
      <c r="AA67">
        <v>0</v>
      </c>
      <c r="AB67">
        <v>0</v>
      </c>
      <c r="AC67">
        <v>9</v>
      </c>
      <c r="AD67" s="11"/>
      <c r="AE67" s="51"/>
    </row>
    <row r="68" spans="1:31" x14ac:dyDescent="0.25">
      <c r="A68" s="18">
        <v>21</v>
      </c>
      <c r="B68" s="18">
        <v>88</v>
      </c>
      <c r="C68" s="19">
        <v>41426134</v>
      </c>
      <c r="D68" s="32">
        <v>2020</v>
      </c>
      <c r="E68" s="4">
        <v>3</v>
      </c>
      <c r="F68" s="4">
        <v>71</v>
      </c>
      <c r="G68" s="4">
        <v>1</v>
      </c>
      <c r="H68" s="4">
        <v>9</v>
      </c>
      <c r="I68" s="4">
        <v>9</v>
      </c>
      <c r="J68" s="4">
        <v>2</v>
      </c>
      <c r="K68" s="4">
        <v>1</v>
      </c>
      <c r="L68" s="4">
        <v>1</v>
      </c>
      <c r="M68" s="4">
        <v>1</v>
      </c>
      <c r="N68" s="4">
        <v>1</v>
      </c>
      <c r="O68" s="4">
        <v>0</v>
      </c>
      <c r="P68" s="4">
        <v>9</v>
      </c>
      <c r="Q68" s="4">
        <v>9</v>
      </c>
      <c r="R68" s="4">
        <v>9</v>
      </c>
      <c r="S68" s="4">
        <v>9</v>
      </c>
      <c r="T68" s="4">
        <v>1</v>
      </c>
      <c r="U68" s="4">
        <v>0</v>
      </c>
      <c r="V68" s="4">
        <v>0</v>
      </c>
      <c r="W68" s="8">
        <v>0</v>
      </c>
      <c r="X68" s="8">
        <v>0</v>
      </c>
      <c r="Y68" s="8">
        <v>0</v>
      </c>
      <c r="Z68" s="8">
        <v>1</v>
      </c>
      <c r="AA68" s="8">
        <v>0</v>
      </c>
      <c r="AB68">
        <v>0</v>
      </c>
      <c r="AC68">
        <v>1</v>
      </c>
      <c r="AD68" s="11"/>
      <c r="AE68" s="51"/>
    </row>
    <row r="69" spans="1:31" x14ac:dyDescent="0.25">
      <c r="A69" s="18">
        <v>45</v>
      </c>
      <c r="B69" s="18">
        <v>79</v>
      </c>
      <c r="C69" s="20">
        <v>39712159</v>
      </c>
      <c r="D69" s="32">
        <v>2017</v>
      </c>
      <c r="E69" s="4">
        <v>3</v>
      </c>
      <c r="F69" s="4">
        <v>59</v>
      </c>
      <c r="G69" s="4">
        <v>1</v>
      </c>
      <c r="H69" s="4">
        <v>9</v>
      </c>
      <c r="I69" s="4">
        <v>9</v>
      </c>
      <c r="J69" s="4">
        <v>2</v>
      </c>
      <c r="K69" s="4">
        <v>1</v>
      </c>
      <c r="L69" s="4">
        <v>0</v>
      </c>
      <c r="M69" s="4">
        <v>1</v>
      </c>
      <c r="N69" s="4">
        <v>1</v>
      </c>
      <c r="O69" s="4">
        <v>9</v>
      </c>
      <c r="P69" s="4">
        <v>9</v>
      </c>
      <c r="Q69" s="4">
        <v>2</v>
      </c>
      <c r="R69" s="4">
        <v>0</v>
      </c>
      <c r="S69" s="4">
        <v>0</v>
      </c>
      <c r="T69" s="4">
        <v>9</v>
      </c>
      <c r="U69" s="4">
        <v>0</v>
      </c>
      <c r="V69" s="4">
        <v>2</v>
      </c>
      <c r="W69" s="8">
        <v>0</v>
      </c>
      <c r="X69" s="8">
        <v>0</v>
      </c>
      <c r="Y69" s="8">
        <v>0</v>
      </c>
      <c r="Z69" s="8">
        <v>1</v>
      </c>
      <c r="AA69" s="4">
        <v>2</v>
      </c>
      <c r="AB69">
        <v>1</v>
      </c>
      <c r="AC69">
        <v>1</v>
      </c>
      <c r="AD69" s="11"/>
      <c r="AE69" s="51"/>
    </row>
    <row r="70" spans="1:31" x14ac:dyDescent="0.25">
      <c r="A70" s="18">
        <v>47</v>
      </c>
      <c r="B70" s="18">
        <v>79</v>
      </c>
      <c r="C70" s="20">
        <v>39712159</v>
      </c>
      <c r="D70" s="32">
        <v>2017</v>
      </c>
      <c r="E70" s="4">
        <v>3</v>
      </c>
      <c r="F70" s="4">
        <v>59</v>
      </c>
      <c r="G70" s="4">
        <v>1</v>
      </c>
      <c r="H70" s="4">
        <v>9</v>
      </c>
      <c r="I70" s="4">
        <v>9</v>
      </c>
      <c r="J70" s="4">
        <v>2</v>
      </c>
      <c r="K70" s="4">
        <v>1</v>
      </c>
      <c r="L70" s="4">
        <v>0</v>
      </c>
      <c r="M70" s="4">
        <v>1</v>
      </c>
      <c r="N70" s="4">
        <v>1</v>
      </c>
      <c r="O70" s="4">
        <v>9</v>
      </c>
      <c r="P70" s="4">
        <v>9</v>
      </c>
      <c r="Q70" s="4">
        <v>2</v>
      </c>
      <c r="R70" s="4">
        <v>0</v>
      </c>
      <c r="S70" s="4">
        <v>0</v>
      </c>
      <c r="T70" s="4">
        <v>9</v>
      </c>
      <c r="U70" s="4">
        <v>0</v>
      </c>
      <c r="V70" s="4">
        <v>2</v>
      </c>
      <c r="W70" s="8">
        <v>0</v>
      </c>
      <c r="X70" s="8">
        <v>0</v>
      </c>
      <c r="Y70" s="8">
        <v>0</v>
      </c>
      <c r="Z70" s="8">
        <v>1</v>
      </c>
      <c r="AA70" s="4">
        <v>2</v>
      </c>
      <c r="AB70">
        <v>1</v>
      </c>
      <c r="AC70">
        <v>1</v>
      </c>
      <c r="AD70" s="11"/>
      <c r="AE70" s="51"/>
    </row>
    <row r="71" spans="1:31" x14ac:dyDescent="0.25">
      <c r="A71" s="18">
        <v>36</v>
      </c>
      <c r="B71" s="18">
        <v>79</v>
      </c>
      <c r="C71" s="20">
        <v>39712159</v>
      </c>
      <c r="D71" s="32">
        <v>2017</v>
      </c>
      <c r="E71" s="4">
        <v>3</v>
      </c>
      <c r="F71" s="4">
        <v>59</v>
      </c>
      <c r="G71" s="4">
        <v>1</v>
      </c>
      <c r="H71" s="4">
        <v>9</v>
      </c>
      <c r="I71" s="4">
        <v>9</v>
      </c>
      <c r="J71" s="4">
        <v>2</v>
      </c>
      <c r="K71" s="4">
        <v>1</v>
      </c>
      <c r="L71" s="4">
        <v>0</v>
      </c>
      <c r="M71" s="4">
        <v>1</v>
      </c>
      <c r="N71" s="4">
        <v>1</v>
      </c>
      <c r="O71" s="4">
        <v>1</v>
      </c>
      <c r="P71" s="4">
        <v>9</v>
      </c>
      <c r="Q71" s="4">
        <v>2</v>
      </c>
      <c r="R71" s="4">
        <v>9</v>
      </c>
      <c r="S71" s="4">
        <v>9</v>
      </c>
      <c r="T71" s="4">
        <v>0</v>
      </c>
      <c r="U71" s="4">
        <v>0</v>
      </c>
      <c r="V71" s="4">
        <v>2</v>
      </c>
      <c r="W71" s="8">
        <v>0</v>
      </c>
      <c r="X71" s="8">
        <v>0</v>
      </c>
      <c r="Y71" s="8">
        <v>0</v>
      </c>
      <c r="Z71" s="8">
        <v>1</v>
      </c>
      <c r="AA71" s="4">
        <v>2</v>
      </c>
      <c r="AB71">
        <v>1</v>
      </c>
      <c r="AC71">
        <v>1</v>
      </c>
      <c r="AD71" s="11"/>
      <c r="AE71" s="51"/>
    </row>
    <row r="72" spans="1:31" x14ac:dyDescent="0.25">
      <c r="A72" s="18">
        <v>45</v>
      </c>
      <c r="B72" s="18">
        <v>83</v>
      </c>
      <c r="C72" s="21">
        <v>40016828</v>
      </c>
      <c r="D72" s="32">
        <v>2015</v>
      </c>
      <c r="E72" s="4">
        <v>3</v>
      </c>
      <c r="F72" s="4">
        <v>61</v>
      </c>
      <c r="G72" s="4">
        <v>1</v>
      </c>
      <c r="H72" s="4">
        <v>9</v>
      </c>
      <c r="I72" s="4">
        <v>9</v>
      </c>
      <c r="J72" s="4">
        <v>1</v>
      </c>
      <c r="K72" s="4">
        <v>1</v>
      </c>
      <c r="L72" s="4">
        <v>1</v>
      </c>
      <c r="M72" s="4">
        <v>1</v>
      </c>
      <c r="N72" s="4">
        <v>3</v>
      </c>
      <c r="O72" s="4">
        <v>9</v>
      </c>
      <c r="P72" s="4">
        <v>2</v>
      </c>
      <c r="Q72" s="4">
        <v>2</v>
      </c>
      <c r="R72" s="4">
        <v>0</v>
      </c>
      <c r="S72" s="4">
        <v>0</v>
      </c>
      <c r="T72" s="4">
        <v>1</v>
      </c>
      <c r="U72" s="4">
        <v>0</v>
      </c>
      <c r="V72" s="4">
        <v>2</v>
      </c>
      <c r="W72" s="8">
        <v>0</v>
      </c>
      <c r="X72" s="8">
        <v>0</v>
      </c>
      <c r="Y72" s="8">
        <v>0</v>
      </c>
      <c r="Z72" s="8">
        <v>1</v>
      </c>
      <c r="AA72" s="4">
        <v>9</v>
      </c>
      <c r="AB72">
        <v>9</v>
      </c>
      <c r="AC72">
        <v>9</v>
      </c>
      <c r="AD72" s="11"/>
      <c r="AE72" s="51"/>
    </row>
    <row r="73" spans="1:31" x14ac:dyDescent="0.25">
      <c r="A73" s="18">
        <v>46</v>
      </c>
      <c r="B73" s="18">
        <v>83</v>
      </c>
      <c r="C73" s="21">
        <v>40016828</v>
      </c>
      <c r="D73" s="32">
        <v>2015</v>
      </c>
      <c r="E73" s="4">
        <v>3</v>
      </c>
      <c r="F73" s="4">
        <v>61</v>
      </c>
      <c r="G73" s="4">
        <v>1</v>
      </c>
      <c r="H73" s="4">
        <v>9</v>
      </c>
      <c r="I73" s="4">
        <v>9</v>
      </c>
      <c r="J73" s="4">
        <v>1</v>
      </c>
      <c r="K73" s="4">
        <v>1</v>
      </c>
      <c r="L73" s="4">
        <v>1</v>
      </c>
      <c r="M73" s="4">
        <v>1</v>
      </c>
      <c r="N73" s="4">
        <v>3</v>
      </c>
      <c r="O73" s="4">
        <v>9</v>
      </c>
      <c r="P73" s="4">
        <v>2</v>
      </c>
      <c r="Q73" s="4">
        <v>2</v>
      </c>
      <c r="R73" s="4">
        <v>0</v>
      </c>
      <c r="S73" s="4">
        <v>0</v>
      </c>
      <c r="T73" s="4">
        <v>1</v>
      </c>
      <c r="U73" s="4">
        <v>0</v>
      </c>
      <c r="V73" s="4">
        <v>2</v>
      </c>
      <c r="W73" s="8">
        <v>0</v>
      </c>
      <c r="X73" s="8">
        <v>0</v>
      </c>
      <c r="Y73" s="8">
        <v>0</v>
      </c>
      <c r="Z73" s="8">
        <v>1</v>
      </c>
      <c r="AA73" s="4">
        <v>9</v>
      </c>
      <c r="AB73">
        <v>9</v>
      </c>
      <c r="AC73">
        <v>9</v>
      </c>
      <c r="AD73" s="11"/>
      <c r="AE73" s="51"/>
    </row>
    <row r="74" spans="1:31" x14ac:dyDescent="0.25">
      <c r="A74" s="18">
        <v>35</v>
      </c>
      <c r="B74" s="18">
        <v>83</v>
      </c>
      <c r="C74" s="21">
        <v>40016828</v>
      </c>
      <c r="D74" s="32">
        <v>2015</v>
      </c>
      <c r="E74" s="4">
        <v>3</v>
      </c>
      <c r="F74" s="4">
        <v>61</v>
      </c>
      <c r="G74" s="4">
        <v>1</v>
      </c>
      <c r="H74" s="4">
        <v>9</v>
      </c>
      <c r="I74" s="4">
        <v>9</v>
      </c>
      <c r="J74" s="4">
        <v>1</v>
      </c>
      <c r="K74" s="4">
        <v>1</v>
      </c>
      <c r="L74" s="4">
        <v>1</v>
      </c>
      <c r="M74" s="4">
        <v>1</v>
      </c>
      <c r="N74" s="4">
        <v>3</v>
      </c>
      <c r="O74" s="4">
        <v>9</v>
      </c>
      <c r="P74" s="4">
        <v>2</v>
      </c>
      <c r="Q74" s="4">
        <v>2</v>
      </c>
      <c r="R74" s="4">
        <v>0</v>
      </c>
      <c r="S74" s="4">
        <v>0</v>
      </c>
      <c r="T74" s="4">
        <v>1</v>
      </c>
      <c r="U74" s="4">
        <v>0</v>
      </c>
      <c r="V74" s="4">
        <v>2</v>
      </c>
      <c r="W74" s="8">
        <v>0</v>
      </c>
      <c r="X74" s="8">
        <v>0</v>
      </c>
      <c r="Y74" s="8">
        <v>0</v>
      </c>
      <c r="Z74" s="8">
        <v>1</v>
      </c>
      <c r="AA74" s="4">
        <v>9</v>
      </c>
      <c r="AB74">
        <v>9</v>
      </c>
      <c r="AC74">
        <v>9</v>
      </c>
      <c r="AD74" s="11"/>
      <c r="AE74" s="51"/>
    </row>
    <row r="75" spans="1:31" x14ac:dyDescent="0.25">
      <c r="A75" s="18">
        <v>36</v>
      </c>
      <c r="B75" s="18">
        <v>83</v>
      </c>
      <c r="C75" s="21">
        <v>40016828</v>
      </c>
      <c r="D75" s="32">
        <v>2015</v>
      </c>
      <c r="E75" s="4">
        <v>3</v>
      </c>
      <c r="F75" s="4">
        <v>61</v>
      </c>
      <c r="G75" s="4">
        <v>1</v>
      </c>
      <c r="H75" s="4">
        <v>9</v>
      </c>
      <c r="I75" s="4">
        <v>9</v>
      </c>
      <c r="J75" s="4">
        <v>1</v>
      </c>
      <c r="K75" s="4">
        <v>1</v>
      </c>
      <c r="L75" s="4">
        <v>1</v>
      </c>
      <c r="M75" s="4">
        <v>1</v>
      </c>
      <c r="N75" s="4">
        <v>3</v>
      </c>
      <c r="O75" s="4">
        <v>9</v>
      </c>
      <c r="P75" s="4">
        <v>2</v>
      </c>
      <c r="Q75" s="4">
        <v>2</v>
      </c>
      <c r="R75" s="4">
        <v>0</v>
      </c>
      <c r="S75" s="4">
        <v>0</v>
      </c>
      <c r="T75" s="4">
        <v>1</v>
      </c>
      <c r="U75" s="4">
        <v>0</v>
      </c>
      <c r="V75" s="4">
        <v>2</v>
      </c>
      <c r="W75" s="8">
        <v>0</v>
      </c>
      <c r="X75" s="8">
        <v>0</v>
      </c>
      <c r="Y75" s="8">
        <v>0</v>
      </c>
      <c r="Z75" s="8">
        <v>1</v>
      </c>
      <c r="AA75" s="4">
        <v>9</v>
      </c>
      <c r="AB75">
        <v>9</v>
      </c>
      <c r="AC75">
        <v>9</v>
      </c>
      <c r="AD75" s="11"/>
      <c r="AE75" s="51"/>
    </row>
    <row r="76" spans="1:31" x14ac:dyDescent="0.25">
      <c r="A76" s="18">
        <v>14</v>
      </c>
      <c r="B76" s="18">
        <v>65</v>
      </c>
      <c r="C76" s="22">
        <v>35512186</v>
      </c>
      <c r="D76" s="32">
        <v>2016</v>
      </c>
      <c r="E76" s="4">
        <v>3</v>
      </c>
      <c r="F76" s="4">
        <v>53</v>
      </c>
      <c r="G76" s="4">
        <v>1</v>
      </c>
      <c r="H76" s="4">
        <v>9</v>
      </c>
      <c r="I76" s="4">
        <v>9</v>
      </c>
      <c r="J76" s="4">
        <v>2</v>
      </c>
      <c r="K76" s="4">
        <v>0</v>
      </c>
      <c r="L76" s="4">
        <v>0</v>
      </c>
      <c r="M76" s="4">
        <v>1</v>
      </c>
      <c r="N76" s="30">
        <v>1</v>
      </c>
      <c r="O76" s="4">
        <v>1</v>
      </c>
      <c r="P76" s="4">
        <v>1</v>
      </c>
      <c r="Q76" s="4">
        <v>2</v>
      </c>
      <c r="R76" s="4">
        <v>0</v>
      </c>
      <c r="S76" s="4">
        <v>0</v>
      </c>
      <c r="T76" s="4">
        <v>0</v>
      </c>
      <c r="U76" s="4">
        <v>0</v>
      </c>
      <c r="V76" s="4">
        <v>2</v>
      </c>
      <c r="W76" s="8">
        <v>0</v>
      </c>
      <c r="X76" s="8">
        <v>0</v>
      </c>
      <c r="Y76" s="8">
        <v>1</v>
      </c>
      <c r="Z76" s="8">
        <v>0</v>
      </c>
      <c r="AA76" s="4">
        <v>0</v>
      </c>
      <c r="AB76">
        <v>0</v>
      </c>
      <c r="AC76">
        <v>1</v>
      </c>
      <c r="AD76" s="11"/>
      <c r="AE76" s="51"/>
    </row>
    <row r="77" spans="1:31" x14ac:dyDescent="0.25">
      <c r="A77" s="18">
        <v>24</v>
      </c>
      <c r="B77" s="18">
        <v>48</v>
      </c>
      <c r="C77" s="23">
        <v>28023812</v>
      </c>
      <c r="D77" s="32">
        <v>2019</v>
      </c>
      <c r="E77" s="4">
        <v>3</v>
      </c>
      <c r="F77" s="4">
        <v>55</v>
      </c>
      <c r="G77" s="4">
        <v>1</v>
      </c>
      <c r="H77" s="4">
        <v>9</v>
      </c>
      <c r="I77" s="4">
        <v>9</v>
      </c>
      <c r="J77" s="4">
        <v>2</v>
      </c>
      <c r="K77" s="4">
        <v>1</v>
      </c>
      <c r="L77" s="4">
        <v>1</v>
      </c>
      <c r="M77" s="4">
        <v>9</v>
      </c>
      <c r="N77" s="30">
        <v>1</v>
      </c>
      <c r="O77" s="4">
        <v>0</v>
      </c>
      <c r="P77" s="4">
        <v>9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2</v>
      </c>
      <c r="W77" s="8">
        <v>0</v>
      </c>
      <c r="X77" s="8">
        <v>0</v>
      </c>
      <c r="Y77" s="8">
        <v>0</v>
      </c>
      <c r="Z77" s="8">
        <v>1</v>
      </c>
      <c r="AA77" s="8">
        <v>0</v>
      </c>
      <c r="AB77">
        <v>0</v>
      </c>
      <c r="AC77">
        <v>1</v>
      </c>
      <c r="AD77" s="11"/>
      <c r="AE77" s="51"/>
    </row>
    <row r="78" spans="1:31" x14ac:dyDescent="0.25">
      <c r="A78" s="18">
        <v>36</v>
      </c>
      <c r="B78" s="18">
        <v>23</v>
      </c>
      <c r="C78" s="24">
        <v>19151156</v>
      </c>
      <c r="D78" s="32">
        <v>2015</v>
      </c>
      <c r="E78" s="4">
        <v>3</v>
      </c>
      <c r="F78" s="4">
        <v>71</v>
      </c>
      <c r="G78" s="4">
        <v>2</v>
      </c>
      <c r="H78" s="4">
        <v>9</v>
      </c>
      <c r="I78" s="4">
        <v>9</v>
      </c>
      <c r="J78" s="4">
        <v>2</v>
      </c>
      <c r="K78" s="4">
        <v>9</v>
      </c>
      <c r="L78" s="4">
        <v>9</v>
      </c>
      <c r="M78" s="4">
        <v>9</v>
      </c>
      <c r="N78" s="30">
        <v>1</v>
      </c>
      <c r="O78" s="4">
        <v>9</v>
      </c>
      <c r="P78" s="4">
        <v>9</v>
      </c>
      <c r="Q78" s="4">
        <v>9</v>
      </c>
      <c r="R78" s="4">
        <v>9</v>
      </c>
      <c r="S78" s="4">
        <v>9</v>
      </c>
      <c r="T78" s="4">
        <v>0</v>
      </c>
      <c r="U78" s="4">
        <v>0</v>
      </c>
      <c r="V78" s="4">
        <v>2</v>
      </c>
      <c r="W78" s="8">
        <v>0</v>
      </c>
      <c r="X78" s="8">
        <v>0</v>
      </c>
      <c r="Y78" s="8">
        <v>0</v>
      </c>
      <c r="Z78" s="8">
        <v>1</v>
      </c>
      <c r="AA78" s="4">
        <v>9</v>
      </c>
      <c r="AB78">
        <v>9</v>
      </c>
      <c r="AC78">
        <v>9</v>
      </c>
      <c r="AD78" s="11"/>
      <c r="AE78" s="51"/>
    </row>
    <row r="79" spans="1:31" x14ac:dyDescent="0.25">
      <c r="A79" s="18">
        <v>37</v>
      </c>
      <c r="B79" s="18">
        <v>23</v>
      </c>
      <c r="C79" s="24">
        <v>19151156</v>
      </c>
      <c r="D79" s="32">
        <v>2015</v>
      </c>
      <c r="E79" s="4">
        <v>3</v>
      </c>
      <c r="F79" s="4">
        <v>71</v>
      </c>
      <c r="G79" s="4">
        <v>2</v>
      </c>
      <c r="H79" s="4">
        <v>9</v>
      </c>
      <c r="I79" s="4">
        <v>9</v>
      </c>
      <c r="J79" s="4">
        <v>2</v>
      </c>
      <c r="K79" s="4">
        <v>9</v>
      </c>
      <c r="L79" s="4">
        <v>9</v>
      </c>
      <c r="M79" s="4">
        <v>9</v>
      </c>
      <c r="N79" s="30">
        <v>1</v>
      </c>
      <c r="O79" s="4">
        <v>9</v>
      </c>
      <c r="P79" s="4">
        <v>9</v>
      </c>
      <c r="Q79" s="4">
        <v>9</v>
      </c>
      <c r="R79" s="4">
        <v>9</v>
      </c>
      <c r="S79" s="4">
        <v>9</v>
      </c>
      <c r="T79" s="4">
        <v>0</v>
      </c>
      <c r="U79" s="4">
        <v>0</v>
      </c>
      <c r="V79" s="4">
        <v>2</v>
      </c>
      <c r="W79" s="8">
        <v>0</v>
      </c>
      <c r="X79" s="8">
        <v>0</v>
      </c>
      <c r="Y79" s="8">
        <v>0</v>
      </c>
      <c r="Z79" s="8">
        <v>1</v>
      </c>
      <c r="AA79" s="4">
        <v>9</v>
      </c>
      <c r="AB79">
        <v>9</v>
      </c>
      <c r="AC79">
        <v>9</v>
      </c>
      <c r="AD79" s="11"/>
      <c r="AE79" s="51"/>
    </row>
    <row r="80" spans="1:31" x14ac:dyDescent="0.25">
      <c r="A80" s="18">
        <v>45</v>
      </c>
      <c r="B80" s="18">
        <v>23</v>
      </c>
      <c r="C80" s="24">
        <v>19151156</v>
      </c>
      <c r="D80" s="32">
        <v>2015</v>
      </c>
      <c r="E80" s="4">
        <v>3</v>
      </c>
      <c r="F80" s="4">
        <v>71</v>
      </c>
      <c r="G80" s="4">
        <v>2</v>
      </c>
      <c r="H80" s="4">
        <v>9</v>
      </c>
      <c r="I80" s="4">
        <v>9</v>
      </c>
      <c r="J80" s="4">
        <v>2</v>
      </c>
      <c r="K80" s="4">
        <v>9</v>
      </c>
      <c r="L80" s="4">
        <v>9</v>
      </c>
      <c r="M80" s="4">
        <v>9</v>
      </c>
      <c r="N80" s="30">
        <v>1</v>
      </c>
      <c r="O80" s="4">
        <v>9</v>
      </c>
      <c r="P80" s="4">
        <v>9</v>
      </c>
      <c r="Q80" s="4">
        <v>9</v>
      </c>
      <c r="R80" s="4">
        <v>9</v>
      </c>
      <c r="S80" s="4">
        <v>9</v>
      </c>
      <c r="T80" s="4">
        <v>0</v>
      </c>
      <c r="U80" s="4">
        <v>0</v>
      </c>
      <c r="V80" s="4">
        <v>2</v>
      </c>
      <c r="W80" s="8">
        <v>0</v>
      </c>
      <c r="X80" s="8">
        <v>0</v>
      </c>
      <c r="Y80" s="8">
        <v>0</v>
      </c>
      <c r="Z80" s="8">
        <v>1</v>
      </c>
      <c r="AA80" s="4">
        <v>9</v>
      </c>
      <c r="AB80">
        <v>9</v>
      </c>
      <c r="AC80">
        <v>9</v>
      </c>
      <c r="AD80" s="11"/>
      <c r="AE80" s="51"/>
    </row>
    <row r="81" spans="1:31" x14ac:dyDescent="0.25">
      <c r="A81" s="18">
        <v>47</v>
      </c>
      <c r="B81" s="18">
        <v>23</v>
      </c>
      <c r="C81" s="24">
        <v>19151156</v>
      </c>
      <c r="D81" s="32">
        <v>2015</v>
      </c>
      <c r="E81" s="4">
        <v>3</v>
      </c>
      <c r="F81" s="4">
        <v>71</v>
      </c>
      <c r="G81" s="4">
        <v>2</v>
      </c>
      <c r="H81" s="4">
        <v>9</v>
      </c>
      <c r="I81" s="4">
        <v>9</v>
      </c>
      <c r="J81" s="4">
        <v>2</v>
      </c>
      <c r="K81" s="4">
        <v>9</v>
      </c>
      <c r="L81" s="4">
        <v>9</v>
      </c>
      <c r="M81" s="4">
        <v>9</v>
      </c>
      <c r="N81" s="30">
        <v>1</v>
      </c>
      <c r="O81" s="4">
        <v>9</v>
      </c>
      <c r="P81" s="4">
        <v>9</v>
      </c>
      <c r="Q81" s="4">
        <v>9</v>
      </c>
      <c r="R81" s="4">
        <v>9</v>
      </c>
      <c r="S81" s="4">
        <v>9</v>
      </c>
      <c r="T81" s="4">
        <v>0</v>
      </c>
      <c r="U81" s="4">
        <v>0</v>
      </c>
      <c r="V81" s="4">
        <v>2</v>
      </c>
      <c r="W81" s="8">
        <v>0</v>
      </c>
      <c r="X81" s="8">
        <v>0</v>
      </c>
      <c r="Y81" s="8">
        <v>0</v>
      </c>
      <c r="Z81" s="8">
        <v>1</v>
      </c>
      <c r="AA81" s="4">
        <v>9</v>
      </c>
      <c r="AB81">
        <v>9</v>
      </c>
      <c r="AC81">
        <v>9</v>
      </c>
      <c r="AD81" s="11"/>
      <c r="AE81" s="51"/>
    </row>
    <row r="82" spans="1:31" x14ac:dyDescent="0.25">
      <c r="A82" s="18">
        <v>16</v>
      </c>
      <c r="B82" s="18">
        <v>19</v>
      </c>
      <c r="C82" s="25">
        <v>17158938</v>
      </c>
      <c r="D82" s="32">
        <v>2018</v>
      </c>
      <c r="E82" s="4">
        <v>3</v>
      </c>
      <c r="F82" s="4">
        <v>76</v>
      </c>
      <c r="G82" s="4">
        <v>2</v>
      </c>
      <c r="H82" s="4">
        <v>9</v>
      </c>
      <c r="I82" s="4">
        <v>9</v>
      </c>
      <c r="J82" s="4">
        <v>1</v>
      </c>
      <c r="K82" s="4">
        <v>1</v>
      </c>
      <c r="L82" s="4">
        <v>1</v>
      </c>
      <c r="M82" s="4">
        <v>1</v>
      </c>
      <c r="N82" s="30">
        <v>3</v>
      </c>
      <c r="O82" s="4">
        <v>9</v>
      </c>
      <c r="P82" s="4">
        <v>2</v>
      </c>
      <c r="Q82" s="4">
        <v>2</v>
      </c>
      <c r="R82" s="4">
        <v>1</v>
      </c>
      <c r="S82" s="4">
        <v>0</v>
      </c>
      <c r="T82" s="4">
        <v>0</v>
      </c>
      <c r="U82" s="4">
        <v>0</v>
      </c>
      <c r="V82" s="4">
        <v>2</v>
      </c>
      <c r="W82" s="8">
        <v>0</v>
      </c>
      <c r="X82" s="8">
        <v>0</v>
      </c>
      <c r="Y82" s="8">
        <v>0</v>
      </c>
      <c r="Z82" s="8">
        <v>1</v>
      </c>
      <c r="AA82" s="4">
        <v>2</v>
      </c>
      <c r="AB82">
        <v>1</v>
      </c>
      <c r="AC82">
        <v>1</v>
      </c>
      <c r="AD82" s="11"/>
      <c r="AE82" s="51"/>
    </row>
    <row r="83" spans="1:31" x14ac:dyDescent="0.25">
      <c r="A83" s="18">
        <v>13</v>
      </c>
      <c r="B83" s="18">
        <v>19</v>
      </c>
      <c r="C83" s="26">
        <v>17158938</v>
      </c>
      <c r="D83" s="32">
        <v>2018</v>
      </c>
      <c r="E83" s="4">
        <v>3</v>
      </c>
      <c r="F83" s="4">
        <v>76</v>
      </c>
      <c r="G83" s="4">
        <v>2</v>
      </c>
      <c r="H83" s="4">
        <v>9</v>
      </c>
      <c r="I83" s="4">
        <v>9</v>
      </c>
      <c r="J83" s="4">
        <v>1</v>
      </c>
      <c r="K83" s="4">
        <v>1</v>
      </c>
      <c r="L83" s="4">
        <v>1</v>
      </c>
      <c r="M83" s="4">
        <v>1</v>
      </c>
      <c r="N83" s="30">
        <v>3</v>
      </c>
      <c r="O83" s="4">
        <v>9</v>
      </c>
      <c r="P83" s="4">
        <v>2</v>
      </c>
      <c r="Q83" s="4">
        <v>2</v>
      </c>
      <c r="R83" s="4">
        <v>0</v>
      </c>
      <c r="S83" s="4">
        <v>0</v>
      </c>
      <c r="T83" s="4">
        <v>0</v>
      </c>
      <c r="U83" s="4">
        <v>0</v>
      </c>
      <c r="V83" s="4">
        <v>2</v>
      </c>
      <c r="W83" s="8">
        <v>0</v>
      </c>
      <c r="X83" s="8">
        <v>0</v>
      </c>
      <c r="Y83" s="8">
        <v>0</v>
      </c>
      <c r="Z83" s="8">
        <v>1</v>
      </c>
      <c r="AA83" s="4">
        <v>1</v>
      </c>
      <c r="AB83">
        <v>1</v>
      </c>
      <c r="AC83">
        <v>1</v>
      </c>
      <c r="AD83" s="11"/>
      <c r="AE83" s="51"/>
    </row>
    <row r="84" spans="1:31" x14ac:dyDescent="0.25">
      <c r="A84" s="18">
        <v>24</v>
      </c>
      <c r="B84" s="18">
        <v>19</v>
      </c>
      <c r="C84" s="26">
        <v>17158938</v>
      </c>
      <c r="D84" s="32">
        <v>2018</v>
      </c>
      <c r="E84" s="4">
        <v>3</v>
      </c>
      <c r="F84" s="4">
        <v>76</v>
      </c>
      <c r="G84" s="4">
        <v>2</v>
      </c>
      <c r="H84" s="4">
        <v>9</v>
      </c>
      <c r="I84" s="4">
        <v>9</v>
      </c>
      <c r="J84" s="4">
        <v>1</v>
      </c>
      <c r="K84" s="4">
        <v>1</v>
      </c>
      <c r="L84" s="4">
        <v>1</v>
      </c>
      <c r="M84" s="4">
        <v>1</v>
      </c>
      <c r="N84" s="30">
        <v>3</v>
      </c>
      <c r="O84" s="4">
        <v>9</v>
      </c>
      <c r="P84" s="4">
        <v>2</v>
      </c>
      <c r="Q84" s="4">
        <v>2</v>
      </c>
      <c r="R84" s="4">
        <v>0</v>
      </c>
      <c r="S84" s="4">
        <v>0</v>
      </c>
      <c r="T84" s="4">
        <v>0</v>
      </c>
      <c r="U84" s="4">
        <v>0</v>
      </c>
      <c r="V84" s="4">
        <v>2</v>
      </c>
      <c r="W84" s="8">
        <v>0</v>
      </c>
      <c r="X84" s="8">
        <v>0</v>
      </c>
      <c r="Y84" s="8">
        <v>0</v>
      </c>
      <c r="Z84" s="8">
        <v>1</v>
      </c>
      <c r="AA84" s="4">
        <v>1</v>
      </c>
      <c r="AB84">
        <v>1</v>
      </c>
      <c r="AC84">
        <v>1</v>
      </c>
      <c r="AD84" s="11"/>
      <c r="AE84" s="51"/>
    </row>
    <row r="85" spans="1:31" x14ac:dyDescent="0.25">
      <c r="A85" s="18">
        <v>26</v>
      </c>
      <c r="B85" s="18">
        <v>19</v>
      </c>
      <c r="C85" s="26">
        <v>17158938</v>
      </c>
      <c r="D85" s="32">
        <v>2018</v>
      </c>
      <c r="E85" s="4">
        <v>3</v>
      </c>
      <c r="F85" s="4">
        <v>76</v>
      </c>
      <c r="G85" s="4">
        <v>2</v>
      </c>
      <c r="H85" s="4">
        <v>9</v>
      </c>
      <c r="I85" s="4">
        <v>9</v>
      </c>
      <c r="J85" s="4">
        <v>1</v>
      </c>
      <c r="K85" s="4">
        <v>1</v>
      </c>
      <c r="L85" s="4">
        <v>1</v>
      </c>
      <c r="M85" s="4">
        <v>1</v>
      </c>
      <c r="N85" s="30">
        <v>3</v>
      </c>
      <c r="O85" s="4">
        <v>9</v>
      </c>
      <c r="P85" s="4">
        <v>2</v>
      </c>
      <c r="Q85" s="4">
        <v>2</v>
      </c>
      <c r="R85" s="4">
        <v>0</v>
      </c>
      <c r="S85" s="4">
        <v>0</v>
      </c>
      <c r="T85" s="4">
        <v>0</v>
      </c>
      <c r="U85" s="4">
        <v>0</v>
      </c>
      <c r="V85" s="4">
        <v>2</v>
      </c>
      <c r="W85" s="8">
        <v>0</v>
      </c>
      <c r="X85" s="8">
        <v>0</v>
      </c>
      <c r="Y85" s="8">
        <v>0</v>
      </c>
      <c r="Z85" s="8">
        <v>1</v>
      </c>
      <c r="AA85" s="4">
        <v>1</v>
      </c>
      <c r="AB85">
        <v>1</v>
      </c>
      <c r="AC85">
        <v>1</v>
      </c>
      <c r="AD85" s="11"/>
      <c r="AE85" s="51"/>
    </row>
    <row r="86" spans="1:31" x14ac:dyDescent="0.25">
      <c r="A86" s="27">
        <v>16</v>
      </c>
      <c r="B86" s="18">
        <v>1</v>
      </c>
      <c r="C86" s="27">
        <v>504019</v>
      </c>
      <c r="D86" s="32">
        <v>2015</v>
      </c>
      <c r="E86" s="8">
        <v>3</v>
      </c>
      <c r="F86" s="8">
        <v>89</v>
      </c>
      <c r="G86" s="8">
        <v>2</v>
      </c>
      <c r="H86" s="8">
        <v>3</v>
      </c>
      <c r="I86" s="8">
        <v>2</v>
      </c>
      <c r="J86" s="8">
        <v>2</v>
      </c>
      <c r="K86" s="8">
        <v>9</v>
      </c>
      <c r="L86" s="8">
        <v>9</v>
      </c>
      <c r="M86" s="8">
        <v>1</v>
      </c>
      <c r="N86" s="8">
        <v>1</v>
      </c>
      <c r="O86" s="8">
        <v>0</v>
      </c>
      <c r="P86" s="8">
        <v>1</v>
      </c>
      <c r="Q86" s="8">
        <v>3</v>
      </c>
      <c r="R86" s="8">
        <v>9</v>
      </c>
      <c r="S86" s="8">
        <v>9</v>
      </c>
      <c r="T86" s="8">
        <v>9</v>
      </c>
      <c r="U86" s="8">
        <v>0</v>
      </c>
      <c r="V86" s="8">
        <v>1</v>
      </c>
      <c r="W86" s="8">
        <v>0</v>
      </c>
      <c r="X86" s="8">
        <v>0</v>
      </c>
      <c r="Y86" s="8">
        <v>0</v>
      </c>
      <c r="Z86" s="8">
        <v>1</v>
      </c>
      <c r="AA86" s="4">
        <v>1</v>
      </c>
      <c r="AB86">
        <v>1</v>
      </c>
      <c r="AC86">
        <v>1</v>
      </c>
      <c r="AD86" s="11"/>
      <c r="AE86" s="51"/>
    </row>
    <row r="87" spans="1:31" x14ac:dyDescent="0.25">
      <c r="A87" s="27">
        <v>26</v>
      </c>
      <c r="B87" s="18">
        <v>1</v>
      </c>
      <c r="C87" s="27">
        <v>504019</v>
      </c>
      <c r="D87" s="32">
        <v>2015</v>
      </c>
      <c r="E87" s="8">
        <v>3</v>
      </c>
      <c r="F87" s="8">
        <v>89</v>
      </c>
      <c r="G87" s="8">
        <v>2</v>
      </c>
      <c r="H87" s="8">
        <v>3</v>
      </c>
      <c r="I87" s="8">
        <v>2</v>
      </c>
      <c r="J87" s="8">
        <v>2</v>
      </c>
      <c r="K87" s="8">
        <v>0</v>
      </c>
      <c r="L87" s="8">
        <v>0</v>
      </c>
      <c r="M87" s="8">
        <v>1</v>
      </c>
      <c r="N87" s="8">
        <v>1</v>
      </c>
      <c r="O87" s="8">
        <v>0</v>
      </c>
      <c r="P87" s="8">
        <v>1</v>
      </c>
      <c r="Q87" s="8">
        <v>3</v>
      </c>
      <c r="R87" s="8">
        <v>0</v>
      </c>
      <c r="S87" s="8">
        <v>0</v>
      </c>
      <c r="T87" s="8">
        <v>0</v>
      </c>
      <c r="U87" s="8">
        <v>0</v>
      </c>
      <c r="V87" s="8">
        <v>9</v>
      </c>
      <c r="W87" s="8">
        <v>0</v>
      </c>
      <c r="X87" s="8">
        <v>0</v>
      </c>
      <c r="Y87" s="8">
        <v>0</v>
      </c>
      <c r="Z87" s="8">
        <v>1</v>
      </c>
      <c r="AA87" s="4">
        <v>1</v>
      </c>
      <c r="AB87">
        <v>1</v>
      </c>
      <c r="AC87">
        <v>1</v>
      </c>
      <c r="AD87" s="11"/>
      <c r="AE87" s="51"/>
    </row>
    <row r="88" spans="1:31" x14ac:dyDescent="0.25">
      <c r="A88" s="27">
        <v>21</v>
      </c>
      <c r="B88" s="18">
        <v>42</v>
      </c>
      <c r="C88" s="28">
        <v>21076002</v>
      </c>
      <c r="D88" s="32">
        <v>2016</v>
      </c>
      <c r="E88" s="8">
        <v>3</v>
      </c>
      <c r="F88" s="8">
        <v>60</v>
      </c>
      <c r="G88" s="8">
        <v>2</v>
      </c>
      <c r="H88" s="8">
        <v>9</v>
      </c>
      <c r="I88" s="8">
        <v>9</v>
      </c>
      <c r="J88" s="8">
        <v>2</v>
      </c>
      <c r="K88" s="8">
        <v>0</v>
      </c>
      <c r="L88" s="8">
        <v>0</v>
      </c>
      <c r="M88" s="8">
        <v>0</v>
      </c>
      <c r="N88" s="8">
        <v>1</v>
      </c>
      <c r="O88" s="8">
        <v>0</v>
      </c>
      <c r="P88" s="8">
        <v>1</v>
      </c>
      <c r="Q88" s="8">
        <v>2</v>
      </c>
      <c r="R88" s="8">
        <v>0</v>
      </c>
      <c r="S88" s="8">
        <v>0</v>
      </c>
      <c r="T88" s="8">
        <v>1</v>
      </c>
      <c r="U88" s="8">
        <v>0</v>
      </c>
      <c r="V88" s="8">
        <v>2</v>
      </c>
      <c r="W88" s="8">
        <v>0</v>
      </c>
      <c r="X88" s="8">
        <v>0</v>
      </c>
      <c r="Y88" s="8">
        <v>0</v>
      </c>
      <c r="Z88" s="8">
        <v>0</v>
      </c>
      <c r="AA88" s="4">
        <v>0</v>
      </c>
      <c r="AB88">
        <v>0</v>
      </c>
      <c r="AC88">
        <v>1</v>
      </c>
      <c r="AD88" s="11"/>
      <c r="AE88" s="51"/>
    </row>
    <row r="89" spans="1:31" x14ac:dyDescent="0.25">
      <c r="A89" s="27">
        <v>36</v>
      </c>
      <c r="B89" s="18">
        <v>49</v>
      </c>
      <c r="C89" s="24">
        <v>28308652</v>
      </c>
      <c r="D89" s="32">
        <v>2019</v>
      </c>
      <c r="E89" s="8">
        <v>3</v>
      </c>
      <c r="F89" s="8">
        <v>57</v>
      </c>
      <c r="G89" s="8">
        <v>1</v>
      </c>
      <c r="H89" s="8">
        <v>9</v>
      </c>
      <c r="I89" s="8">
        <v>9</v>
      </c>
      <c r="J89" s="8">
        <v>2</v>
      </c>
      <c r="K89" s="8">
        <v>9</v>
      </c>
      <c r="L89" s="8">
        <v>9</v>
      </c>
      <c r="M89" s="8">
        <v>9</v>
      </c>
      <c r="N89" s="8">
        <v>1</v>
      </c>
      <c r="O89" s="8">
        <v>0</v>
      </c>
      <c r="P89" s="8">
        <v>9</v>
      </c>
      <c r="Q89" s="8">
        <v>1</v>
      </c>
      <c r="R89" s="8">
        <v>9</v>
      </c>
      <c r="S89" s="8">
        <v>9</v>
      </c>
      <c r="T89" s="8">
        <v>0</v>
      </c>
      <c r="U89" s="8">
        <v>0</v>
      </c>
      <c r="V89" s="8">
        <v>2</v>
      </c>
      <c r="W89" s="8">
        <v>0</v>
      </c>
      <c r="X89" s="8">
        <v>0</v>
      </c>
      <c r="Y89" s="8">
        <v>0</v>
      </c>
      <c r="Z89" s="8">
        <v>0</v>
      </c>
      <c r="AA89" s="4">
        <v>0</v>
      </c>
      <c r="AB89">
        <v>0</v>
      </c>
      <c r="AC89">
        <v>1</v>
      </c>
      <c r="AD89" s="11"/>
      <c r="AE89" s="51"/>
    </row>
    <row r="90" spans="1:31" x14ac:dyDescent="0.25">
      <c r="A90" s="27">
        <v>37</v>
      </c>
      <c r="B90" s="18">
        <v>49</v>
      </c>
      <c r="C90" s="24">
        <v>28308652</v>
      </c>
      <c r="D90" s="32">
        <v>2019</v>
      </c>
      <c r="E90" s="8">
        <v>3</v>
      </c>
      <c r="F90" s="8">
        <v>57</v>
      </c>
      <c r="G90" s="8">
        <v>1</v>
      </c>
      <c r="H90" s="8">
        <v>9</v>
      </c>
      <c r="I90" s="8">
        <v>9</v>
      </c>
      <c r="J90" s="8">
        <v>2</v>
      </c>
      <c r="K90" s="8">
        <v>9</v>
      </c>
      <c r="L90" s="8">
        <v>9</v>
      </c>
      <c r="M90" s="8">
        <v>9</v>
      </c>
      <c r="N90" s="8">
        <v>1</v>
      </c>
      <c r="O90" s="8">
        <v>0</v>
      </c>
      <c r="P90" s="8">
        <v>9</v>
      </c>
      <c r="Q90" s="8">
        <v>1</v>
      </c>
      <c r="R90" s="8">
        <v>9</v>
      </c>
      <c r="S90" s="8">
        <v>9</v>
      </c>
      <c r="T90" s="8">
        <v>0</v>
      </c>
      <c r="U90" s="8">
        <v>0</v>
      </c>
      <c r="V90" s="8">
        <v>2</v>
      </c>
      <c r="W90" s="8">
        <v>0</v>
      </c>
      <c r="X90" s="8">
        <v>0</v>
      </c>
      <c r="Y90" s="8">
        <v>0</v>
      </c>
      <c r="Z90" s="8">
        <v>0</v>
      </c>
      <c r="AA90" s="4">
        <v>0</v>
      </c>
      <c r="AB90">
        <v>0</v>
      </c>
      <c r="AC90">
        <v>1</v>
      </c>
      <c r="AD90" s="11"/>
      <c r="AE90" s="51"/>
    </row>
    <row r="91" spans="1:31" x14ac:dyDescent="0.25">
      <c r="A91" s="27">
        <v>44</v>
      </c>
      <c r="B91" s="18">
        <v>49</v>
      </c>
      <c r="C91" s="24">
        <v>28308652</v>
      </c>
      <c r="D91" s="32">
        <v>2019</v>
      </c>
      <c r="E91" s="8">
        <v>3</v>
      </c>
      <c r="F91" s="8">
        <v>57</v>
      </c>
      <c r="G91" s="8">
        <v>1</v>
      </c>
      <c r="H91" s="8">
        <v>9</v>
      </c>
      <c r="I91" s="8">
        <v>9</v>
      </c>
      <c r="J91" s="8">
        <v>2</v>
      </c>
      <c r="K91" s="8">
        <v>9</v>
      </c>
      <c r="L91" s="8">
        <v>9</v>
      </c>
      <c r="M91" s="8">
        <v>9</v>
      </c>
      <c r="N91" s="8">
        <v>1</v>
      </c>
      <c r="O91" s="8">
        <v>0</v>
      </c>
      <c r="P91" s="8">
        <v>9</v>
      </c>
      <c r="Q91" s="8">
        <v>1</v>
      </c>
      <c r="R91" s="8">
        <v>9</v>
      </c>
      <c r="S91" s="8">
        <v>9</v>
      </c>
      <c r="T91" s="8">
        <v>1</v>
      </c>
      <c r="U91" s="8">
        <v>0</v>
      </c>
      <c r="V91" s="8">
        <v>2</v>
      </c>
      <c r="W91" s="8">
        <v>0</v>
      </c>
      <c r="X91" s="8">
        <v>0</v>
      </c>
      <c r="Y91" s="8">
        <v>0</v>
      </c>
      <c r="Z91" s="8">
        <v>0</v>
      </c>
      <c r="AA91" s="4">
        <v>0</v>
      </c>
      <c r="AB91">
        <v>0</v>
      </c>
      <c r="AC91">
        <v>1</v>
      </c>
      <c r="AD91" s="11"/>
      <c r="AE91" s="51"/>
    </row>
    <row r="92" spans="1:31" x14ac:dyDescent="0.25">
      <c r="A92" s="27">
        <v>46</v>
      </c>
      <c r="B92" s="18">
        <v>49</v>
      </c>
      <c r="C92" s="24">
        <v>28308652</v>
      </c>
      <c r="D92" s="32">
        <v>2019</v>
      </c>
      <c r="E92" s="8">
        <v>3</v>
      </c>
      <c r="F92" s="8">
        <v>57</v>
      </c>
      <c r="G92" s="8">
        <v>1</v>
      </c>
      <c r="H92" s="8">
        <v>9</v>
      </c>
      <c r="I92" s="8">
        <v>9</v>
      </c>
      <c r="J92" s="8">
        <v>2</v>
      </c>
      <c r="K92" s="8">
        <v>9</v>
      </c>
      <c r="L92" s="8">
        <v>9</v>
      </c>
      <c r="M92" s="8">
        <v>9</v>
      </c>
      <c r="N92" s="8">
        <v>1</v>
      </c>
      <c r="O92" s="8">
        <v>0</v>
      </c>
      <c r="P92" s="8">
        <v>9</v>
      </c>
      <c r="Q92" s="8">
        <v>1</v>
      </c>
      <c r="R92" s="8">
        <v>9</v>
      </c>
      <c r="S92" s="8">
        <v>9</v>
      </c>
      <c r="T92" s="8">
        <v>1</v>
      </c>
      <c r="U92" s="8">
        <v>0</v>
      </c>
      <c r="V92" s="8">
        <v>2</v>
      </c>
      <c r="W92" s="8">
        <v>0</v>
      </c>
      <c r="X92" s="8">
        <v>0</v>
      </c>
      <c r="Y92" s="8">
        <v>0</v>
      </c>
      <c r="Z92" s="8">
        <v>0</v>
      </c>
      <c r="AA92" s="4">
        <v>0</v>
      </c>
      <c r="AB92">
        <v>0</v>
      </c>
      <c r="AC92">
        <v>1</v>
      </c>
      <c r="AD92" s="11"/>
      <c r="AE92" s="51"/>
    </row>
    <row r="93" spans="1:31" x14ac:dyDescent="0.25">
      <c r="A93" s="18">
        <v>47</v>
      </c>
      <c r="B93" s="18">
        <v>49</v>
      </c>
      <c r="C93" s="24">
        <v>28308652</v>
      </c>
      <c r="D93" s="32">
        <v>2019</v>
      </c>
      <c r="E93" s="8">
        <v>3</v>
      </c>
      <c r="F93" s="8">
        <v>57</v>
      </c>
      <c r="G93" s="8">
        <v>1</v>
      </c>
      <c r="H93" s="8">
        <v>9</v>
      </c>
      <c r="I93" s="8">
        <v>9</v>
      </c>
      <c r="J93" s="8">
        <v>2</v>
      </c>
      <c r="K93" s="4">
        <v>9</v>
      </c>
      <c r="L93" s="4">
        <v>9</v>
      </c>
      <c r="M93" s="4">
        <v>9</v>
      </c>
      <c r="N93" s="4">
        <v>1</v>
      </c>
      <c r="O93" s="4">
        <v>0</v>
      </c>
      <c r="P93" s="4">
        <v>9</v>
      </c>
      <c r="Q93" s="4">
        <v>1</v>
      </c>
      <c r="R93" s="4">
        <v>9</v>
      </c>
      <c r="S93" s="4">
        <v>9</v>
      </c>
      <c r="T93" s="4">
        <v>1</v>
      </c>
      <c r="U93" s="4">
        <v>0</v>
      </c>
      <c r="V93" s="4">
        <v>2</v>
      </c>
      <c r="W93" s="8">
        <v>0</v>
      </c>
      <c r="X93" s="8">
        <v>0</v>
      </c>
      <c r="Y93" s="8">
        <v>0</v>
      </c>
      <c r="Z93" s="8">
        <v>0</v>
      </c>
      <c r="AA93" s="4">
        <v>0</v>
      </c>
      <c r="AB93">
        <v>0</v>
      </c>
      <c r="AC93">
        <v>1</v>
      </c>
      <c r="AD93" s="11"/>
      <c r="AE93" s="51"/>
    </row>
    <row r="94" spans="1:31" x14ac:dyDescent="0.25">
      <c r="A94" s="18">
        <v>16</v>
      </c>
      <c r="B94" s="18">
        <v>7</v>
      </c>
      <c r="C94" s="24">
        <v>4220643</v>
      </c>
      <c r="D94" s="32">
        <v>2018</v>
      </c>
      <c r="E94" s="8">
        <v>3</v>
      </c>
      <c r="F94" s="8">
        <v>81</v>
      </c>
      <c r="G94" s="8">
        <v>2</v>
      </c>
      <c r="H94" s="8">
        <v>9</v>
      </c>
      <c r="I94" s="8">
        <v>9</v>
      </c>
      <c r="J94" s="8">
        <v>2</v>
      </c>
      <c r="K94" s="4">
        <v>1</v>
      </c>
      <c r="L94" s="4">
        <v>1</v>
      </c>
      <c r="M94" s="4">
        <v>1</v>
      </c>
      <c r="N94" s="4">
        <v>2</v>
      </c>
      <c r="O94" s="4">
        <v>0</v>
      </c>
      <c r="P94" s="4">
        <v>1</v>
      </c>
      <c r="Q94" s="4">
        <v>2</v>
      </c>
      <c r="R94" s="4">
        <v>1</v>
      </c>
      <c r="S94" s="4">
        <v>0</v>
      </c>
      <c r="T94" s="4">
        <v>0</v>
      </c>
      <c r="U94" s="4">
        <v>0</v>
      </c>
      <c r="V94" s="4">
        <v>2</v>
      </c>
      <c r="W94" s="8">
        <v>0</v>
      </c>
      <c r="X94" s="8">
        <v>0</v>
      </c>
      <c r="Y94" s="8">
        <v>0</v>
      </c>
      <c r="Z94" s="8">
        <v>0</v>
      </c>
      <c r="AA94" s="4">
        <v>1</v>
      </c>
      <c r="AB94">
        <v>1</v>
      </c>
      <c r="AC94">
        <v>1</v>
      </c>
      <c r="AD94" s="11"/>
      <c r="AE94" s="51"/>
    </row>
    <row r="95" spans="1:31" x14ac:dyDescent="0.25">
      <c r="A95" s="18">
        <v>15</v>
      </c>
      <c r="B95" s="18">
        <v>7</v>
      </c>
      <c r="C95" s="24">
        <v>4220643</v>
      </c>
      <c r="D95" s="32">
        <v>2018</v>
      </c>
      <c r="E95" s="8">
        <v>3</v>
      </c>
      <c r="F95" s="8">
        <v>81</v>
      </c>
      <c r="G95" s="8">
        <v>2</v>
      </c>
      <c r="H95" s="8">
        <v>9</v>
      </c>
      <c r="I95" s="8">
        <v>9</v>
      </c>
      <c r="J95" s="8">
        <v>2</v>
      </c>
      <c r="K95" s="4">
        <v>1</v>
      </c>
      <c r="L95" s="4">
        <v>1</v>
      </c>
      <c r="M95" s="4">
        <v>1</v>
      </c>
      <c r="N95" s="4">
        <v>2</v>
      </c>
      <c r="O95" s="4">
        <v>0</v>
      </c>
      <c r="P95" s="4">
        <v>1</v>
      </c>
      <c r="Q95" s="4">
        <v>2</v>
      </c>
      <c r="R95" s="4">
        <v>1</v>
      </c>
      <c r="S95" s="4">
        <v>0</v>
      </c>
      <c r="T95" s="4">
        <v>0</v>
      </c>
      <c r="U95" s="4">
        <v>0</v>
      </c>
      <c r="V95" s="4">
        <v>2</v>
      </c>
      <c r="W95" s="8">
        <v>0</v>
      </c>
      <c r="X95" s="8">
        <v>0</v>
      </c>
      <c r="Y95" s="8">
        <v>0</v>
      </c>
      <c r="Z95" s="8">
        <v>0</v>
      </c>
      <c r="AA95" s="4">
        <v>1</v>
      </c>
      <c r="AB95">
        <v>1</v>
      </c>
      <c r="AC95">
        <v>1</v>
      </c>
      <c r="AD95" s="11"/>
      <c r="AE95" s="51"/>
    </row>
    <row r="96" spans="1:31" x14ac:dyDescent="0.25">
      <c r="A96" s="18">
        <v>36</v>
      </c>
      <c r="B96" s="18">
        <v>7</v>
      </c>
      <c r="C96" s="24">
        <v>4220643</v>
      </c>
      <c r="D96" s="32">
        <v>2018</v>
      </c>
      <c r="E96" s="8">
        <v>3</v>
      </c>
      <c r="F96" s="8">
        <v>81</v>
      </c>
      <c r="G96" s="8">
        <v>2</v>
      </c>
      <c r="H96" s="8">
        <v>9</v>
      </c>
      <c r="I96" s="8">
        <v>9</v>
      </c>
      <c r="J96" s="8">
        <v>2</v>
      </c>
      <c r="K96" s="4">
        <v>1</v>
      </c>
      <c r="L96" s="4">
        <v>1</v>
      </c>
      <c r="M96" s="4">
        <v>1</v>
      </c>
      <c r="N96" s="4">
        <v>2</v>
      </c>
      <c r="O96" s="4">
        <v>1</v>
      </c>
      <c r="P96" s="4">
        <v>1</v>
      </c>
      <c r="Q96" s="4">
        <v>2</v>
      </c>
      <c r="R96" s="4">
        <v>1</v>
      </c>
      <c r="S96" s="4">
        <v>0</v>
      </c>
      <c r="T96" s="4">
        <v>0</v>
      </c>
      <c r="U96" s="4">
        <v>0</v>
      </c>
      <c r="V96" s="4">
        <v>2</v>
      </c>
      <c r="W96" s="8">
        <v>0</v>
      </c>
      <c r="X96" s="8">
        <v>0</v>
      </c>
      <c r="Y96" s="8">
        <v>0</v>
      </c>
      <c r="Z96" s="8">
        <v>0</v>
      </c>
      <c r="AA96" s="4">
        <v>1</v>
      </c>
      <c r="AB96">
        <v>1</v>
      </c>
      <c r="AC96">
        <v>1</v>
      </c>
      <c r="AD96" s="11"/>
      <c r="AE96" s="51"/>
    </row>
    <row r="97" spans="1:31" x14ac:dyDescent="0.25">
      <c r="A97" s="18">
        <v>34</v>
      </c>
      <c r="B97" s="18">
        <v>7</v>
      </c>
      <c r="C97" s="24">
        <v>4220643</v>
      </c>
      <c r="D97" s="32">
        <v>2018</v>
      </c>
      <c r="E97" s="8">
        <v>3</v>
      </c>
      <c r="F97" s="8">
        <v>81</v>
      </c>
      <c r="G97" s="8">
        <v>2</v>
      </c>
      <c r="H97" s="8">
        <v>9</v>
      </c>
      <c r="I97" s="8">
        <v>9</v>
      </c>
      <c r="J97" s="8">
        <v>2</v>
      </c>
      <c r="K97" s="4">
        <v>0</v>
      </c>
      <c r="L97" s="4">
        <v>0</v>
      </c>
      <c r="M97" s="4">
        <v>1</v>
      </c>
      <c r="N97" s="4">
        <v>2</v>
      </c>
      <c r="O97" s="4">
        <v>0</v>
      </c>
      <c r="P97" s="4">
        <v>1</v>
      </c>
      <c r="Q97" s="4">
        <v>2</v>
      </c>
      <c r="R97" s="4">
        <v>0</v>
      </c>
      <c r="S97" s="4">
        <v>0</v>
      </c>
      <c r="T97" s="4">
        <v>0</v>
      </c>
      <c r="U97" s="4">
        <v>0</v>
      </c>
      <c r="V97" s="4">
        <v>2</v>
      </c>
      <c r="W97" s="8">
        <v>0</v>
      </c>
      <c r="X97" s="8">
        <v>0</v>
      </c>
      <c r="Y97" s="8">
        <v>0</v>
      </c>
      <c r="Z97" s="8">
        <v>0</v>
      </c>
      <c r="AA97" s="4">
        <v>0</v>
      </c>
      <c r="AB97">
        <v>0</v>
      </c>
      <c r="AC97">
        <v>1</v>
      </c>
      <c r="AD97" s="11"/>
      <c r="AE97" s="51"/>
    </row>
    <row r="98" spans="1:31" x14ac:dyDescent="0.25">
      <c r="A98" s="18">
        <v>44</v>
      </c>
      <c r="B98" s="18">
        <v>7</v>
      </c>
      <c r="C98" s="24">
        <v>4220643</v>
      </c>
      <c r="D98" s="32">
        <v>2018</v>
      </c>
      <c r="E98" s="8">
        <v>3</v>
      </c>
      <c r="F98" s="8">
        <v>81</v>
      </c>
      <c r="G98" s="8">
        <v>2</v>
      </c>
      <c r="H98" s="8">
        <v>9</v>
      </c>
      <c r="I98" s="8">
        <v>9</v>
      </c>
      <c r="J98" s="8">
        <v>2</v>
      </c>
      <c r="K98" s="4">
        <v>0</v>
      </c>
      <c r="L98" s="4">
        <v>0</v>
      </c>
      <c r="M98" s="4">
        <v>1</v>
      </c>
      <c r="N98" s="4">
        <v>2</v>
      </c>
      <c r="O98" s="4">
        <v>0</v>
      </c>
      <c r="P98" s="4">
        <v>1</v>
      </c>
      <c r="Q98" s="4">
        <v>2</v>
      </c>
      <c r="R98" s="4">
        <v>0</v>
      </c>
      <c r="S98" s="4">
        <v>0</v>
      </c>
      <c r="T98" s="4">
        <v>1</v>
      </c>
      <c r="U98" s="4">
        <v>0</v>
      </c>
      <c r="V98" s="4">
        <v>2</v>
      </c>
      <c r="W98" s="8">
        <v>0</v>
      </c>
      <c r="X98" s="8">
        <v>0</v>
      </c>
      <c r="Y98" s="8">
        <v>0</v>
      </c>
      <c r="Z98" s="8">
        <v>0</v>
      </c>
      <c r="AA98" s="4">
        <v>0</v>
      </c>
      <c r="AB98">
        <v>0</v>
      </c>
      <c r="AC98">
        <v>1</v>
      </c>
      <c r="AD98" s="11"/>
      <c r="AE98" s="51"/>
    </row>
    <row r="99" spans="1:31" x14ac:dyDescent="0.25">
      <c r="A99" s="18">
        <v>24</v>
      </c>
      <c r="B99" s="18">
        <v>7</v>
      </c>
      <c r="C99" s="24">
        <v>4220643</v>
      </c>
      <c r="D99" s="32">
        <v>2018</v>
      </c>
      <c r="E99" s="8">
        <v>3</v>
      </c>
      <c r="F99" s="8">
        <v>81</v>
      </c>
      <c r="G99" s="8">
        <v>2</v>
      </c>
      <c r="H99" s="8">
        <v>9</v>
      </c>
      <c r="I99" s="8">
        <v>9</v>
      </c>
      <c r="J99" s="8">
        <v>2</v>
      </c>
      <c r="K99" s="4">
        <v>1</v>
      </c>
      <c r="L99" s="4">
        <v>1</v>
      </c>
      <c r="M99" s="4">
        <v>1</v>
      </c>
      <c r="N99" s="4">
        <v>2</v>
      </c>
      <c r="O99" s="4">
        <v>1</v>
      </c>
      <c r="P99" s="4">
        <v>1</v>
      </c>
      <c r="Q99" s="4">
        <v>2</v>
      </c>
      <c r="R99" s="4">
        <v>1</v>
      </c>
      <c r="S99" s="4">
        <v>0</v>
      </c>
      <c r="T99" s="4">
        <v>1</v>
      </c>
      <c r="U99" s="4">
        <v>0</v>
      </c>
      <c r="V99" s="4">
        <v>2</v>
      </c>
      <c r="W99" s="8">
        <v>0</v>
      </c>
      <c r="X99" s="8">
        <v>0</v>
      </c>
      <c r="Y99" s="8">
        <v>0</v>
      </c>
      <c r="Z99" s="8">
        <v>0</v>
      </c>
      <c r="AA99" s="4">
        <v>1</v>
      </c>
      <c r="AB99">
        <v>1</v>
      </c>
      <c r="AC99">
        <v>1</v>
      </c>
      <c r="AD99" s="11"/>
      <c r="AE99" s="51"/>
    </row>
    <row r="100" spans="1:31" x14ac:dyDescent="0.25">
      <c r="A100" s="18">
        <v>26</v>
      </c>
      <c r="B100" s="18">
        <v>7</v>
      </c>
      <c r="C100" s="24">
        <v>4220643</v>
      </c>
      <c r="D100" s="32">
        <v>2018</v>
      </c>
      <c r="E100" s="8">
        <v>3</v>
      </c>
      <c r="F100" s="8">
        <v>81</v>
      </c>
      <c r="G100" s="8">
        <v>2</v>
      </c>
      <c r="H100" s="8">
        <v>9</v>
      </c>
      <c r="I100" s="8">
        <v>9</v>
      </c>
      <c r="J100" s="8">
        <v>2</v>
      </c>
      <c r="K100" s="4">
        <v>1</v>
      </c>
      <c r="L100" s="4">
        <v>1</v>
      </c>
      <c r="M100" s="4">
        <v>1</v>
      </c>
      <c r="N100" s="4">
        <v>2</v>
      </c>
      <c r="O100" s="4">
        <v>0</v>
      </c>
      <c r="P100" s="4">
        <v>1</v>
      </c>
      <c r="Q100" s="4">
        <v>2</v>
      </c>
      <c r="R100" s="4">
        <v>1</v>
      </c>
      <c r="S100" s="4">
        <v>0</v>
      </c>
      <c r="T100" s="4">
        <v>1</v>
      </c>
      <c r="U100" s="4">
        <v>0</v>
      </c>
      <c r="V100" s="4">
        <v>2</v>
      </c>
      <c r="W100" s="8">
        <v>0</v>
      </c>
      <c r="X100" s="8">
        <v>0</v>
      </c>
      <c r="Y100" s="8">
        <v>0</v>
      </c>
      <c r="Z100" s="8">
        <v>0</v>
      </c>
      <c r="AA100" s="4">
        <v>1</v>
      </c>
      <c r="AB100">
        <v>1</v>
      </c>
      <c r="AC100">
        <v>1</v>
      </c>
      <c r="AD100" s="11"/>
      <c r="AE100" s="51"/>
    </row>
    <row r="101" spans="1:31" x14ac:dyDescent="0.25">
      <c r="A101" s="18">
        <v>46</v>
      </c>
      <c r="B101" s="18">
        <v>7</v>
      </c>
      <c r="C101" s="24">
        <v>4220643</v>
      </c>
      <c r="D101" s="32">
        <v>2018</v>
      </c>
      <c r="E101" s="8">
        <v>3</v>
      </c>
      <c r="F101" s="8">
        <v>81</v>
      </c>
      <c r="G101" s="8">
        <v>2</v>
      </c>
      <c r="H101" s="8">
        <v>9</v>
      </c>
      <c r="I101" s="8">
        <v>9</v>
      </c>
      <c r="J101" s="8">
        <v>2</v>
      </c>
      <c r="K101" s="4">
        <v>1</v>
      </c>
      <c r="L101" s="4">
        <v>1</v>
      </c>
      <c r="M101" s="4">
        <v>1</v>
      </c>
      <c r="N101" s="4">
        <v>2</v>
      </c>
      <c r="O101" s="4">
        <v>0</v>
      </c>
      <c r="P101" s="4">
        <v>1</v>
      </c>
      <c r="Q101" s="4">
        <v>2</v>
      </c>
      <c r="R101" s="4">
        <v>0</v>
      </c>
      <c r="S101" s="4">
        <v>0</v>
      </c>
      <c r="T101" s="4">
        <v>1</v>
      </c>
      <c r="U101" s="4">
        <v>0</v>
      </c>
      <c r="V101" s="4">
        <v>2</v>
      </c>
      <c r="W101" s="8">
        <v>0</v>
      </c>
      <c r="X101" s="8">
        <v>0</v>
      </c>
      <c r="Y101" s="8">
        <v>0</v>
      </c>
      <c r="Z101" s="8">
        <v>0</v>
      </c>
      <c r="AA101" s="4">
        <v>1</v>
      </c>
      <c r="AB101">
        <v>1</v>
      </c>
      <c r="AC101">
        <v>1</v>
      </c>
      <c r="AD101" s="11"/>
      <c r="AE101" s="51"/>
    </row>
    <row r="102" spans="1:31" x14ac:dyDescent="0.25">
      <c r="A102" s="32">
        <v>25</v>
      </c>
      <c r="B102" s="18">
        <v>10</v>
      </c>
      <c r="C102" s="48">
        <v>7275533</v>
      </c>
      <c r="D102" s="32">
        <v>2017</v>
      </c>
      <c r="E102" s="8">
        <v>3</v>
      </c>
      <c r="F102" s="29">
        <v>67</v>
      </c>
      <c r="G102" s="8">
        <v>2</v>
      </c>
      <c r="H102" s="8">
        <v>9</v>
      </c>
      <c r="I102" s="8">
        <v>9</v>
      </c>
      <c r="J102" s="8">
        <v>2</v>
      </c>
      <c r="K102" s="4">
        <v>9</v>
      </c>
      <c r="L102" s="4">
        <v>9</v>
      </c>
      <c r="M102" s="4">
        <v>9</v>
      </c>
      <c r="N102" s="4">
        <v>9</v>
      </c>
      <c r="O102" s="4">
        <v>9</v>
      </c>
      <c r="P102" s="4">
        <v>9</v>
      </c>
      <c r="Q102" s="4">
        <v>9</v>
      </c>
      <c r="R102" s="4">
        <v>9</v>
      </c>
      <c r="S102" s="4">
        <v>9</v>
      </c>
      <c r="T102" s="4">
        <v>0</v>
      </c>
      <c r="U102" s="4">
        <v>0</v>
      </c>
      <c r="V102" s="4">
        <v>2</v>
      </c>
      <c r="W102" s="8">
        <v>0</v>
      </c>
      <c r="X102" s="8">
        <v>0</v>
      </c>
      <c r="Y102" s="8">
        <v>0</v>
      </c>
      <c r="Z102" s="8">
        <v>0</v>
      </c>
      <c r="AA102" s="4">
        <v>9</v>
      </c>
      <c r="AB102">
        <v>9</v>
      </c>
      <c r="AC102">
        <v>9</v>
      </c>
      <c r="AD102" s="11"/>
      <c r="AE102" s="51"/>
    </row>
    <row r="103" spans="1:31" x14ac:dyDescent="0.25">
      <c r="A103" s="18">
        <v>14</v>
      </c>
      <c r="B103" s="18">
        <v>11</v>
      </c>
      <c r="C103" s="41">
        <v>9651335</v>
      </c>
      <c r="D103" s="32">
        <v>2020</v>
      </c>
      <c r="E103" s="8">
        <v>3</v>
      </c>
      <c r="F103" s="8">
        <v>70</v>
      </c>
      <c r="G103" s="8">
        <v>2</v>
      </c>
      <c r="H103" s="8">
        <v>1</v>
      </c>
      <c r="I103" s="8">
        <v>9</v>
      </c>
      <c r="J103" s="8">
        <v>1</v>
      </c>
      <c r="K103" s="4">
        <v>9</v>
      </c>
      <c r="L103" s="4">
        <v>9</v>
      </c>
      <c r="M103" s="4">
        <v>9</v>
      </c>
      <c r="N103" s="4">
        <v>2</v>
      </c>
      <c r="O103" s="4">
        <v>9</v>
      </c>
      <c r="P103" s="4">
        <v>9</v>
      </c>
      <c r="Q103" s="4">
        <v>9</v>
      </c>
      <c r="R103" s="4">
        <v>9</v>
      </c>
      <c r="S103" s="4">
        <v>9</v>
      </c>
      <c r="T103" s="4">
        <v>1</v>
      </c>
      <c r="U103" s="4">
        <v>0</v>
      </c>
      <c r="V103" s="4">
        <v>2</v>
      </c>
      <c r="W103" s="8">
        <v>0</v>
      </c>
      <c r="X103" s="8">
        <v>0</v>
      </c>
      <c r="Y103" s="8">
        <v>0</v>
      </c>
      <c r="Z103" s="8">
        <v>1</v>
      </c>
      <c r="AA103" s="4">
        <v>9</v>
      </c>
      <c r="AB103">
        <v>9</v>
      </c>
      <c r="AC103">
        <v>9</v>
      </c>
      <c r="AD103" s="11"/>
      <c r="AE103" s="51"/>
    </row>
    <row r="104" spans="1:31" x14ac:dyDescent="0.25">
      <c r="A104" s="18">
        <v>24</v>
      </c>
      <c r="B104" s="18">
        <v>11</v>
      </c>
      <c r="C104" s="41">
        <v>9651335</v>
      </c>
      <c r="D104" s="32">
        <v>2020</v>
      </c>
      <c r="E104" s="8">
        <v>3</v>
      </c>
      <c r="F104" s="8">
        <v>70</v>
      </c>
      <c r="G104" s="8">
        <v>2</v>
      </c>
      <c r="H104" s="8">
        <v>1</v>
      </c>
      <c r="I104" s="8">
        <v>9</v>
      </c>
      <c r="J104" s="8">
        <v>1</v>
      </c>
      <c r="K104" s="4">
        <v>1</v>
      </c>
      <c r="L104" s="4">
        <v>1</v>
      </c>
      <c r="M104" s="4">
        <v>9</v>
      </c>
      <c r="N104" s="4">
        <v>2</v>
      </c>
      <c r="O104" s="4">
        <v>1</v>
      </c>
      <c r="P104" s="4">
        <v>1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2</v>
      </c>
      <c r="W104" s="8">
        <v>0</v>
      </c>
      <c r="X104" s="8">
        <v>0</v>
      </c>
      <c r="Y104" s="8">
        <v>0</v>
      </c>
      <c r="Z104" s="8">
        <v>1</v>
      </c>
      <c r="AA104" s="4">
        <v>2</v>
      </c>
      <c r="AB104">
        <v>1</v>
      </c>
      <c r="AC104">
        <v>1</v>
      </c>
      <c r="AD104" s="11"/>
      <c r="AE104" s="51"/>
    </row>
    <row r="105" spans="1:31" x14ac:dyDescent="0.25">
      <c r="A105" s="18">
        <v>26</v>
      </c>
      <c r="B105" s="18">
        <v>11</v>
      </c>
      <c r="C105" s="41">
        <v>9651335</v>
      </c>
      <c r="D105" s="32">
        <v>2020</v>
      </c>
      <c r="E105" s="8">
        <v>3</v>
      </c>
      <c r="F105" s="8">
        <v>70</v>
      </c>
      <c r="G105" s="8">
        <v>2</v>
      </c>
      <c r="H105" s="8">
        <v>1</v>
      </c>
      <c r="I105" s="8">
        <v>9</v>
      </c>
      <c r="J105" s="8">
        <v>1</v>
      </c>
      <c r="K105" s="4">
        <v>1</v>
      </c>
      <c r="L105" s="4">
        <v>1</v>
      </c>
      <c r="M105" s="4">
        <v>1</v>
      </c>
      <c r="N105" s="4">
        <v>2</v>
      </c>
      <c r="O105" s="4">
        <v>1</v>
      </c>
      <c r="P105" s="4">
        <v>1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2</v>
      </c>
      <c r="W105" s="8">
        <v>0</v>
      </c>
      <c r="X105" s="8">
        <v>0</v>
      </c>
      <c r="Y105" s="8">
        <v>0</v>
      </c>
      <c r="Z105" s="8">
        <v>1</v>
      </c>
      <c r="AA105" s="4">
        <v>2</v>
      </c>
      <c r="AB105">
        <v>1</v>
      </c>
      <c r="AC105">
        <v>1</v>
      </c>
      <c r="AD105" s="11"/>
      <c r="AE105" s="51"/>
    </row>
    <row r="106" spans="1:31" x14ac:dyDescent="0.25">
      <c r="A106" s="18">
        <v>34</v>
      </c>
      <c r="B106" s="18">
        <v>11</v>
      </c>
      <c r="C106" s="41">
        <v>9651335</v>
      </c>
      <c r="D106" s="32">
        <v>2020</v>
      </c>
      <c r="E106" s="8">
        <v>3</v>
      </c>
      <c r="F106" s="8">
        <v>70</v>
      </c>
      <c r="G106" s="8">
        <v>2</v>
      </c>
      <c r="H106" s="8">
        <v>1</v>
      </c>
      <c r="I106" s="8">
        <v>9</v>
      </c>
      <c r="J106" s="8">
        <v>1</v>
      </c>
      <c r="K106" s="4">
        <v>1</v>
      </c>
      <c r="L106" s="4">
        <v>1</v>
      </c>
      <c r="M106" s="4">
        <v>9</v>
      </c>
      <c r="N106" s="4">
        <v>2</v>
      </c>
      <c r="O106" s="4">
        <v>0</v>
      </c>
      <c r="P106" s="4">
        <v>4</v>
      </c>
      <c r="Q106" s="4">
        <v>2</v>
      </c>
      <c r="R106" s="4">
        <v>1</v>
      </c>
      <c r="S106" s="4">
        <v>0</v>
      </c>
      <c r="T106" s="4">
        <v>1</v>
      </c>
      <c r="U106" s="4">
        <v>0</v>
      </c>
      <c r="V106" s="4">
        <v>2</v>
      </c>
      <c r="W106" s="8">
        <v>0</v>
      </c>
      <c r="X106" s="8">
        <v>0</v>
      </c>
      <c r="Y106" s="8">
        <v>0</v>
      </c>
      <c r="Z106" s="8">
        <v>1</v>
      </c>
      <c r="AA106" s="4">
        <v>1</v>
      </c>
      <c r="AB106">
        <v>1</v>
      </c>
      <c r="AC106">
        <v>1</v>
      </c>
      <c r="AD106" s="11"/>
      <c r="AE106" s="51"/>
    </row>
    <row r="107" spans="1:31" x14ac:dyDescent="0.25">
      <c r="A107" s="18">
        <v>44</v>
      </c>
      <c r="B107" s="18">
        <v>11</v>
      </c>
      <c r="C107" s="41">
        <v>9651335</v>
      </c>
      <c r="D107" s="32">
        <v>2020</v>
      </c>
      <c r="E107" s="8">
        <v>3</v>
      </c>
      <c r="F107" s="8">
        <v>70</v>
      </c>
      <c r="G107" s="8">
        <v>2</v>
      </c>
      <c r="H107" s="8">
        <v>1</v>
      </c>
      <c r="I107" s="8">
        <v>9</v>
      </c>
      <c r="J107" s="8">
        <v>1</v>
      </c>
      <c r="K107" s="4">
        <v>1</v>
      </c>
      <c r="L107" s="4">
        <v>1</v>
      </c>
      <c r="M107" s="4">
        <v>1</v>
      </c>
      <c r="N107" s="4">
        <v>2</v>
      </c>
      <c r="O107" s="4">
        <v>0</v>
      </c>
      <c r="P107" s="4">
        <v>4</v>
      </c>
      <c r="Q107" s="4">
        <v>2</v>
      </c>
      <c r="R107" s="4">
        <v>1</v>
      </c>
      <c r="S107" s="4">
        <v>0</v>
      </c>
      <c r="T107" s="4">
        <v>1</v>
      </c>
      <c r="U107" s="4">
        <v>0</v>
      </c>
      <c r="V107" s="4">
        <v>2</v>
      </c>
      <c r="W107" s="8">
        <v>0</v>
      </c>
      <c r="X107" s="8">
        <v>0</v>
      </c>
      <c r="Y107" s="8">
        <v>0</v>
      </c>
      <c r="Z107" s="8">
        <v>1</v>
      </c>
      <c r="AA107" s="4">
        <v>1</v>
      </c>
      <c r="AB107">
        <v>1</v>
      </c>
      <c r="AC107">
        <v>1</v>
      </c>
      <c r="AD107" s="11"/>
      <c r="AE107" s="51"/>
    </row>
    <row r="108" spans="1:31" x14ac:dyDescent="0.25">
      <c r="A108" s="18">
        <v>17</v>
      </c>
      <c r="B108" s="18">
        <v>3</v>
      </c>
      <c r="C108" s="41">
        <v>11450852</v>
      </c>
      <c r="D108" s="32">
        <v>2018</v>
      </c>
      <c r="E108" s="8">
        <v>3</v>
      </c>
      <c r="F108" s="8">
        <v>55</v>
      </c>
      <c r="G108" s="8">
        <v>2</v>
      </c>
      <c r="H108" s="8">
        <v>9</v>
      </c>
      <c r="I108" s="8">
        <v>9</v>
      </c>
      <c r="J108" s="8">
        <v>2</v>
      </c>
      <c r="K108" s="4">
        <v>0</v>
      </c>
      <c r="L108" s="4">
        <v>9</v>
      </c>
      <c r="M108" s="4">
        <v>0</v>
      </c>
      <c r="N108" s="4">
        <v>0</v>
      </c>
      <c r="O108" s="4">
        <v>0</v>
      </c>
      <c r="P108" s="4">
        <v>1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2</v>
      </c>
      <c r="W108" s="8">
        <v>0</v>
      </c>
      <c r="X108" s="8">
        <v>0</v>
      </c>
      <c r="Y108" s="8">
        <v>0</v>
      </c>
      <c r="Z108" s="8">
        <v>0</v>
      </c>
      <c r="AA108" s="4">
        <v>0</v>
      </c>
      <c r="AB108">
        <v>0</v>
      </c>
      <c r="AC108">
        <v>1</v>
      </c>
      <c r="AD108" s="11"/>
      <c r="AE108" s="51"/>
    </row>
    <row r="109" spans="1:31" x14ac:dyDescent="0.25">
      <c r="A109" s="18">
        <v>15</v>
      </c>
      <c r="B109" s="18">
        <v>3</v>
      </c>
      <c r="C109" s="41">
        <v>11450852</v>
      </c>
      <c r="D109" s="32">
        <v>2018</v>
      </c>
      <c r="E109" s="8">
        <v>3</v>
      </c>
      <c r="F109" s="8">
        <v>55</v>
      </c>
      <c r="G109" s="8">
        <v>2</v>
      </c>
      <c r="H109" s="8">
        <v>9</v>
      </c>
      <c r="I109" s="8">
        <v>9</v>
      </c>
      <c r="J109" s="8">
        <v>2</v>
      </c>
      <c r="K109" s="4">
        <v>0</v>
      </c>
      <c r="L109" s="4">
        <v>9</v>
      </c>
      <c r="M109" s="4">
        <v>0</v>
      </c>
      <c r="N109" s="4">
        <v>0</v>
      </c>
      <c r="O109" s="4">
        <v>0</v>
      </c>
      <c r="P109" s="4">
        <v>1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2</v>
      </c>
      <c r="W109" s="8">
        <v>0</v>
      </c>
      <c r="X109" s="8">
        <v>0</v>
      </c>
      <c r="Y109" s="8">
        <v>0</v>
      </c>
      <c r="Z109" s="8">
        <v>0</v>
      </c>
      <c r="AA109" s="4">
        <v>0</v>
      </c>
      <c r="AB109">
        <v>0</v>
      </c>
      <c r="AC109">
        <v>1</v>
      </c>
      <c r="AD109" s="11"/>
      <c r="AE109" s="51"/>
    </row>
    <row r="110" spans="1:31" x14ac:dyDescent="0.25">
      <c r="A110" s="18">
        <v>14</v>
      </c>
      <c r="B110" s="18">
        <v>3</v>
      </c>
      <c r="C110" s="41">
        <v>11450852</v>
      </c>
      <c r="D110" s="32">
        <v>2018</v>
      </c>
      <c r="E110" s="8">
        <v>3</v>
      </c>
      <c r="F110" s="8">
        <v>55</v>
      </c>
      <c r="G110" s="8">
        <v>2</v>
      </c>
      <c r="H110" s="8">
        <v>9</v>
      </c>
      <c r="I110" s="8">
        <v>9</v>
      </c>
      <c r="J110" s="8">
        <v>2</v>
      </c>
      <c r="K110" s="4">
        <v>0</v>
      </c>
      <c r="L110" s="4">
        <v>9</v>
      </c>
      <c r="M110" s="4">
        <v>0</v>
      </c>
      <c r="N110" s="4">
        <v>0</v>
      </c>
      <c r="O110" s="4">
        <v>9</v>
      </c>
      <c r="P110" s="4">
        <v>9</v>
      </c>
      <c r="Q110" s="4">
        <v>9</v>
      </c>
      <c r="R110" s="4">
        <v>0</v>
      </c>
      <c r="S110" s="4">
        <v>0</v>
      </c>
      <c r="T110" s="4">
        <v>0</v>
      </c>
      <c r="U110" s="4">
        <v>0</v>
      </c>
      <c r="V110" s="4">
        <v>2</v>
      </c>
      <c r="W110" s="8">
        <v>0</v>
      </c>
      <c r="X110" s="8">
        <v>0</v>
      </c>
      <c r="Y110" s="8">
        <v>0</v>
      </c>
      <c r="Z110" s="8">
        <v>0</v>
      </c>
      <c r="AA110" s="4">
        <v>0</v>
      </c>
      <c r="AB110">
        <v>0</v>
      </c>
      <c r="AC110">
        <v>1</v>
      </c>
      <c r="AD110" s="11"/>
      <c r="AE110" s="51"/>
    </row>
    <row r="111" spans="1:31" x14ac:dyDescent="0.25">
      <c r="A111" s="18">
        <v>24</v>
      </c>
      <c r="B111" s="18">
        <v>3</v>
      </c>
      <c r="C111" s="41">
        <v>11450852</v>
      </c>
      <c r="D111" s="32">
        <v>2018</v>
      </c>
      <c r="E111" s="8">
        <v>3</v>
      </c>
      <c r="F111" s="8">
        <v>55</v>
      </c>
      <c r="G111" s="8">
        <v>2</v>
      </c>
      <c r="H111" s="8">
        <v>9</v>
      </c>
      <c r="I111" s="8">
        <v>9</v>
      </c>
      <c r="J111" s="8">
        <v>2</v>
      </c>
      <c r="K111" s="4">
        <v>1</v>
      </c>
      <c r="L111" s="4">
        <v>9</v>
      </c>
      <c r="M111" s="4">
        <v>0</v>
      </c>
      <c r="N111" s="4">
        <v>0</v>
      </c>
      <c r="O111" s="4">
        <v>0</v>
      </c>
      <c r="P111" s="4">
        <v>1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2</v>
      </c>
      <c r="W111" s="8">
        <v>0</v>
      </c>
      <c r="X111" s="8">
        <v>0</v>
      </c>
      <c r="Y111" s="8">
        <v>0</v>
      </c>
      <c r="Z111" s="8">
        <v>0</v>
      </c>
      <c r="AA111" s="4">
        <v>1</v>
      </c>
      <c r="AB111">
        <v>1</v>
      </c>
      <c r="AC111">
        <v>1</v>
      </c>
      <c r="AD111" s="11"/>
      <c r="AE111" s="51"/>
    </row>
    <row r="112" spans="1:31" x14ac:dyDescent="0.25">
      <c r="A112" s="18">
        <v>26</v>
      </c>
      <c r="B112" s="18">
        <v>3</v>
      </c>
      <c r="C112" s="41">
        <v>11450852</v>
      </c>
      <c r="D112" s="32">
        <v>2018</v>
      </c>
      <c r="E112" s="8">
        <v>3</v>
      </c>
      <c r="F112" s="8">
        <v>55</v>
      </c>
      <c r="G112" s="8">
        <v>2</v>
      </c>
      <c r="H112" s="8">
        <v>9</v>
      </c>
      <c r="I112" s="8">
        <v>9</v>
      </c>
      <c r="J112" s="8">
        <v>2</v>
      </c>
      <c r="K112" s="4">
        <v>0</v>
      </c>
      <c r="L112" s="4">
        <v>9</v>
      </c>
      <c r="M112" s="4">
        <v>0</v>
      </c>
      <c r="N112" s="4">
        <v>0</v>
      </c>
      <c r="O112" s="4">
        <v>0</v>
      </c>
      <c r="P112" s="4">
        <v>1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2</v>
      </c>
      <c r="W112" s="8">
        <v>0</v>
      </c>
      <c r="X112" s="8">
        <v>0</v>
      </c>
      <c r="Y112" s="8">
        <v>0</v>
      </c>
      <c r="Z112" s="8">
        <v>0</v>
      </c>
      <c r="AA112" s="4">
        <v>0</v>
      </c>
      <c r="AB112">
        <v>0</v>
      </c>
      <c r="AC112">
        <v>1</v>
      </c>
      <c r="AD112" s="11"/>
      <c r="AE112" s="51"/>
    </row>
    <row r="113" spans="1:31" x14ac:dyDescent="0.25">
      <c r="A113" s="31">
        <v>35</v>
      </c>
      <c r="B113" s="32">
        <v>17</v>
      </c>
      <c r="C113" s="49">
        <v>17136909</v>
      </c>
      <c r="D113" s="32"/>
      <c r="E113">
        <v>3</v>
      </c>
      <c r="F113">
        <v>76</v>
      </c>
      <c r="G113">
        <v>2</v>
      </c>
      <c r="H113">
        <v>9</v>
      </c>
      <c r="I113">
        <v>9</v>
      </c>
      <c r="J113">
        <v>2</v>
      </c>
      <c r="K113">
        <v>1</v>
      </c>
      <c r="L113">
        <v>1</v>
      </c>
      <c r="M113">
        <v>1</v>
      </c>
      <c r="N113">
        <v>2</v>
      </c>
      <c r="O113">
        <v>0</v>
      </c>
      <c r="P113">
        <v>1</v>
      </c>
      <c r="Q113">
        <v>2</v>
      </c>
      <c r="R113">
        <v>0</v>
      </c>
      <c r="S113">
        <v>0</v>
      </c>
      <c r="T113">
        <v>0</v>
      </c>
      <c r="U113">
        <v>0</v>
      </c>
      <c r="V113">
        <v>2</v>
      </c>
      <c r="W113">
        <v>0</v>
      </c>
      <c r="X113">
        <v>0</v>
      </c>
      <c r="Y113">
        <v>0</v>
      </c>
      <c r="Z113" s="9">
        <v>0</v>
      </c>
      <c r="AA113">
        <v>1</v>
      </c>
      <c r="AB113">
        <v>1</v>
      </c>
      <c r="AC113">
        <v>2</v>
      </c>
      <c r="AD113" s="11"/>
      <c r="AE113" s="51"/>
    </row>
    <row r="114" spans="1:31" x14ac:dyDescent="0.25">
      <c r="A114" s="31">
        <v>45</v>
      </c>
      <c r="B114" s="32">
        <v>17</v>
      </c>
      <c r="C114" s="49">
        <v>17136909</v>
      </c>
      <c r="D114" s="32"/>
      <c r="E114">
        <v>3</v>
      </c>
      <c r="F114">
        <v>76</v>
      </c>
      <c r="G114">
        <v>2</v>
      </c>
      <c r="H114">
        <v>9</v>
      </c>
      <c r="I114">
        <v>9</v>
      </c>
      <c r="J114">
        <v>2</v>
      </c>
      <c r="K114">
        <v>1</v>
      </c>
      <c r="L114">
        <v>1</v>
      </c>
      <c r="M114">
        <v>1</v>
      </c>
      <c r="N114">
        <v>2</v>
      </c>
      <c r="O114">
        <v>0</v>
      </c>
      <c r="P114">
        <v>1</v>
      </c>
      <c r="Q114">
        <v>2</v>
      </c>
      <c r="R114">
        <v>0</v>
      </c>
      <c r="S114">
        <v>0</v>
      </c>
      <c r="T114">
        <v>0</v>
      </c>
      <c r="U114">
        <v>0</v>
      </c>
      <c r="V114">
        <v>2</v>
      </c>
      <c r="W114">
        <v>0</v>
      </c>
      <c r="X114">
        <v>0</v>
      </c>
      <c r="Y114">
        <v>0</v>
      </c>
      <c r="Z114" s="9">
        <v>0</v>
      </c>
      <c r="AA114">
        <v>1</v>
      </c>
      <c r="AB114">
        <v>1</v>
      </c>
      <c r="AC114">
        <v>2</v>
      </c>
      <c r="AD114" s="11"/>
      <c r="AE114" s="51"/>
    </row>
    <row r="115" spans="1:31" x14ac:dyDescent="0.25">
      <c r="A115" s="31">
        <v>47</v>
      </c>
      <c r="B115" s="32">
        <v>17</v>
      </c>
      <c r="C115" s="49">
        <v>17136909</v>
      </c>
      <c r="D115" s="32"/>
      <c r="E115">
        <v>3</v>
      </c>
      <c r="F115">
        <v>76</v>
      </c>
      <c r="G115">
        <v>2</v>
      </c>
      <c r="H115">
        <v>9</v>
      </c>
      <c r="I115">
        <v>9</v>
      </c>
      <c r="J115">
        <v>2</v>
      </c>
      <c r="K115">
        <v>1</v>
      </c>
      <c r="L115">
        <v>1</v>
      </c>
      <c r="M115">
        <v>1</v>
      </c>
      <c r="N115">
        <v>2</v>
      </c>
      <c r="O115">
        <v>1</v>
      </c>
      <c r="P115">
        <v>1</v>
      </c>
      <c r="Q115">
        <v>2</v>
      </c>
      <c r="R115">
        <v>1</v>
      </c>
      <c r="S115">
        <v>0</v>
      </c>
      <c r="T115">
        <v>0</v>
      </c>
      <c r="U115">
        <v>0</v>
      </c>
      <c r="V115">
        <v>2</v>
      </c>
      <c r="W115">
        <v>0</v>
      </c>
      <c r="X115">
        <v>0</v>
      </c>
      <c r="Y115">
        <v>0</v>
      </c>
      <c r="Z115" s="9">
        <v>0</v>
      </c>
      <c r="AA115">
        <v>2</v>
      </c>
      <c r="AB115">
        <v>1</v>
      </c>
      <c r="AC115">
        <v>2</v>
      </c>
      <c r="AD115" s="11"/>
      <c r="AE115" s="51"/>
    </row>
    <row r="116" spans="1:31" x14ac:dyDescent="0.25">
      <c r="A116" s="31">
        <v>15</v>
      </c>
      <c r="B116" s="32">
        <v>145</v>
      </c>
      <c r="C116" s="32">
        <v>52235181</v>
      </c>
      <c r="D116" s="32"/>
      <c r="E116">
        <v>2</v>
      </c>
      <c r="F116">
        <v>42</v>
      </c>
      <c r="G116">
        <v>1</v>
      </c>
      <c r="H116">
        <v>9</v>
      </c>
      <c r="I116">
        <v>9</v>
      </c>
      <c r="J116">
        <v>2</v>
      </c>
      <c r="K116">
        <v>9</v>
      </c>
      <c r="L116">
        <v>9</v>
      </c>
      <c r="M116">
        <v>9</v>
      </c>
      <c r="N116">
        <v>9</v>
      </c>
      <c r="O116">
        <v>9</v>
      </c>
      <c r="P116">
        <v>1</v>
      </c>
      <c r="Q116">
        <v>1</v>
      </c>
      <c r="R116">
        <v>9</v>
      </c>
      <c r="S116">
        <v>9</v>
      </c>
      <c r="T116">
        <v>0</v>
      </c>
      <c r="U116" s="4">
        <v>0</v>
      </c>
      <c r="V116" s="4">
        <v>2</v>
      </c>
      <c r="W116" s="6">
        <v>0</v>
      </c>
      <c r="X116" s="6">
        <v>0</v>
      </c>
      <c r="Y116" s="6">
        <v>0</v>
      </c>
      <c r="Z116" s="8">
        <v>0</v>
      </c>
      <c r="AA116" s="9">
        <v>9</v>
      </c>
      <c r="AB116" s="9">
        <v>9</v>
      </c>
      <c r="AC116">
        <v>9</v>
      </c>
      <c r="AD116" s="13">
        <v>9</v>
      </c>
    </row>
    <row r="117" spans="1:31" x14ac:dyDescent="0.25">
      <c r="A117" s="31">
        <v>24</v>
      </c>
      <c r="B117" s="32"/>
      <c r="C117" s="32"/>
      <c r="D117" s="32"/>
      <c r="K117">
        <v>9</v>
      </c>
      <c r="L117">
        <v>9</v>
      </c>
      <c r="M117">
        <v>9</v>
      </c>
      <c r="N117">
        <v>9</v>
      </c>
      <c r="O117">
        <v>9</v>
      </c>
      <c r="P117">
        <v>1</v>
      </c>
      <c r="Q117">
        <v>1</v>
      </c>
      <c r="R117">
        <v>9</v>
      </c>
      <c r="S117">
        <v>9</v>
      </c>
      <c r="T117">
        <v>0</v>
      </c>
      <c r="U117" s="4">
        <v>0</v>
      </c>
      <c r="V117" s="4">
        <v>2</v>
      </c>
      <c r="W117" s="6">
        <v>0</v>
      </c>
      <c r="X117" s="6">
        <v>0</v>
      </c>
      <c r="Y117" s="6">
        <v>0</v>
      </c>
      <c r="Z117" s="8">
        <v>0</v>
      </c>
      <c r="AA117" s="9">
        <v>9</v>
      </c>
      <c r="AB117" s="9">
        <v>9</v>
      </c>
      <c r="AC117">
        <v>9</v>
      </c>
      <c r="AD117" s="13">
        <v>9</v>
      </c>
    </row>
    <row r="118" spans="1:31" x14ac:dyDescent="0.25">
      <c r="A118" s="31">
        <v>26</v>
      </c>
      <c r="B118" s="32"/>
      <c r="C118" s="32"/>
      <c r="D118" s="32"/>
      <c r="K118">
        <v>9</v>
      </c>
      <c r="L118">
        <v>9</v>
      </c>
      <c r="M118">
        <v>9</v>
      </c>
      <c r="N118">
        <v>9</v>
      </c>
      <c r="O118">
        <v>9</v>
      </c>
      <c r="P118">
        <v>1</v>
      </c>
      <c r="Q118">
        <v>1</v>
      </c>
      <c r="R118">
        <v>9</v>
      </c>
      <c r="S118">
        <v>9</v>
      </c>
      <c r="T118">
        <v>0</v>
      </c>
      <c r="U118" s="4">
        <v>0</v>
      </c>
      <c r="V118" s="4">
        <v>2</v>
      </c>
      <c r="W118" s="6">
        <v>0</v>
      </c>
      <c r="X118" s="6">
        <v>0</v>
      </c>
      <c r="Y118" s="6">
        <v>0</v>
      </c>
      <c r="Z118" s="8">
        <v>0</v>
      </c>
      <c r="AA118" s="9">
        <v>9</v>
      </c>
      <c r="AB118" s="9">
        <v>9</v>
      </c>
      <c r="AC118">
        <v>9</v>
      </c>
      <c r="AD118" s="11">
        <v>9</v>
      </c>
    </row>
    <row r="119" spans="1:31" x14ac:dyDescent="0.25">
      <c r="A119" s="31">
        <v>12</v>
      </c>
      <c r="B119" s="32">
        <v>146</v>
      </c>
      <c r="C119" s="32">
        <v>52284086</v>
      </c>
      <c r="D119" s="32"/>
      <c r="E119">
        <v>2</v>
      </c>
      <c r="F119">
        <v>44</v>
      </c>
      <c r="G119">
        <v>1</v>
      </c>
      <c r="H119">
        <v>9</v>
      </c>
      <c r="I119">
        <v>9</v>
      </c>
      <c r="J119">
        <v>2</v>
      </c>
      <c r="K119">
        <v>9</v>
      </c>
      <c r="L119">
        <v>9</v>
      </c>
      <c r="M119">
        <v>9</v>
      </c>
      <c r="N119">
        <v>9</v>
      </c>
      <c r="O119">
        <v>8</v>
      </c>
      <c r="P119">
        <v>8</v>
      </c>
      <c r="Q119">
        <v>8</v>
      </c>
      <c r="R119">
        <v>8</v>
      </c>
      <c r="S119">
        <v>8</v>
      </c>
      <c r="T119">
        <v>0</v>
      </c>
      <c r="U119" s="4">
        <v>0</v>
      </c>
      <c r="V119" s="4">
        <v>2</v>
      </c>
      <c r="W119" s="6">
        <v>0</v>
      </c>
      <c r="X119" s="6">
        <v>0</v>
      </c>
      <c r="Y119" s="6">
        <v>0</v>
      </c>
      <c r="Z119" s="8">
        <v>0</v>
      </c>
      <c r="AA119" s="9">
        <v>0</v>
      </c>
      <c r="AB119" s="9">
        <v>0</v>
      </c>
      <c r="AC119">
        <v>9</v>
      </c>
      <c r="AD119" s="11">
        <v>3013370719</v>
      </c>
    </row>
    <row r="120" spans="1:31" x14ac:dyDescent="0.25">
      <c r="A120" s="31">
        <v>11</v>
      </c>
      <c r="B120" s="32">
        <v>151</v>
      </c>
      <c r="C120" s="32">
        <v>52560107</v>
      </c>
      <c r="D120" s="32"/>
      <c r="E120">
        <v>2</v>
      </c>
      <c r="F120">
        <v>49</v>
      </c>
      <c r="G120">
        <v>1</v>
      </c>
      <c r="H120">
        <v>9</v>
      </c>
      <c r="I120">
        <v>9</v>
      </c>
      <c r="J120">
        <v>2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2</v>
      </c>
      <c r="Q120">
        <v>1</v>
      </c>
      <c r="R120">
        <v>0</v>
      </c>
      <c r="S120">
        <v>0</v>
      </c>
      <c r="T120">
        <v>0</v>
      </c>
      <c r="U120" s="4">
        <v>0</v>
      </c>
      <c r="V120" s="4">
        <v>2</v>
      </c>
      <c r="W120" s="6">
        <v>0</v>
      </c>
      <c r="X120" s="6">
        <v>0</v>
      </c>
      <c r="Y120" s="6">
        <v>1</v>
      </c>
      <c r="Z120" s="8">
        <v>0</v>
      </c>
      <c r="AA120" s="9">
        <v>0</v>
      </c>
      <c r="AB120" s="9">
        <v>0</v>
      </c>
      <c r="AC120">
        <v>1</v>
      </c>
      <c r="AD120" s="11">
        <v>3133673168</v>
      </c>
    </row>
    <row r="121" spans="1:31" x14ac:dyDescent="0.25">
      <c r="A121" s="31">
        <v>46</v>
      </c>
      <c r="B121" s="32">
        <v>153</v>
      </c>
      <c r="C121" s="32">
        <v>52830689</v>
      </c>
      <c r="D121" s="32"/>
      <c r="E121">
        <v>2</v>
      </c>
      <c r="F121">
        <v>41</v>
      </c>
      <c r="G121">
        <v>1</v>
      </c>
      <c r="H121">
        <v>4</v>
      </c>
      <c r="I121">
        <v>9</v>
      </c>
      <c r="J121">
        <v>2</v>
      </c>
      <c r="K121">
        <v>9</v>
      </c>
      <c r="L121">
        <v>9</v>
      </c>
      <c r="M121">
        <v>9</v>
      </c>
      <c r="N121">
        <v>9</v>
      </c>
      <c r="O121">
        <v>9</v>
      </c>
      <c r="P121">
        <v>8</v>
      </c>
      <c r="Q121">
        <v>8</v>
      </c>
      <c r="R121">
        <v>8</v>
      </c>
      <c r="S121">
        <v>8</v>
      </c>
      <c r="T121">
        <v>1</v>
      </c>
      <c r="U121" s="4">
        <v>0</v>
      </c>
      <c r="V121" s="4">
        <v>2</v>
      </c>
      <c r="W121" s="6">
        <v>0</v>
      </c>
      <c r="X121" s="6">
        <v>1</v>
      </c>
      <c r="Y121" s="6">
        <v>0</v>
      </c>
      <c r="Z121" s="8">
        <v>0</v>
      </c>
      <c r="AA121" s="9">
        <v>0</v>
      </c>
      <c r="AB121" s="9">
        <v>0</v>
      </c>
      <c r="AC121">
        <v>9</v>
      </c>
      <c r="AD121" s="11">
        <v>9</v>
      </c>
    </row>
    <row r="122" spans="1:31" x14ac:dyDescent="0.25">
      <c r="A122" s="31">
        <v>23</v>
      </c>
      <c r="B122" s="32">
        <v>160</v>
      </c>
      <c r="C122" s="32">
        <v>65699911</v>
      </c>
      <c r="D122" s="32"/>
      <c r="E122">
        <v>2</v>
      </c>
      <c r="F122">
        <v>49</v>
      </c>
      <c r="G122">
        <v>1</v>
      </c>
      <c r="H122">
        <v>9</v>
      </c>
      <c r="I122">
        <v>9</v>
      </c>
      <c r="J122">
        <v>2</v>
      </c>
      <c r="K122">
        <v>9</v>
      </c>
      <c r="L122">
        <v>9</v>
      </c>
      <c r="M122">
        <v>9</v>
      </c>
      <c r="N122">
        <v>9</v>
      </c>
      <c r="O122">
        <v>9</v>
      </c>
      <c r="P122">
        <v>2</v>
      </c>
      <c r="Q122">
        <v>1</v>
      </c>
      <c r="R122">
        <v>9</v>
      </c>
      <c r="S122">
        <v>9</v>
      </c>
      <c r="T122">
        <v>0</v>
      </c>
      <c r="U122" s="4">
        <v>0</v>
      </c>
      <c r="V122" s="4">
        <v>2</v>
      </c>
      <c r="W122" s="7">
        <v>0</v>
      </c>
      <c r="X122" s="6">
        <v>0</v>
      </c>
      <c r="Y122" s="6">
        <v>0</v>
      </c>
      <c r="Z122" s="8">
        <v>0</v>
      </c>
      <c r="AA122" s="9">
        <v>0</v>
      </c>
      <c r="AB122" s="9">
        <v>0</v>
      </c>
      <c r="AC122">
        <v>9</v>
      </c>
      <c r="AD122" s="11">
        <v>3222031746</v>
      </c>
    </row>
    <row r="123" spans="1:31" x14ac:dyDescent="0.25">
      <c r="A123" s="31">
        <v>16</v>
      </c>
      <c r="B123" s="32">
        <v>155</v>
      </c>
      <c r="C123" s="32">
        <v>52849753</v>
      </c>
      <c r="D123" s="32"/>
      <c r="E123">
        <v>2</v>
      </c>
      <c r="F123">
        <v>43</v>
      </c>
      <c r="G123">
        <v>1</v>
      </c>
      <c r="H123">
        <v>9</v>
      </c>
      <c r="I123">
        <v>9</v>
      </c>
      <c r="J123">
        <v>2</v>
      </c>
      <c r="K123">
        <v>9</v>
      </c>
      <c r="L123">
        <v>9</v>
      </c>
      <c r="M123">
        <v>9</v>
      </c>
      <c r="N123">
        <v>9</v>
      </c>
      <c r="O123">
        <v>9</v>
      </c>
      <c r="P123">
        <v>8</v>
      </c>
      <c r="Q123">
        <v>9</v>
      </c>
      <c r="R123">
        <v>9</v>
      </c>
      <c r="S123">
        <v>9</v>
      </c>
      <c r="T123">
        <v>0</v>
      </c>
      <c r="U123" s="14">
        <v>0</v>
      </c>
      <c r="V123" s="14">
        <v>2</v>
      </c>
      <c r="W123" s="9">
        <v>0</v>
      </c>
      <c r="X123" s="6">
        <v>0</v>
      </c>
      <c r="Y123" s="6">
        <v>0</v>
      </c>
      <c r="Z123" s="8">
        <v>0</v>
      </c>
      <c r="AA123" s="9">
        <v>9</v>
      </c>
      <c r="AB123" s="9">
        <v>9</v>
      </c>
      <c r="AC123">
        <v>9</v>
      </c>
      <c r="AD123" s="11">
        <v>9</v>
      </c>
    </row>
    <row r="124" spans="1:31" x14ac:dyDescent="0.25">
      <c r="A124" s="31">
        <v>15</v>
      </c>
      <c r="C124" s="32"/>
      <c r="D124" s="32"/>
      <c r="H124">
        <v>9</v>
      </c>
      <c r="I124">
        <v>9</v>
      </c>
      <c r="J124">
        <v>2</v>
      </c>
      <c r="K124">
        <v>9</v>
      </c>
      <c r="L124">
        <v>9</v>
      </c>
      <c r="M124">
        <v>9</v>
      </c>
      <c r="N124">
        <v>9</v>
      </c>
      <c r="O124">
        <v>9</v>
      </c>
      <c r="P124">
        <v>8</v>
      </c>
      <c r="Q124">
        <v>9</v>
      </c>
      <c r="R124">
        <v>9</v>
      </c>
      <c r="S124">
        <v>9</v>
      </c>
      <c r="T124">
        <v>0</v>
      </c>
      <c r="U124" s="14">
        <v>0</v>
      </c>
      <c r="V124" s="14">
        <v>2</v>
      </c>
      <c r="W124" s="9">
        <v>0</v>
      </c>
      <c r="X124" s="9">
        <v>0</v>
      </c>
      <c r="Y124" s="9">
        <v>0</v>
      </c>
      <c r="Z124" s="9">
        <v>0</v>
      </c>
      <c r="AA124" s="9">
        <v>9</v>
      </c>
      <c r="AB124" s="9">
        <v>9</v>
      </c>
      <c r="AC124">
        <v>9</v>
      </c>
      <c r="AD124" s="11">
        <v>9</v>
      </c>
    </row>
    <row r="125" spans="1:31" x14ac:dyDescent="0.25">
      <c r="A125" s="31">
        <v>36</v>
      </c>
      <c r="C125" s="32"/>
      <c r="D125" s="32"/>
      <c r="H125">
        <v>9</v>
      </c>
      <c r="I125">
        <v>9</v>
      </c>
      <c r="J125">
        <v>2</v>
      </c>
      <c r="K125">
        <v>9</v>
      </c>
      <c r="L125">
        <v>9</v>
      </c>
      <c r="M125">
        <v>9</v>
      </c>
      <c r="N125">
        <v>9</v>
      </c>
      <c r="O125">
        <v>9</v>
      </c>
      <c r="P125">
        <v>8</v>
      </c>
      <c r="Q125">
        <v>9</v>
      </c>
      <c r="R125">
        <v>9</v>
      </c>
      <c r="S125">
        <v>9</v>
      </c>
      <c r="T125">
        <v>0</v>
      </c>
      <c r="U125" s="14">
        <v>0</v>
      </c>
      <c r="V125" s="14">
        <v>2</v>
      </c>
      <c r="W125" s="9">
        <v>0</v>
      </c>
      <c r="X125" s="9">
        <v>0</v>
      </c>
      <c r="Y125" s="9">
        <v>0</v>
      </c>
      <c r="Z125" s="9">
        <v>0</v>
      </c>
      <c r="AA125" s="9">
        <v>9</v>
      </c>
      <c r="AB125" s="9">
        <v>9</v>
      </c>
      <c r="AC125">
        <v>9</v>
      </c>
      <c r="AD125" s="11">
        <v>9</v>
      </c>
    </row>
    <row r="126" spans="1:31" x14ac:dyDescent="0.25">
      <c r="A126" s="31">
        <v>15</v>
      </c>
      <c r="B126">
        <v>142</v>
      </c>
      <c r="C126" s="32">
        <v>52145709</v>
      </c>
      <c r="D126" s="32"/>
      <c r="E126">
        <v>2</v>
      </c>
      <c r="F126">
        <v>48</v>
      </c>
      <c r="G126">
        <v>1</v>
      </c>
      <c r="H126">
        <v>9</v>
      </c>
      <c r="I126">
        <v>9</v>
      </c>
      <c r="J126">
        <v>2</v>
      </c>
      <c r="K126">
        <v>0</v>
      </c>
      <c r="L126">
        <v>0</v>
      </c>
      <c r="M126">
        <v>0</v>
      </c>
      <c r="N126">
        <v>1</v>
      </c>
      <c r="O126">
        <v>0</v>
      </c>
      <c r="P126">
        <v>1</v>
      </c>
      <c r="Q126">
        <v>2</v>
      </c>
      <c r="R126">
        <v>0</v>
      </c>
      <c r="S126">
        <v>0</v>
      </c>
      <c r="T126">
        <v>0</v>
      </c>
      <c r="U126" s="14">
        <v>0</v>
      </c>
      <c r="V126" s="14">
        <v>2</v>
      </c>
      <c r="W126" s="9">
        <v>0</v>
      </c>
      <c r="X126" s="9">
        <v>0</v>
      </c>
      <c r="Y126" s="9">
        <v>1</v>
      </c>
      <c r="Z126" s="9">
        <v>0</v>
      </c>
      <c r="AA126" s="9">
        <v>0</v>
      </c>
      <c r="AB126" s="9">
        <v>0</v>
      </c>
      <c r="AC126">
        <v>2</v>
      </c>
      <c r="AD126" s="11">
        <v>3015790769</v>
      </c>
    </row>
    <row r="127" spans="1:31" x14ac:dyDescent="0.25">
      <c r="A127" s="31">
        <v>16</v>
      </c>
      <c r="C127" s="32"/>
      <c r="D127" s="32"/>
      <c r="K127">
        <v>0</v>
      </c>
      <c r="L127">
        <v>0</v>
      </c>
      <c r="M127">
        <v>0</v>
      </c>
      <c r="N127">
        <v>1</v>
      </c>
      <c r="O127">
        <v>0</v>
      </c>
      <c r="P127">
        <v>1</v>
      </c>
      <c r="Q127">
        <v>2</v>
      </c>
      <c r="R127">
        <v>1</v>
      </c>
      <c r="S127">
        <v>0</v>
      </c>
      <c r="T127">
        <v>0</v>
      </c>
      <c r="U127" s="14">
        <v>0</v>
      </c>
      <c r="V127" s="14">
        <v>2</v>
      </c>
      <c r="W127" s="9">
        <v>0</v>
      </c>
      <c r="X127" s="9">
        <v>0</v>
      </c>
      <c r="Y127" s="9">
        <v>1</v>
      </c>
      <c r="Z127" s="9">
        <v>0</v>
      </c>
      <c r="AA127" s="9">
        <v>0</v>
      </c>
      <c r="AB127" s="9">
        <v>0</v>
      </c>
      <c r="AC127">
        <v>2</v>
      </c>
      <c r="AD127" s="11"/>
    </row>
    <row r="128" spans="1:31" x14ac:dyDescent="0.25">
      <c r="A128" s="31">
        <v>25</v>
      </c>
      <c r="C128" s="32"/>
      <c r="D128" s="32"/>
      <c r="K128">
        <v>0</v>
      </c>
      <c r="L128">
        <v>0</v>
      </c>
      <c r="M128">
        <v>0</v>
      </c>
      <c r="N128">
        <v>1</v>
      </c>
      <c r="O128">
        <v>0</v>
      </c>
      <c r="P128">
        <v>1</v>
      </c>
      <c r="Q128">
        <v>2</v>
      </c>
      <c r="R128">
        <v>0</v>
      </c>
      <c r="S128">
        <v>0</v>
      </c>
      <c r="T128">
        <v>0</v>
      </c>
      <c r="U128" s="14">
        <v>0</v>
      </c>
      <c r="V128" s="14">
        <v>2</v>
      </c>
      <c r="W128" s="9">
        <v>0</v>
      </c>
      <c r="X128" s="9">
        <v>0</v>
      </c>
      <c r="Y128" s="9">
        <v>1</v>
      </c>
      <c r="Z128" s="9">
        <v>0</v>
      </c>
      <c r="AA128" s="9">
        <v>0</v>
      </c>
      <c r="AB128" s="9">
        <v>0</v>
      </c>
      <c r="AC128">
        <v>2</v>
      </c>
      <c r="AD128" s="11"/>
    </row>
    <row r="129" spans="1:30" x14ac:dyDescent="0.25">
      <c r="A129" s="31">
        <v>27</v>
      </c>
      <c r="C129" s="32"/>
      <c r="D129" s="32"/>
      <c r="K129">
        <v>0</v>
      </c>
      <c r="L129">
        <v>0</v>
      </c>
      <c r="M129">
        <v>0</v>
      </c>
      <c r="N129">
        <v>1</v>
      </c>
      <c r="O129">
        <v>0</v>
      </c>
      <c r="P129">
        <v>1</v>
      </c>
      <c r="Q129">
        <v>2</v>
      </c>
      <c r="R129">
        <v>1</v>
      </c>
      <c r="S129">
        <v>0</v>
      </c>
      <c r="T129">
        <v>0</v>
      </c>
      <c r="U129" s="14">
        <v>0</v>
      </c>
      <c r="V129" s="14">
        <v>2</v>
      </c>
      <c r="W129" s="9">
        <v>0</v>
      </c>
      <c r="X129" s="9">
        <v>0</v>
      </c>
      <c r="Y129" s="9">
        <v>1</v>
      </c>
      <c r="Z129" s="9">
        <v>0</v>
      </c>
      <c r="AA129" s="9">
        <v>0</v>
      </c>
      <c r="AB129" s="9">
        <v>0</v>
      </c>
      <c r="AC129">
        <v>2</v>
      </c>
      <c r="AD129" s="11"/>
    </row>
    <row r="130" spans="1:30" x14ac:dyDescent="0.25">
      <c r="A130" s="31">
        <v>21</v>
      </c>
      <c r="C130" s="32"/>
      <c r="D130" s="32"/>
      <c r="K130">
        <v>0</v>
      </c>
      <c r="L130">
        <v>0</v>
      </c>
      <c r="M130">
        <v>0</v>
      </c>
      <c r="N130">
        <v>1</v>
      </c>
      <c r="O130">
        <v>0</v>
      </c>
      <c r="P130">
        <v>8</v>
      </c>
      <c r="Q130">
        <v>8</v>
      </c>
      <c r="R130">
        <v>8</v>
      </c>
      <c r="S130">
        <v>8</v>
      </c>
      <c r="T130">
        <v>0</v>
      </c>
      <c r="U130" s="14">
        <v>0</v>
      </c>
      <c r="V130" s="14">
        <v>2</v>
      </c>
      <c r="W130" s="9">
        <v>0</v>
      </c>
      <c r="X130" s="9">
        <v>0</v>
      </c>
      <c r="Y130" s="9">
        <v>1</v>
      </c>
      <c r="Z130" s="9">
        <v>0</v>
      </c>
      <c r="AA130" s="9">
        <v>0</v>
      </c>
      <c r="AB130" s="9">
        <v>0</v>
      </c>
      <c r="AC130">
        <v>2</v>
      </c>
      <c r="AD130" s="11"/>
    </row>
    <row r="131" spans="1:30" x14ac:dyDescent="0.25">
      <c r="A131" s="31">
        <v>22</v>
      </c>
      <c r="C131" s="32"/>
      <c r="D131" s="32"/>
      <c r="K131">
        <v>0</v>
      </c>
      <c r="L131">
        <v>0</v>
      </c>
      <c r="M131">
        <v>0</v>
      </c>
      <c r="N131">
        <v>1</v>
      </c>
      <c r="O131">
        <v>0</v>
      </c>
      <c r="P131">
        <v>8</v>
      </c>
      <c r="Q131">
        <v>8</v>
      </c>
      <c r="R131">
        <v>8</v>
      </c>
      <c r="S131">
        <v>8</v>
      </c>
      <c r="T131">
        <v>0</v>
      </c>
      <c r="U131" s="14">
        <v>0</v>
      </c>
      <c r="V131" s="14">
        <v>2</v>
      </c>
      <c r="W131" s="9">
        <v>0</v>
      </c>
      <c r="X131" s="9">
        <v>0</v>
      </c>
      <c r="Y131" s="9">
        <v>1</v>
      </c>
      <c r="Z131" s="9">
        <v>0</v>
      </c>
      <c r="AA131" s="9">
        <v>0</v>
      </c>
      <c r="AB131" s="9">
        <v>0</v>
      </c>
      <c r="AC131">
        <v>2</v>
      </c>
      <c r="AD131" s="11"/>
    </row>
    <row r="132" spans="1:30" x14ac:dyDescent="0.25">
      <c r="A132" s="31">
        <v>44</v>
      </c>
      <c r="B132">
        <v>94</v>
      </c>
      <c r="C132" s="32">
        <v>41595311</v>
      </c>
      <c r="D132" s="32">
        <v>2014</v>
      </c>
      <c r="E132">
        <v>3</v>
      </c>
      <c r="F132">
        <v>69</v>
      </c>
      <c r="G132">
        <v>1</v>
      </c>
      <c r="H132">
        <v>9</v>
      </c>
      <c r="I132">
        <v>9</v>
      </c>
      <c r="J132">
        <v>2</v>
      </c>
      <c r="K132">
        <v>0</v>
      </c>
      <c r="L132">
        <v>0</v>
      </c>
      <c r="M132">
        <v>0</v>
      </c>
      <c r="N132">
        <v>1</v>
      </c>
      <c r="O132">
        <v>0</v>
      </c>
      <c r="P132">
        <v>1</v>
      </c>
      <c r="Q132">
        <v>1</v>
      </c>
      <c r="R132">
        <v>0</v>
      </c>
      <c r="S132">
        <v>0</v>
      </c>
      <c r="T132">
        <v>1</v>
      </c>
      <c r="U132" s="14">
        <v>0</v>
      </c>
      <c r="V132" s="14">
        <v>2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>
        <v>9</v>
      </c>
      <c r="AD132" s="11">
        <v>3144854585</v>
      </c>
    </row>
    <row r="133" spans="1:30" x14ac:dyDescent="0.25">
      <c r="A133" s="31">
        <v>46</v>
      </c>
      <c r="C133" s="32"/>
      <c r="D133" s="32">
        <v>2014</v>
      </c>
      <c r="J133">
        <v>2</v>
      </c>
      <c r="K133">
        <v>0</v>
      </c>
      <c r="L133">
        <v>0</v>
      </c>
      <c r="M133">
        <v>0</v>
      </c>
      <c r="N133">
        <v>1</v>
      </c>
      <c r="O133">
        <v>0</v>
      </c>
      <c r="P133">
        <v>1</v>
      </c>
      <c r="Q133">
        <v>1</v>
      </c>
      <c r="R133">
        <v>0</v>
      </c>
      <c r="S133">
        <v>0</v>
      </c>
      <c r="T133">
        <v>1</v>
      </c>
      <c r="U133" s="14">
        <v>0</v>
      </c>
      <c r="V133" s="14">
        <v>2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>
        <v>9</v>
      </c>
      <c r="AD133" s="11"/>
    </row>
    <row r="134" spans="1:30" x14ac:dyDescent="0.25">
      <c r="A134" s="31">
        <v>16</v>
      </c>
      <c r="B134">
        <v>96</v>
      </c>
      <c r="C134" s="32">
        <v>41604091</v>
      </c>
      <c r="D134" s="32">
        <v>2015</v>
      </c>
      <c r="E134">
        <v>3</v>
      </c>
      <c r="F134">
        <v>68</v>
      </c>
      <c r="G134">
        <v>1</v>
      </c>
      <c r="H134">
        <v>9</v>
      </c>
      <c r="I134">
        <v>9</v>
      </c>
      <c r="J134">
        <v>2</v>
      </c>
      <c r="K134">
        <v>0</v>
      </c>
      <c r="L134">
        <v>0</v>
      </c>
      <c r="M134">
        <v>0</v>
      </c>
      <c r="N134">
        <v>1</v>
      </c>
      <c r="O134">
        <v>1</v>
      </c>
      <c r="P134">
        <v>1</v>
      </c>
      <c r="Q134">
        <v>3</v>
      </c>
      <c r="R134">
        <v>0</v>
      </c>
      <c r="S134">
        <v>0</v>
      </c>
      <c r="T134">
        <v>1</v>
      </c>
      <c r="U134" s="14">
        <v>0</v>
      </c>
      <c r="V134" s="14">
        <v>2</v>
      </c>
      <c r="W134" s="9">
        <v>0</v>
      </c>
      <c r="X134" s="9">
        <v>0</v>
      </c>
      <c r="Y134" s="9">
        <v>1</v>
      </c>
      <c r="Z134" s="9">
        <v>1</v>
      </c>
      <c r="AA134" s="9">
        <v>0</v>
      </c>
      <c r="AB134" s="9">
        <v>0</v>
      </c>
      <c r="AC134">
        <v>2</v>
      </c>
      <c r="AD134" s="11">
        <v>3114741034</v>
      </c>
    </row>
    <row r="135" spans="1:30" x14ac:dyDescent="0.25">
      <c r="A135" s="31">
        <v>24</v>
      </c>
      <c r="C135" s="32"/>
      <c r="D135" s="32">
        <v>2015</v>
      </c>
      <c r="K135">
        <v>1</v>
      </c>
      <c r="L135">
        <v>0</v>
      </c>
      <c r="M135">
        <v>0</v>
      </c>
      <c r="N135">
        <v>1</v>
      </c>
      <c r="O135">
        <v>1</v>
      </c>
      <c r="P135">
        <v>1</v>
      </c>
      <c r="Q135">
        <v>3</v>
      </c>
      <c r="R135">
        <v>1</v>
      </c>
      <c r="S135">
        <v>0</v>
      </c>
      <c r="T135">
        <v>0</v>
      </c>
      <c r="U135" s="14">
        <v>0</v>
      </c>
      <c r="V135" s="14">
        <v>2</v>
      </c>
      <c r="W135" s="9">
        <v>0</v>
      </c>
      <c r="X135" s="9">
        <v>0</v>
      </c>
      <c r="Y135" s="9">
        <v>1</v>
      </c>
      <c r="Z135" s="9">
        <v>1</v>
      </c>
      <c r="AA135" s="9">
        <v>1</v>
      </c>
      <c r="AB135" s="9">
        <v>1</v>
      </c>
      <c r="AC135">
        <v>2</v>
      </c>
      <c r="AD135" s="11"/>
    </row>
    <row r="136" spans="1:30" x14ac:dyDescent="0.25">
      <c r="A136" s="31">
        <v>26</v>
      </c>
      <c r="C136" s="32"/>
      <c r="D136" s="32">
        <v>2015</v>
      </c>
      <c r="K136">
        <v>0</v>
      </c>
      <c r="L136">
        <v>0</v>
      </c>
      <c r="M136">
        <v>0</v>
      </c>
      <c r="N136">
        <v>1</v>
      </c>
      <c r="O136">
        <v>1</v>
      </c>
      <c r="P136">
        <v>1</v>
      </c>
      <c r="Q136">
        <v>3</v>
      </c>
      <c r="R136">
        <v>1</v>
      </c>
      <c r="S136">
        <v>0</v>
      </c>
      <c r="T136">
        <v>0</v>
      </c>
      <c r="U136" s="14">
        <v>0</v>
      </c>
      <c r="V136" s="14">
        <v>2</v>
      </c>
      <c r="W136" s="9">
        <v>0</v>
      </c>
      <c r="X136" s="9">
        <v>0</v>
      </c>
      <c r="Y136" s="9">
        <v>1</v>
      </c>
      <c r="Z136" s="9">
        <v>1</v>
      </c>
      <c r="AA136" s="9">
        <v>0</v>
      </c>
      <c r="AB136" s="9">
        <v>0</v>
      </c>
      <c r="AC136">
        <v>2</v>
      </c>
      <c r="AD136" s="11"/>
    </row>
    <row r="137" spans="1:30" x14ac:dyDescent="0.25">
      <c r="A137" s="31">
        <v>37</v>
      </c>
      <c r="C137" s="32"/>
      <c r="D137" s="32">
        <v>2016</v>
      </c>
      <c r="K137">
        <v>1</v>
      </c>
      <c r="L137">
        <v>0</v>
      </c>
      <c r="M137">
        <v>0</v>
      </c>
      <c r="N137">
        <v>1</v>
      </c>
      <c r="O137">
        <v>1</v>
      </c>
      <c r="P137">
        <v>1</v>
      </c>
      <c r="Q137">
        <v>3</v>
      </c>
      <c r="R137">
        <v>1</v>
      </c>
      <c r="S137">
        <v>0</v>
      </c>
      <c r="T137">
        <v>1</v>
      </c>
      <c r="U137" s="14">
        <v>0</v>
      </c>
      <c r="V137" s="14">
        <v>2</v>
      </c>
      <c r="W137" s="9">
        <v>0</v>
      </c>
      <c r="X137" s="9">
        <v>0</v>
      </c>
      <c r="Y137" s="9">
        <v>1</v>
      </c>
      <c r="Z137" s="9">
        <v>1</v>
      </c>
      <c r="AA137" s="9">
        <v>1</v>
      </c>
      <c r="AB137" s="9">
        <v>1</v>
      </c>
      <c r="AC137">
        <v>2</v>
      </c>
      <c r="AD137" s="11"/>
    </row>
    <row r="138" spans="1:30" x14ac:dyDescent="0.25">
      <c r="A138" s="31">
        <v>36</v>
      </c>
      <c r="C138" s="32"/>
      <c r="D138" s="32">
        <v>2016</v>
      </c>
      <c r="K138">
        <v>1</v>
      </c>
      <c r="L138">
        <v>0</v>
      </c>
      <c r="M138">
        <v>0</v>
      </c>
      <c r="N138">
        <v>1</v>
      </c>
      <c r="O138">
        <v>1</v>
      </c>
      <c r="P138">
        <v>1</v>
      </c>
      <c r="Q138">
        <v>3</v>
      </c>
      <c r="R138">
        <v>0</v>
      </c>
      <c r="S138">
        <v>0</v>
      </c>
      <c r="T138">
        <v>1</v>
      </c>
      <c r="U138" s="14">
        <v>0</v>
      </c>
      <c r="V138" s="14">
        <v>2</v>
      </c>
      <c r="W138" s="9">
        <v>0</v>
      </c>
      <c r="X138" s="9">
        <v>0</v>
      </c>
      <c r="Y138" s="9">
        <v>1</v>
      </c>
      <c r="Z138" s="9">
        <v>1</v>
      </c>
      <c r="AA138" s="9">
        <v>1</v>
      </c>
      <c r="AB138" s="9">
        <v>1</v>
      </c>
      <c r="AC138">
        <v>2</v>
      </c>
      <c r="AD138" s="11"/>
    </row>
    <row r="139" spans="1:30" x14ac:dyDescent="0.25">
      <c r="A139" s="31">
        <v>12</v>
      </c>
      <c r="B139">
        <v>98</v>
      </c>
      <c r="C139" s="32">
        <v>41658603</v>
      </c>
      <c r="D139" s="32">
        <v>2016</v>
      </c>
      <c r="E139">
        <v>3</v>
      </c>
      <c r="F139">
        <v>65</v>
      </c>
      <c r="G139">
        <v>1</v>
      </c>
      <c r="H139">
        <v>9</v>
      </c>
      <c r="I139">
        <v>9</v>
      </c>
      <c r="J139">
        <v>2</v>
      </c>
      <c r="K139">
        <v>1</v>
      </c>
      <c r="L139">
        <v>0</v>
      </c>
      <c r="M139">
        <v>0</v>
      </c>
      <c r="N139">
        <v>1</v>
      </c>
      <c r="O139">
        <v>1</v>
      </c>
      <c r="P139">
        <v>1</v>
      </c>
      <c r="Q139">
        <v>1</v>
      </c>
      <c r="R139">
        <v>1</v>
      </c>
      <c r="S139">
        <v>0</v>
      </c>
      <c r="T139">
        <v>1</v>
      </c>
      <c r="U139" s="14">
        <v>0</v>
      </c>
      <c r="V139" s="14">
        <v>2</v>
      </c>
      <c r="W139" s="9">
        <v>0</v>
      </c>
      <c r="X139" s="9">
        <v>0</v>
      </c>
      <c r="Y139" s="9">
        <v>1</v>
      </c>
      <c r="Z139" s="9">
        <v>0</v>
      </c>
      <c r="AA139" s="9">
        <v>2</v>
      </c>
      <c r="AB139" s="9">
        <v>1</v>
      </c>
      <c r="AC139">
        <v>2</v>
      </c>
      <c r="AD139" s="11">
        <v>3133449004</v>
      </c>
    </row>
    <row r="140" spans="1:30" x14ac:dyDescent="0.25">
      <c r="A140" s="31">
        <v>22</v>
      </c>
      <c r="C140" s="32"/>
      <c r="D140" s="32">
        <v>2016</v>
      </c>
      <c r="K140">
        <v>1</v>
      </c>
      <c r="L140">
        <v>0</v>
      </c>
      <c r="M140">
        <v>0</v>
      </c>
      <c r="N140">
        <v>1</v>
      </c>
      <c r="O140">
        <v>1</v>
      </c>
      <c r="P140">
        <v>1</v>
      </c>
      <c r="Q140">
        <v>1</v>
      </c>
      <c r="R140">
        <v>1</v>
      </c>
      <c r="S140">
        <v>0</v>
      </c>
      <c r="T140">
        <v>1</v>
      </c>
      <c r="U140" s="14">
        <v>0</v>
      </c>
      <c r="V140" s="14">
        <v>2</v>
      </c>
      <c r="W140" s="9">
        <v>0</v>
      </c>
      <c r="X140" s="9">
        <v>0</v>
      </c>
      <c r="Y140" s="9">
        <v>1</v>
      </c>
      <c r="Z140" s="9">
        <v>0</v>
      </c>
      <c r="AA140" s="9">
        <v>2</v>
      </c>
      <c r="AB140" s="9">
        <v>1</v>
      </c>
      <c r="AC140">
        <v>2</v>
      </c>
      <c r="AD140" s="11"/>
    </row>
    <row r="141" spans="1:30" x14ac:dyDescent="0.25">
      <c r="A141" s="31">
        <v>44</v>
      </c>
      <c r="C141" s="32"/>
      <c r="D141" s="32">
        <v>2012</v>
      </c>
      <c r="K141">
        <v>1</v>
      </c>
      <c r="L141">
        <v>0</v>
      </c>
      <c r="M141">
        <v>0</v>
      </c>
      <c r="N141">
        <v>1</v>
      </c>
      <c r="O141">
        <v>1</v>
      </c>
      <c r="P141">
        <v>9</v>
      </c>
      <c r="Q141">
        <v>9</v>
      </c>
      <c r="R141">
        <v>0</v>
      </c>
      <c r="S141">
        <v>0</v>
      </c>
      <c r="T141">
        <v>0</v>
      </c>
      <c r="U141" s="14">
        <v>0</v>
      </c>
      <c r="V141" s="14">
        <v>2</v>
      </c>
      <c r="W141" s="9">
        <v>0</v>
      </c>
      <c r="X141" s="9">
        <v>0</v>
      </c>
      <c r="Y141" s="9">
        <v>1</v>
      </c>
      <c r="Z141" s="9">
        <v>0</v>
      </c>
      <c r="AA141" s="9">
        <v>2</v>
      </c>
      <c r="AB141" s="9">
        <v>1</v>
      </c>
      <c r="AC141">
        <v>2</v>
      </c>
      <c r="AD141" s="11"/>
    </row>
    <row r="142" spans="1:30" x14ac:dyDescent="0.25">
      <c r="A142" s="31">
        <v>46</v>
      </c>
      <c r="C142" s="32"/>
      <c r="D142" s="32">
        <v>2012</v>
      </c>
      <c r="K142">
        <v>1</v>
      </c>
      <c r="L142">
        <v>0</v>
      </c>
      <c r="M142">
        <v>0</v>
      </c>
      <c r="N142">
        <v>1</v>
      </c>
      <c r="O142">
        <v>1</v>
      </c>
      <c r="P142">
        <v>9</v>
      </c>
      <c r="Q142">
        <v>9</v>
      </c>
      <c r="R142">
        <v>1</v>
      </c>
      <c r="S142">
        <v>0</v>
      </c>
      <c r="T142">
        <v>0</v>
      </c>
      <c r="U142" s="14">
        <v>0</v>
      </c>
      <c r="V142" s="14">
        <v>2</v>
      </c>
      <c r="W142" s="9">
        <v>0</v>
      </c>
      <c r="X142" s="9">
        <v>0</v>
      </c>
      <c r="Y142" s="9">
        <v>1</v>
      </c>
      <c r="Z142" s="9">
        <v>0</v>
      </c>
      <c r="AA142" s="9">
        <v>2</v>
      </c>
      <c r="AB142" s="9">
        <v>4</v>
      </c>
      <c r="AC142">
        <v>2</v>
      </c>
      <c r="AD142" s="11"/>
    </row>
    <row r="143" spans="1:30" x14ac:dyDescent="0.25">
      <c r="A143" s="31">
        <v>37</v>
      </c>
      <c r="C143" s="32"/>
      <c r="D143" s="32">
        <v>2012</v>
      </c>
      <c r="K143">
        <v>1</v>
      </c>
      <c r="L143">
        <v>0</v>
      </c>
      <c r="M143">
        <v>0</v>
      </c>
      <c r="N143">
        <v>1</v>
      </c>
      <c r="O143">
        <v>1</v>
      </c>
      <c r="P143">
        <v>9</v>
      </c>
      <c r="Q143">
        <v>9</v>
      </c>
      <c r="R143">
        <v>1</v>
      </c>
      <c r="S143">
        <v>0</v>
      </c>
      <c r="T143">
        <v>0</v>
      </c>
      <c r="U143" s="14">
        <v>0</v>
      </c>
      <c r="V143" s="14">
        <v>2</v>
      </c>
      <c r="W143" s="9">
        <v>0</v>
      </c>
      <c r="X143" s="9">
        <v>0</v>
      </c>
      <c r="Y143" s="9">
        <v>1</v>
      </c>
      <c r="Z143" s="9">
        <v>0</v>
      </c>
      <c r="AA143" s="9">
        <v>2</v>
      </c>
      <c r="AB143" s="9">
        <v>4</v>
      </c>
      <c r="AC143">
        <v>2</v>
      </c>
      <c r="AD143" s="11"/>
    </row>
    <row r="144" spans="1:30" x14ac:dyDescent="0.25">
      <c r="A144" s="31" t="s">
        <v>31</v>
      </c>
      <c r="B144">
        <v>101</v>
      </c>
      <c r="C144" s="32">
        <v>41699940</v>
      </c>
      <c r="D144" s="32"/>
      <c r="E144">
        <v>3</v>
      </c>
      <c r="F144">
        <v>66</v>
      </c>
      <c r="G144">
        <v>1</v>
      </c>
      <c r="H144">
        <v>9</v>
      </c>
      <c r="Z144" s="9">
        <v>1</v>
      </c>
      <c r="AD144" s="11">
        <v>3123411605</v>
      </c>
    </row>
    <row r="145" spans="1:30" x14ac:dyDescent="0.25">
      <c r="A145" s="31">
        <v>14</v>
      </c>
      <c r="B145">
        <v>109</v>
      </c>
      <c r="C145" s="32">
        <v>43073650</v>
      </c>
      <c r="D145" s="32">
        <v>2017</v>
      </c>
      <c r="E145">
        <v>3</v>
      </c>
      <c r="F145">
        <v>57</v>
      </c>
      <c r="G145">
        <v>1</v>
      </c>
      <c r="H145">
        <v>4</v>
      </c>
      <c r="I145">
        <v>9</v>
      </c>
      <c r="J145">
        <v>2</v>
      </c>
      <c r="K145">
        <v>9</v>
      </c>
      <c r="L145">
        <v>9</v>
      </c>
      <c r="M145">
        <v>9</v>
      </c>
      <c r="N145">
        <v>9</v>
      </c>
      <c r="O145">
        <v>1</v>
      </c>
      <c r="P145">
        <v>1</v>
      </c>
      <c r="Q145">
        <v>2</v>
      </c>
      <c r="R145">
        <v>1</v>
      </c>
      <c r="S145">
        <v>9</v>
      </c>
      <c r="T145">
        <v>1</v>
      </c>
      <c r="U145">
        <v>0</v>
      </c>
      <c r="V145">
        <v>2</v>
      </c>
      <c r="W145">
        <v>0</v>
      </c>
      <c r="X145">
        <v>0</v>
      </c>
      <c r="Y145">
        <v>0</v>
      </c>
      <c r="Z145" s="9">
        <v>1</v>
      </c>
      <c r="AA145">
        <v>2</v>
      </c>
      <c r="AB145">
        <v>9</v>
      </c>
      <c r="AC145">
        <v>1</v>
      </c>
      <c r="AD145" s="11">
        <v>3187114377</v>
      </c>
    </row>
    <row r="146" spans="1:30" x14ac:dyDescent="0.25">
      <c r="A146" s="31">
        <v>21</v>
      </c>
      <c r="C146" s="32"/>
      <c r="D146" s="32">
        <v>1017</v>
      </c>
      <c r="K146">
        <v>9</v>
      </c>
      <c r="L146">
        <v>9</v>
      </c>
      <c r="M146">
        <v>9</v>
      </c>
      <c r="N146">
        <v>9</v>
      </c>
      <c r="O146">
        <v>1</v>
      </c>
      <c r="P146">
        <v>1</v>
      </c>
      <c r="Q146">
        <v>2</v>
      </c>
      <c r="R146">
        <v>1</v>
      </c>
      <c r="S146">
        <v>9</v>
      </c>
      <c r="T146">
        <v>0</v>
      </c>
      <c r="U146">
        <v>0</v>
      </c>
      <c r="V146">
        <v>2</v>
      </c>
      <c r="W146">
        <v>0</v>
      </c>
      <c r="X146">
        <v>0</v>
      </c>
      <c r="Y146">
        <v>0</v>
      </c>
      <c r="Z146" s="9">
        <v>1</v>
      </c>
      <c r="AA146">
        <v>2</v>
      </c>
      <c r="AB146">
        <v>9</v>
      </c>
      <c r="AC146">
        <v>1</v>
      </c>
      <c r="AD146" s="11"/>
    </row>
    <row r="147" spans="1:30" x14ac:dyDescent="0.25">
      <c r="A147" s="31">
        <v>24</v>
      </c>
      <c r="C147" s="32"/>
      <c r="D147" s="32">
        <v>2018</v>
      </c>
      <c r="K147">
        <v>9</v>
      </c>
      <c r="L147">
        <v>9</v>
      </c>
      <c r="M147">
        <v>9</v>
      </c>
      <c r="N147">
        <v>9</v>
      </c>
      <c r="O147">
        <v>1</v>
      </c>
      <c r="P147">
        <v>1</v>
      </c>
      <c r="Q147">
        <v>2</v>
      </c>
      <c r="R147">
        <v>1</v>
      </c>
      <c r="S147">
        <v>9</v>
      </c>
      <c r="T147">
        <v>0</v>
      </c>
      <c r="U147">
        <v>0</v>
      </c>
      <c r="V147">
        <v>2</v>
      </c>
      <c r="W147">
        <v>0</v>
      </c>
      <c r="X147">
        <v>0</v>
      </c>
      <c r="Y147">
        <v>0</v>
      </c>
      <c r="Z147" s="9">
        <v>1</v>
      </c>
      <c r="AA147">
        <v>2</v>
      </c>
      <c r="AB147">
        <v>9</v>
      </c>
      <c r="AC147">
        <v>1</v>
      </c>
      <c r="AD147" s="11"/>
    </row>
    <row r="148" spans="1:30" x14ac:dyDescent="0.25">
      <c r="A148" s="31">
        <v>12</v>
      </c>
      <c r="C148" s="32"/>
      <c r="D148" s="32">
        <v>9</v>
      </c>
      <c r="K148">
        <v>9</v>
      </c>
      <c r="L148">
        <v>9</v>
      </c>
      <c r="M148">
        <v>9</v>
      </c>
      <c r="N148">
        <v>9</v>
      </c>
      <c r="O148">
        <v>1</v>
      </c>
      <c r="P148">
        <v>1</v>
      </c>
      <c r="Q148">
        <v>2</v>
      </c>
      <c r="R148">
        <v>1</v>
      </c>
      <c r="S148">
        <v>9</v>
      </c>
      <c r="T148">
        <v>0</v>
      </c>
      <c r="U148">
        <v>0</v>
      </c>
      <c r="V148">
        <v>2</v>
      </c>
      <c r="W148">
        <v>0</v>
      </c>
      <c r="X148">
        <v>0</v>
      </c>
      <c r="Y148">
        <v>0</v>
      </c>
      <c r="Z148" s="9">
        <v>1</v>
      </c>
      <c r="AA148">
        <v>2</v>
      </c>
      <c r="AB148">
        <v>9</v>
      </c>
      <c r="AC148">
        <v>1</v>
      </c>
      <c r="AD148" s="11"/>
    </row>
    <row r="149" spans="1:30" x14ac:dyDescent="0.25">
      <c r="A149" s="31">
        <v>16</v>
      </c>
      <c r="B149">
        <v>185</v>
      </c>
      <c r="C149" s="32">
        <v>79879542</v>
      </c>
      <c r="D149" s="32">
        <v>15</v>
      </c>
      <c r="E149">
        <v>9</v>
      </c>
      <c r="F149">
        <v>9</v>
      </c>
      <c r="G149">
        <v>2</v>
      </c>
      <c r="H149">
        <v>9</v>
      </c>
      <c r="I149">
        <v>9</v>
      </c>
      <c r="J149">
        <v>2</v>
      </c>
      <c r="K149">
        <v>0</v>
      </c>
      <c r="L149">
        <v>0</v>
      </c>
      <c r="M149">
        <v>0</v>
      </c>
      <c r="N149">
        <v>9</v>
      </c>
      <c r="O149">
        <v>9</v>
      </c>
      <c r="P149">
        <v>9</v>
      </c>
      <c r="Q149">
        <v>1</v>
      </c>
      <c r="R149">
        <v>9</v>
      </c>
      <c r="S149">
        <v>9</v>
      </c>
      <c r="T149">
        <v>0</v>
      </c>
      <c r="U149">
        <v>0</v>
      </c>
      <c r="V149">
        <v>2</v>
      </c>
      <c r="W149">
        <v>0</v>
      </c>
      <c r="X149">
        <v>0</v>
      </c>
      <c r="Y149">
        <v>0</v>
      </c>
      <c r="Z149" s="9">
        <v>0</v>
      </c>
      <c r="AA149">
        <v>9</v>
      </c>
      <c r="AB149">
        <v>9</v>
      </c>
      <c r="AC149">
        <v>9</v>
      </c>
      <c r="AD149" s="11">
        <v>9</v>
      </c>
    </row>
    <row r="150" spans="1:30" x14ac:dyDescent="0.25">
      <c r="A150" s="31">
        <v>15</v>
      </c>
      <c r="C150" s="32"/>
      <c r="D150" s="32">
        <v>18</v>
      </c>
      <c r="K150">
        <v>0</v>
      </c>
      <c r="L150">
        <v>0</v>
      </c>
      <c r="M150">
        <v>0</v>
      </c>
      <c r="N150">
        <v>9</v>
      </c>
      <c r="O150">
        <v>9</v>
      </c>
      <c r="P150">
        <v>9</v>
      </c>
      <c r="Q150">
        <v>1</v>
      </c>
      <c r="R150">
        <v>9</v>
      </c>
      <c r="S150">
        <v>9</v>
      </c>
      <c r="T150">
        <v>0</v>
      </c>
      <c r="U150">
        <v>0</v>
      </c>
      <c r="V150">
        <v>2</v>
      </c>
      <c r="W150">
        <v>0</v>
      </c>
      <c r="X150">
        <v>0</v>
      </c>
      <c r="Y150">
        <v>0</v>
      </c>
      <c r="Z150" s="9">
        <v>0</v>
      </c>
      <c r="AA150">
        <v>9</v>
      </c>
      <c r="AB150">
        <v>9</v>
      </c>
      <c r="AC150">
        <v>9</v>
      </c>
      <c r="AD150" s="11"/>
    </row>
    <row r="151" spans="1:30" x14ac:dyDescent="0.25">
      <c r="A151" s="31">
        <v>36</v>
      </c>
      <c r="C151" s="32"/>
      <c r="D151" s="32">
        <v>18</v>
      </c>
      <c r="K151">
        <v>0</v>
      </c>
      <c r="L151">
        <v>0</v>
      </c>
      <c r="M151">
        <v>0</v>
      </c>
      <c r="N151">
        <v>9</v>
      </c>
      <c r="O151">
        <v>9</v>
      </c>
      <c r="P151">
        <v>9</v>
      </c>
      <c r="Q151">
        <v>1</v>
      </c>
      <c r="R151">
        <v>9</v>
      </c>
      <c r="S151">
        <v>9</v>
      </c>
      <c r="T151">
        <v>0</v>
      </c>
      <c r="U151">
        <v>0</v>
      </c>
      <c r="V151">
        <v>2</v>
      </c>
      <c r="W151">
        <v>0</v>
      </c>
      <c r="X151">
        <v>0</v>
      </c>
      <c r="Y151">
        <v>0</v>
      </c>
      <c r="Z151" s="9">
        <v>0</v>
      </c>
      <c r="AA151">
        <v>9</v>
      </c>
      <c r="AB151">
        <v>9</v>
      </c>
      <c r="AC151">
        <v>9</v>
      </c>
      <c r="AD151" s="11"/>
    </row>
    <row r="152" spans="1:30" x14ac:dyDescent="0.25">
      <c r="A152" s="31">
        <v>26</v>
      </c>
      <c r="C152" s="32"/>
      <c r="D152" s="32">
        <v>19</v>
      </c>
      <c r="K152">
        <v>0</v>
      </c>
      <c r="L152">
        <v>0</v>
      </c>
      <c r="M152">
        <v>0</v>
      </c>
      <c r="N152">
        <v>9</v>
      </c>
      <c r="O152">
        <v>9</v>
      </c>
      <c r="P152">
        <v>9</v>
      </c>
      <c r="Q152">
        <v>1</v>
      </c>
      <c r="R152">
        <v>9</v>
      </c>
      <c r="S152">
        <v>9</v>
      </c>
      <c r="T152">
        <v>0</v>
      </c>
      <c r="U152">
        <v>0</v>
      </c>
      <c r="V152">
        <v>2</v>
      </c>
      <c r="W152">
        <v>0</v>
      </c>
      <c r="X152">
        <v>0</v>
      </c>
      <c r="Y152">
        <v>0</v>
      </c>
      <c r="Z152" s="9">
        <v>0</v>
      </c>
      <c r="AA152">
        <v>9</v>
      </c>
      <c r="AB152">
        <v>9</v>
      </c>
      <c r="AC152">
        <v>9</v>
      </c>
      <c r="AD152" s="11"/>
    </row>
    <row r="153" spans="1:30" x14ac:dyDescent="0.25">
      <c r="A153" s="31">
        <v>16</v>
      </c>
      <c r="B153">
        <v>175</v>
      </c>
      <c r="C153" s="32">
        <v>79471383</v>
      </c>
      <c r="D153" s="32">
        <v>15</v>
      </c>
      <c r="E153">
        <v>3</v>
      </c>
      <c r="F153">
        <v>55</v>
      </c>
      <c r="G153">
        <v>2</v>
      </c>
      <c r="H153">
        <v>9</v>
      </c>
      <c r="I153">
        <v>9</v>
      </c>
      <c r="J153">
        <v>9</v>
      </c>
      <c r="K153">
        <v>9</v>
      </c>
      <c r="L153">
        <v>9</v>
      </c>
      <c r="M153">
        <v>9</v>
      </c>
      <c r="N153">
        <v>9</v>
      </c>
      <c r="O153">
        <v>9</v>
      </c>
      <c r="P153">
        <v>3</v>
      </c>
      <c r="Q153">
        <v>1</v>
      </c>
      <c r="R153">
        <v>9</v>
      </c>
      <c r="S153">
        <v>9</v>
      </c>
      <c r="T153">
        <v>0</v>
      </c>
      <c r="U153">
        <v>0</v>
      </c>
      <c r="V153">
        <v>2</v>
      </c>
      <c r="W153">
        <v>0</v>
      </c>
      <c r="X153">
        <v>0</v>
      </c>
      <c r="Y153">
        <v>0</v>
      </c>
      <c r="Z153" s="9">
        <v>0</v>
      </c>
      <c r="AA153">
        <v>9</v>
      </c>
      <c r="AB153">
        <v>9</v>
      </c>
      <c r="AC153">
        <v>9</v>
      </c>
      <c r="AD153" s="11">
        <v>4745104</v>
      </c>
    </row>
    <row r="154" spans="1:30" x14ac:dyDescent="0.25">
      <c r="A154" s="31">
        <v>13</v>
      </c>
      <c r="C154" s="32"/>
      <c r="D154" s="32">
        <v>15</v>
      </c>
      <c r="K154">
        <v>9</v>
      </c>
      <c r="L154">
        <v>9</v>
      </c>
      <c r="M154">
        <v>9</v>
      </c>
      <c r="N154">
        <v>9</v>
      </c>
      <c r="O154">
        <v>9</v>
      </c>
      <c r="P154">
        <v>3</v>
      </c>
      <c r="Q154">
        <v>1</v>
      </c>
      <c r="R154">
        <v>9</v>
      </c>
      <c r="S154">
        <v>9</v>
      </c>
      <c r="T154">
        <v>0</v>
      </c>
      <c r="U154">
        <v>0</v>
      </c>
      <c r="V154">
        <v>2</v>
      </c>
      <c r="W154">
        <v>0</v>
      </c>
      <c r="X154">
        <v>0</v>
      </c>
      <c r="Y154">
        <v>0</v>
      </c>
      <c r="Z154" s="9">
        <v>0</v>
      </c>
      <c r="AA154">
        <v>9</v>
      </c>
      <c r="AB154">
        <v>9</v>
      </c>
      <c r="AC154">
        <v>9</v>
      </c>
      <c r="AD154" s="11"/>
    </row>
    <row r="155" spans="1:30" x14ac:dyDescent="0.25">
      <c r="A155" s="31">
        <v>23</v>
      </c>
      <c r="C155" s="32"/>
      <c r="D155" s="32">
        <v>15</v>
      </c>
      <c r="K155">
        <v>9</v>
      </c>
      <c r="L155">
        <v>9</v>
      </c>
      <c r="M155">
        <v>9</v>
      </c>
      <c r="N155">
        <v>9</v>
      </c>
      <c r="O155">
        <v>9</v>
      </c>
      <c r="P155">
        <v>3</v>
      </c>
      <c r="Q155">
        <v>1</v>
      </c>
      <c r="R155">
        <v>9</v>
      </c>
      <c r="S155">
        <v>9</v>
      </c>
      <c r="T155">
        <v>0</v>
      </c>
      <c r="U155">
        <v>0</v>
      </c>
      <c r="V155">
        <v>2</v>
      </c>
      <c r="W155">
        <v>0</v>
      </c>
      <c r="X155">
        <v>0</v>
      </c>
      <c r="Y155">
        <v>0</v>
      </c>
      <c r="Z155" s="9">
        <v>0</v>
      </c>
      <c r="AA155">
        <v>9</v>
      </c>
      <c r="AB155">
        <v>9</v>
      </c>
      <c r="AC155">
        <v>9</v>
      </c>
      <c r="AD155" s="11"/>
    </row>
    <row r="156" spans="1:30" x14ac:dyDescent="0.25">
      <c r="A156" s="31">
        <v>26</v>
      </c>
      <c r="C156" s="32"/>
      <c r="D156" s="32">
        <v>15</v>
      </c>
      <c r="K156">
        <v>9</v>
      </c>
      <c r="L156">
        <v>9</v>
      </c>
      <c r="M156">
        <v>9</v>
      </c>
      <c r="N156">
        <v>9</v>
      </c>
      <c r="O156">
        <v>9</v>
      </c>
      <c r="P156">
        <v>3</v>
      </c>
      <c r="Q156">
        <v>1</v>
      </c>
      <c r="R156">
        <v>9</v>
      </c>
      <c r="S156">
        <v>9</v>
      </c>
      <c r="T156">
        <v>0</v>
      </c>
      <c r="U156">
        <v>0</v>
      </c>
      <c r="V156">
        <v>2</v>
      </c>
      <c r="W156">
        <v>0</v>
      </c>
      <c r="X156">
        <v>0</v>
      </c>
      <c r="Y156">
        <v>0</v>
      </c>
      <c r="Z156" s="9">
        <v>0</v>
      </c>
      <c r="AA156">
        <v>9</v>
      </c>
      <c r="AB156">
        <v>9</v>
      </c>
      <c r="AC156">
        <v>9</v>
      </c>
      <c r="AD156" s="11"/>
    </row>
    <row r="157" spans="1:30" x14ac:dyDescent="0.25">
      <c r="A157" s="31">
        <v>27</v>
      </c>
      <c r="C157" s="32"/>
      <c r="D157" s="32">
        <v>15</v>
      </c>
      <c r="K157">
        <v>9</v>
      </c>
      <c r="L157">
        <v>9</v>
      </c>
      <c r="M157">
        <v>9</v>
      </c>
      <c r="N157">
        <v>9</v>
      </c>
      <c r="O157">
        <v>9</v>
      </c>
      <c r="P157">
        <v>3</v>
      </c>
      <c r="Q157">
        <v>1</v>
      </c>
      <c r="R157">
        <v>9</v>
      </c>
      <c r="S157">
        <v>9</v>
      </c>
      <c r="T157">
        <v>0</v>
      </c>
      <c r="U157">
        <v>0</v>
      </c>
      <c r="V157">
        <v>2</v>
      </c>
      <c r="W157">
        <v>0</v>
      </c>
      <c r="X157">
        <v>0</v>
      </c>
      <c r="Y157">
        <v>0</v>
      </c>
      <c r="Z157" s="9">
        <v>0</v>
      </c>
      <c r="AA157">
        <v>9</v>
      </c>
      <c r="AB157">
        <v>9</v>
      </c>
      <c r="AC157">
        <v>9</v>
      </c>
      <c r="AD157" s="11"/>
    </row>
    <row r="158" spans="1:30" x14ac:dyDescent="0.25">
      <c r="A158" s="31">
        <v>17</v>
      </c>
      <c r="C158" s="32"/>
      <c r="D158" s="32">
        <v>15</v>
      </c>
      <c r="K158">
        <v>9</v>
      </c>
      <c r="L158">
        <v>9</v>
      </c>
      <c r="M158">
        <v>9</v>
      </c>
      <c r="N158">
        <v>9</v>
      </c>
      <c r="O158">
        <v>9</v>
      </c>
      <c r="P158">
        <v>3</v>
      </c>
      <c r="Q158">
        <v>1</v>
      </c>
      <c r="R158">
        <v>9</v>
      </c>
      <c r="S158">
        <v>9</v>
      </c>
      <c r="T158">
        <v>0</v>
      </c>
      <c r="U158">
        <v>0</v>
      </c>
      <c r="V158">
        <v>2</v>
      </c>
      <c r="W158">
        <v>0</v>
      </c>
      <c r="X158">
        <v>0</v>
      </c>
      <c r="Y158">
        <v>0</v>
      </c>
      <c r="Z158" s="9">
        <v>0</v>
      </c>
      <c r="AA158">
        <v>9</v>
      </c>
      <c r="AB158">
        <v>9</v>
      </c>
      <c r="AC158">
        <v>9</v>
      </c>
      <c r="AD158" s="11"/>
    </row>
    <row r="159" spans="1:30" x14ac:dyDescent="0.25">
      <c r="A159" s="31">
        <v>47</v>
      </c>
      <c r="B159">
        <v>172</v>
      </c>
      <c r="C159" s="32">
        <v>79309484</v>
      </c>
      <c r="D159" s="32">
        <v>2017</v>
      </c>
      <c r="E159">
        <v>3</v>
      </c>
      <c r="F159">
        <v>58</v>
      </c>
      <c r="G159">
        <v>2</v>
      </c>
      <c r="H159">
        <v>2</v>
      </c>
      <c r="I159">
        <v>9</v>
      </c>
      <c r="J159">
        <v>2</v>
      </c>
      <c r="K159">
        <v>9</v>
      </c>
      <c r="L159">
        <v>9</v>
      </c>
      <c r="M159">
        <v>9</v>
      </c>
      <c r="N159">
        <v>9</v>
      </c>
      <c r="O159">
        <v>9</v>
      </c>
      <c r="P159">
        <v>9</v>
      </c>
      <c r="Q159">
        <v>9</v>
      </c>
      <c r="R159">
        <v>9</v>
      </c>
      <c r="S159">
        <v>9</v>
      </c>
      <c r="T159">
        <v>1</v>
      </c>
      <c r="U159">
        <v>9</v>
      </c>
      <c r="V159">
        <v>9</v>
      </c>
      <c r="W159">
        <v>9</v>
      </c>
      <c r="X159">
        <v>9</v>
      </c>
      <c r="Y159">
        <v>9</v>
      </c>
      <c r="Z159" s="9">
        <v>9</v>
      </c>
      <c r="AA159">
        <v>9</v>
      </c>
      <c r="AB159">
        <v>9</v>
      </c>
      <c r="AC159">
        <v>9</v>
      </c>
      <c r="AD159" s="11">
        <v>9</v>
      </c>
    </row>
    <row r="160" spans="1:30" x14ac:dyDescent="0.25">
      <c r="A160" s="31">
        <v>46</v>
      </c>
      <c r="C160" s="32"/>
      <c r="D160" s="32">
        <v>2017</v>
      </c>
      <c r="K160">
        <v>9</v>
      </c>
      <c r="L160">
        <v>9</v>
      </c>
      <c r="M160">
        <v>9</v>
      </c>
      <c r="N160">
        <v>9</v>
      </c>
      <c r="O160">
        <v>9</v>
      </c>
      <c r="P160">
        <v>9</v>
      </c>
      <c r="Q160">
        <v>9</v>
      </c>
      <c r="R160">
        <v>9</v>
      </c>
      <c r="S160">
        <v>9</v>
      </c>
      <c r="T160">
        <v>0</v>
      </c>
      <c r="U160">
        <v>9</v>
      </c>
      <c r="V160">
        <v>9</v>
      </c>
      <c r="W160">
        <v>9</v>
      </c>
      <c r="X160">
        <v>9</v>
      </c>
      <c r="Y160">
        <v>9</v>
      </c>
      <c r="Z160" s="9">
        <v>9</v>
      </c>
      <c r="AA160">
        <v>9</v>
      </c>
      <c r="AB160">
        <v>9</v>
      </c>
      <c r="AC160">
        <v>9</v>
      </c>
      <c r="AD160" s="11">
        <v>9</v>
      </c>
    </row>
    <row r="161" spans="1:30" x14ac:dyDescent="0.25">
      <c r="A161" s="31">
        <v>24</v>
      </c>
      <c r="B161">
        <v>156</v>
      </c>
      <c r="C161" s="32">
        <v>52852883</v>
      </c>
      <c r="D161" s="32">
        <v>2010</v>
      </c>
      <c r="E161">
        <v>2</v>
      </c>
      <c r="F161">
        <v>41</v>
      </c>
      <c r="G161">
        <v>1</v>
      </c>
      <c r="H161">
        <v>5</v>
      </c>
      <c r="I161">
        <v>9</v>
      </c>
      <c r="J161">
        <v>1</v>
      </c>
      <c r="K161">
        <v>9</v>
      </c>
      <c r="L161">
        <v>9</v>
      </c>
      <c r="M161">
        <v>9</v>
      </c>
      <c r="N161">
        <v>9</v>
      </c>
      <c r="O161">
        <v>9</v>
      </c>
      <c r="P161">
        <v>9</v>
      </c>
      <c r="Q161">
        <v>9</v>
      </c>
      <c r="R161">
        <v>9</v>
      </c>
      <c r="S161">
        <v>9</v>
      </c>
      <c r="T161">
        <v>9</v>
      </c>
      <c r="U161">
        <v>9</v>
      </c>
      <c r="V161">
        <v>9</v>
      </c>
      <c r="W161">
        <v>9</v>
      </c>
      <c r="X161">
        <v>9</v>
      </c>
      <c r="Y161">
        <v>9</v>
      </c>
      <c r="Z161" s="9">
        <v>9</v>
      </c>
      <c r="AA161">
        <v>9</v>
      </c>
      <c r="AB161">
        <v>9</v>
      </c>
      <c r="AC161">
        <v>9</v>
      </c>
      <c r="AD161" s="11">
        <v>3167404673</v>
      </c>
    </row>
    <row r="162" spans="1:30" x14ac:dyDescent="0.25">
      <c r="A162" s="31">
        <v>36</v>
      </c>
      <c r="B162">
        <v>193</v>
      </c>
      <c r="C162" s="32">
        <v>1010228505</v>
      </c>
      <c r="D162" s="32">
        <v>2015</v>
      </c>
      <c r="E162">
        <v>1</v>
      </c>
      <c r="F162">
        <v>26</v>
      </c>
      <c r="G162">
        <v>1</v>
      </c>
      <c r="H162">
        <v>9</v>
      </c>
      <c r="I162">
        <v>9</v>
      </c>
      <c r="J162">
        <v>9</v>
      </c>
      <c r="K162">
        <v>9</v>
      </c>
      <c r="L162">
        <v>9</v>
      </c>
      <c r="M162">
        <v>9</v>
      </c>
      <c r="N162">
        <v>9</v>
      </c>
      <c r="O162">
        <v>9</v>
      </c>
      <c r="P162">
        <v>9</v>
      </c>
      <c r="Q162">
        <v>9</v>
      </c>
      <c r="R162">
        <v>9</v>
      </c>
      <c r="S162">
        <v>9</v>
      </c>
      <c r="T162">
        <v>9</v>
      </c>
      <c r="U162">
        <v>9</v>
      </c>
      <c r="V162">
        <v>9</v>
      </c>
      <c r="W162">
        <v>9</v>
      </c>
      <c r="X162">
        <v>9</v>
      </c>
      <c r="Y162">
        <v>9</v>
      </c>
      <c r="Z162" s="9">
        <v>9</v>
      </c>
      <c r="AA162">
        <v>9</v>
      </c>
      <c r="AB162">
        <v>9</v>
      </c>
      <c r="AC162">
        <v>9</v>
      </c>
      <c r="AD162" s="11">
        <v>9</v>
      </c>
    </row>
    <row r="163" spans="1:30" x14ac:dyDescent="0.25">
      <c r="A163" s="31">
        <v>46</v>
      </c>
      <c r="B163">
        <v>67</v>
      </c>
      <c r="C163" s="32">
        <v>36537232</v>
      </c>
      <c r="D163" s="32">
        <v>2018</v>
      </c>
      <c r="E163">
        <v>3</v>
      </c>
      <c r="F163">
        <v>65</v>
      </c>
      <c r="G163">
        <v>1</v>
      </c>
      <c r="H163">
        <v>9</v>
      </c>
      <c r="I163">
        <v>2</v>
      </c>
      <c r="J163">
        <v>2</v>
      </c>
      <c r="K163">
        <v>1</v>
      </c>
      <c r="L163">
        <v>0</v>
      </c>
      <c r="M163">
        <v>1</v>
      </c>
      <c r="N163">
        <v>1</v>
      </c>
      <c r="O163">
        <v>0</v>
      </c>
      <c r="P163">
        <v>1</v>
      </c>
      <c r="Q163">
        <v>1</v>
      </c>
      <c r="R163">
        <v>9</v>
      </c>
      <c r="S163">
        <v>0</v>
      </c>
      <c r="T163">
        <v>0</v>
      </c>
      <c r="U163">
        <v>0</v>
      </c>
      <c r="V163">
        <v>2</v>
      </c>
      <c r="W163" s="9">
        <v>0</v>
      </c>
      <c r="X163" s="9">
        <v>0</v>
      </c>
      <c r="Y163" s="9">
        <v>0</v>
      </c>
      <c r="Z163" s="9">
        <v>1</v>
      </c>
      <c r="AA163" s="9">
        <v>0</v>
      </c>
      <c r="AB163">
        <v>9</v>
      </c>
      <c r="AC163">
        <v>9</v>
      </c>
      <c r="AD163" s="13">
        <v>3142717820</v>
      </c>
    </row>
    <row r="164" spans="1:30" x14ac:dyDescent="0.25">
      <c r="A164" s="31">
        <v>47</v>
      </c>
      <c r="C164" s="32"/>
      <c r="D164" s="32"/>
      <c r="K164">
        <v>1</v>
      </c>
      <c r="L164">
        <v>0</v>
      </c>
      <c r="M164">
        <v>1</v>
      </c>
      <c r="N164">
        <v>1</v>
      </c>
      <c r="O164">
        <v>0</v>
      </c>
      <c r="P164">
        <v>1</v>
      </c>
      <c r="Q164">
        <v>1</v>
      </c>
      <c r="R164">
        <v>9</v>
      </c>
      <c r="S164">
        <v>0</v>
      </c>
      <c r="T164">
        <v>0</v>
      </c>
      <c r="U164">
        <v>0</v>
      </c>
      <c r="V164">
        <v>2</v>
      </c>
      <c r="W164" s="9">
        <v>0</v>
      </c>
      <c r="X164" s="9">
        <v>0</v>
      </c>
      <c r="Y164" s="9">
        <v>0</v>
      </c>
      <c r="Z164" s="9">
        <v>1</v>
      </c>
      <c r="AA164" s="9">
        <v>0</v>
      </c>
      <c r="AB164">
        <v>9</v>
      </c>
      <c r="AC164">
        <v>9</v>
      </c>
      <c r="AD164" s="11"/>
    </row>
    <row r="165" spans="1:30" x14ac:dyDescent="0.25">
      <c r="A165" s="31">
        <v>16</v>
      </c>
      <c r="C165" s="32"/>
      <c r="D165" s="32"/>
      <c r="K165">
        <v>1</v>
      </c>
      <c r="L165">
        <v>0</v>
      </c>
      <c r="M165">
        <v>1</v>
      </c>
      <c r="N165">
        <v>1</v>
      </c>
      <c r="O165">
        <v>0</v>
      </c>
      <c r="P165">
        <v>1</v>
      </c>
      <c r="Q165">
        <v>1</v>
      </c>
      <c r="R165">
        <v>0</v>
      </c>
      <c r="S165">
        <v>0</v>
      </c>
      <c r="T165">
        <v>0</v>
      </c>
      <c r="U165">
        <v>0</v>
      </c>
      <c r="V165">
        <v>2</v>
      </c>
      <c r="W165" s="9">
        <v>0</v>
      </c>
      <c r="X165" s="9">
        <v>0</v>
      </c>
      <c r="Y165" s="9">
        <v>0</v>
      </c>
      <c r="Z165" s="9">
        <v>1</v>
      </c>
      <c r="AA165" s="9">
        <v>0</v>
      </c>
      <c r="AB165">
        <v>9</v>
      </c>
      <c r="AC165">
        <v>9</v>
      </c>
      <c r="AD165" s="11"/>
    </row>
    <row r="166" spans="1:30" x14ac:dyDescent="0.25">
      <c r="A166" s="31">
        <v>14</v>
      </c>
      <c r="C166" s="32"/>
      <c r="D166" s="32"/>
      <c r="K166">
        <v>1</v>
      </c>
      <c r="L166">
        <v>0</v>
      </c>
      <c r="M166">
        <v>1</v>
      </c>
      <c r="N166">
        <v>1</v>
      </c>
      <c r="O166">
        <v>0</v>
      </c>
      <c r="P166">
        <v>1</v>
      </c>
      <c r="Q166">
        <v>1</v>
      </c>
      <c r="R166">
        <v>0</v>
      </c>
      <c r="S166">
        <v>0</v>
      </c>
      <c r="T166">
        <v>0</v>
      </c>
      <c r="U166">
        <v>0</v>
      </c>
      <c r="V166">
        <v>2</v>
      </c>
      <c r="W166" s="9">
        <v>0</v>
      </c>
      <c r="X166" s="9">
        <v>0</v>
      </c>
      <c r="Y166" s="9">
        <v>0</v>
      </c>
      <c r="Z166" s="9">
        <v>1</v>
      </c>
      <c r="AA166" s="9">
        <v>0</v>
      </c>
      <c r="AB166">
        <v>9</v>
      </c>
      <c r="AC166">
        <v>9</v>
      </c>
      <c r="AD166" s="11"/>
    </row>
    <row r="167" spans="1:30" x14ac:dyDescent="0.25">
      <c r="A167" s="31">
        <v>11</v>
      </c>
      <c r="C167" s="32"/>
      <c r="D167" s="32"/>
      <c r="K167">
        <v>1</v>
      </c>
      <c r="L167">
        <v>0</v>
      </c>
      <c r="M167">
        <v>1</v>
      </c>
      <c r="N167">
        <v>1</v>
      </c>
      <c r="O167">
        <v>0</v>
      </c>
      <c r="P167">
        <v>1</v>
      </c>
      <c r="Q167">
        <v>1</v>
      </c>
      <c r="R167">
        <v>0</v>
      </c>
      <c r="S167">
        <v>0</v>
      </c>
      <c r="T167">
        <v>0</v>
      </c>
      <c r="U167">
        <v>0</v>
      </c>
      <c r="V167">
        <v>2</v>
      </c>
      <c r="W167" s="9">
        <v>0</v>
      </c>
      <c r="X167" s="9">
        <v>0</v>
      </c>
      <c r="Y167" s="9">
        <v>0</v>
      </c>
      <c r="Z167" s="9">
        <v>1</v>
      </c>
      <c r="AA167" s="9">
        <v>0</v>
      </c>
      <c r="AB167">
        <v>9</v>
      </c>
      <c r="AC167">
        <v>9</v>
      </c>
      <c r="AD167" s="11"/>
    </row>
    <row r="168" spans="1:30" x14ac:dyDescent="0.25">
      <c r="A168" s="31">
        <v>23</v>
      </c>
      <c r="C168" s="32"/>
      <c r="D168" s="32"/>
      <c r="K168">
        <v>1</v>
      </c>
      <c r="L168">
        <v>0</v>
      </c>
      <c r="M168">
        <v>1</v>
      </c>
      <c r="N168">
        <v>1</v>
      </c>
      <c r="O168">
        <v>0</v>
      </c>
      <c r="P168">
        <v>1</v>
      </c>
      <c r="Q168">
        <v>1</v>
      </c>
      <c r="R168">
        <v>0</v>
      </c>
      <c r="S168">
        <v>0</v>
      </c>
      <c r="T168">
        <v>0</v>
      </c>
      <c r="U168">
        <v>0</v>
      </c>
      <c r="V168">
        <v>2</v>
      </c>
      <c r="W168" s="9">
        <v>0</v>
      </c>
      <c r="X168" s="9">
        <v>0</v>
      </c>
      <c r="Y168" s="9">
        <v>0</v>
      </c>
      <c r="Z168" s="9">
        <v>1</v>
      </c>
      <c r="AA168" s="9">
        <v>0</v>
      </c>
      <c r="AB168">
        <v>9</v>
      </c>
      <c r="AC168">
        <v>9</v>
      </c>
      <c r="AD168" s="11"/>
    </row>
    <row r="169" spans="1:30" x14ac:dyDescent="0.25">
      <c r="A169" s="31">
        <v>25</v>
      </c>
      <c r="C169" s="32"/>
      <c r="D169" s="32"/>
      <c r="K169">
        <v>1</v>
      </c>
      <c r="L169">
        <v>0</v>
      </c>
      <c r="M169">
        <v>1</v>
      </c>
      <c r="N169">
        <v>1</v>
      </c>
      <c r="O169">
        <v>0</v>
      </c>
      <c r="P169">
        <v>1</v>
      </c>
      <c r="Q169">
        <v>1</v>
      </c>
      <c r="R169">
        <v>0</v>
      </c>
      <c r="S169">
        <v>0</v>
      </c>
      <c r="T169">
        <v>0</v>
      </c>
      <c r="U169">
        <v>0</v>
      </c>
      <c r="V169">
        <v>2</v>
      </c>
      <c r="W169" s="9">
        <v>0</v>
      </c>
      <c r="X169" s="9">
        <v>0</v>
      </c>
      <c r="Y169" s="9">
        <v>0</v>
      </c>
      <c r="Z169" s="9">
        <v>1</v>
      </c>
      <c r="AA169" s="9">
        <v>0</v>
      </c>
      <c r="AB169">
        <v>9</v>
      </c>
      <c r="AC169">
        <v>9</v>
      </c>
      <c r="AD169" s="11"/>
    </row>
    <row r="170" spans="1:30" x14ac:dyDescent="0.25">
      <c r="A170" s="31">
        <v>26</v>
      </c>
      <c r="C170" s="32"/>
      <c r="D170" s="32"/>
      <c r="K170">
        <v>1</v>
      </c>
      <c r="L170">
        <v>0</v>
      </c>
      <c r="M170">
        <v>1</v>
      </c>
      <c r="N170">
        <v>1</v>
      </c>
      <c r="O170">
        <v>0</v>
      </c>
      <c r="P170">
        <v>1</v>
      </c>
      <c r="Q170">
        <v>1</v>
      </c>
      <c r="R170">
        <v>0</v>
      </c>
      <c r="S170">
        <v>0</v>
      </c>
      <c r="T170">
        <v>0</v>
      </c>
      <c r="U170">
        <v>0</v>
      </c>
      <c r="V170">
        <v>2</v>
      </c>
      <c r="W170" s="9">
        <v>0</v>
      </c>
      <c r="X170" s="9">
        <v>0</v>
      </c>
      <c r="Y170" s="9">
        <v>0</v>
      </c>
      <c r="Z170" s="9">
        <v>1</v>
      </c>
      <c r="AA170" s="9">
        <v>0</v>
      </c>
      <c r="AB170">
        <v>9</v>
      </c>
      <c r="AC170">
        <v>9</v>
      </c>
      <c r="AD170" s="11"/>
    </row>
    <row r="171" spans="1:30" x14ac:dyDescent="0.25">
      <c r="A171" s="31">
        <v>35</v>
      </c>
      <c r="B171">
        <v>25</v>
      </c>
      <c r="C171" s="52">
        <v>19182432</v>
      </c>
      <c r="D171" s="32">
        <v>2015</v>
      </c>
      <c r="E171">
        <v>3</v>
      </c>
      <c r="F171">
        <v>70</v>
      </c>
      <c r="G171">
        <v>2</v>
      </c>
      <c r="H171">
        <v>9</v>
      </c>
      <c r="I171">
        <v>2</v>
      </c>
      <c r="J171">
        <v>2</v>
      </c>
      <c r="K171">
        <v>9</v>
      </c>
      <c r="L171">
        <v>9</v>
      </c>
      <c r="M171">
        <v>9</v>
      </c>
      <c r="N171">
        <v>1</v>
      </c>
      <c r="O171">
        <v>0</v>
      </c>
      <c r="P171">
        <v>1</v>
      </c>
      <c r="Q171">
        <v>1</v>
      </c>
      <c r="R171">
        <v>9</v>
      </c>
      <c r="S171">
        <v>9</v>
      </c>
      <c r="T171">
        <v>0</v>
      </c>
      <c r="U171">
        <v>0</v>
      </c>
      <c r="V171">
        <v>2</v>
      </c>
      <c r="W171" s="9">
        <v>0</v>
      </c>
      <c r="X171" s="9">
        <v>0</v>
      </c>
      <c r="Y171" s="9">
        <v>0</v>
      </c>
      <c r="Z171" s="9">
        <v>1</v>
      </c>
      <c r="AA171" s="9">
        <v>0</v>
      </c>
      <c r="AB171">
        <v>9</v>
      </c>
      <c r="AC171">
        <v>9</v>
      </c>
      <c r="AD171" s="11">
        <v>3133965748</v>
      </c>
    </row>
    <row r="172" spans="1:30" x14ac:dyDescent="0.25">
      <c r="A172" s="31">
        <v>37</v>
      </c>
      <c r="C172" s="32"/>
      <c r="D172" s="32"/>
      <c r="K172">
        <v>9</v>
      </c>
      <c r="L172">
        <v>9</v>
      </c>
      <c r="M172">
        <v>9</v>
      </c>
      <c r="N172">
        <v>1</v>
      </c>
      <c r="O172">
        <v>0</v>
      </c>
      <c r="P172">
        <v>1</v>
      </c>
      <c r="Q172">
        <v>1</v>
      </c>
      <c r="R172">
        <v>9</v>
      </c>
      <c r="S172">
        <v>9</v>
      </c>
      <c r="T172">
        <v>0</v>
      </c>
      <c r="U172">
        <v>0</v>
      </c>
      <c r="V172">
        <v>2</v>
      </c>
      <c r="W172" s="9">
        <v>0</v>
      </c>
      <c r="X172" s="9">
        <v>0</v>
      </c>
      <c r="Y172" s="9">
        <v>0</v>
      </c>
      <c r="Z172" s="9">
        <v>1</v>
      </c>
      <c r="AA172" s="9">
        <v>0</v>
      </c>
      <c r="AB172">
        <v>9</v>
      </c>
      <c r="AC172">
        <v>9</v>
      </c>
      <c r="AD172" s="11"/>
    </row>
    <row r="173" spans="1:30" x14ac:dyDescent="0.25">
      <c r="A173" s="31">
        <v>32</v>
      </c>
      <c r="B173">
        <v>20</v>
      </c>
      <c r="C173" s="52">
        <v>17181333</v>
      </c>
      <c r="D173" s="32">
        <v>2018</v>
      </c>
      <c r="E173">
        <v>3</v>
      </c>
      <c r="F173">
        <v>75</v>
      </c>
      <c r="G173">
        <v>2</v>
      </c>
      <c r="H173">
        <v>9</v>
      </c>
      <c r="I173">
        <v>2</v>
      </c>
      <c r="J173">
        <v>2</v>
      </c>
      <c r="K173">
        <v>9</v>
      </c>
      <c r="L173">
        <v>9</v>
      </c>
      <c r="M173">
        <v>9</v>
      </c>
      <c r="N173">
        <v>1</v>
      </c>
      <c r="O173">
        <v>9</v>
      </c>
      <c r="P173">
        <v>1</v>
      </c>
      <c r="Q173">
        <v>1</v>
      </c>
      <c r="R173">
        <v>9</v>
      </c>
      <c r="T173">
        <v>1</v>
      </c>
      <c r="U173">
        <v>0</v>
      </c>
      <c r="V173">
        <v>2</v>
      </c>
      <c r="W173" s="9">
        <v>0</v>
      </c>
      <c r="X173" s="9">
        <v>0</v>
      </c>
      <c r="Y173" s="9">
        <v>0</v>
      </c>
      <c r="Z173" s="9">
        <v>1</v>
      </c>
      <c r="AA173" s="9">
        <v>9</v>
      </c>
      <c r="AB173">
        <v>9</v>
      </c>
      <c r="AC173">
        <v>9</v>
      </c>
      <c r="AD173" s="11">
        <v>3003170465</v>
      </c>
    </row>
    <row r="174" spans="1:30" x14ac:dyDescent="0.25">
      <c r="A174" s="31">
        <v>42</v>
      </c>
      <c r="C174" s="32"/>
      <c r="D174" s="32"/>
      <c r="K174">
        <v>9</v>
      </c>
      <c r="L174">
        <v>9</v>
      </c>
      <c r="M174">
        <v>9</v>
      </c>
      <c r="N174">
        <v>1</v>
      </c>
      <c r="O174">
        <v>9</v>
      </c>
      <c r="P174">
        <v>1</v>
      </c>
      <c r="Q174">
        <v>1</v>
      </c>
      <c r="R174">
        <v>9</v>
      </c>
      <c r="T174">
        <v>1</v>
      </c>
      <c r="U174">
        <v>0</v>
      </c>
      <c r="V174">
        <v>2</v>
      </c>
      <c r="W174" s="9">
        <v>0</v>
      </c>
      <c r="X174" s="9">
        <v>0</v>
      </c>
      <c r="Y174" s="9">
        <v>0</v>
      </c>
      <c r="Z174" s="9">
        <v>1</v>
      </c>
      <c r="AA174" s="9">
        <v>9</v>
      </c>
      <c r="AB174">
        <v>9</v>
      </c>
      <c r="AC174">
        <v>9</v>
      </c>
      <c r="AD174" s="11"/>
    </row>
    <row r="175" spans="1:30" x14ac:dyDescent="0.25">
      <c r="A175" s="31">
        <v>46</v>
      </c>
      <c r="B175">
        <v>111</v>
      </c>
      <c r="C175" s="32">
        <v>46667179</v>
      </c>
      <c r="D175" s="32">
        <v>2016</v>
      </c>
      <c r="E175">
        <v>2</v>
      </c>
      <c r="F175">
        <v>50</v>
      </c>
      <c r="G175">
        <v>1</v>
      </c>
      <c r="H175">
        <v>9</v>
      </c>
      <c r="I175">
        <v>9</v>
      </c>
      <c r="J175">
        <v>2</v>
      </c>
      <c r="K175">
        <v>9</v>
      </c>
      <c r="L175">
        <v>9</v>
      </c>
      <c r="M175">
        <v>9</v>
      </c>
      <c r="N175">
        <v>9</v>
      </c>
      <c r="O175">
        <v>9</v>
      </c>
      <c r="P175">
        <v>1</v>
      </c>
      <c r="Q175">
        <v>9</v>
      </c>
      <c r="R175">
        <v>9</v>
      </c>
      <c r="S175">
        <v>9</v>
      </c>
      <c r="T175">
        <v>0</v>
      </c>
      <c r="U175">
        <v>0</v>
      </c>
      <c r="V175">
        <v>2</v>
      </c>
      <c r="W175">
        <v>0</v>
      </c>
      <c r="X175">
        <v>0</v>
      </c>
      <c r="Y175">
        <v>0</v>
      </c>
      <c r="Z175" s="9">
        <v>0</v>
      </c>
      <c r="AA175">
        <v>9</v>
      </c>
      <c r="AB175">
        <v>9</v>
      </c>
      <c r="AC175">
        <v>9</v>
      </c>
      <c r="AD175" s="11">
        <v>3108741643</v>
      </c>
    </row>
    <row r="176" spans="1:30" x14ac:dyDescent="0.25">
      <c r="A176" s="31">
        <v>36</v>
      </c>
      <c r="B176">
        <v>166</v>
      </c>
      <c r="C176" s="32">
        <v>79250329</v>
      </c>
      <c r="D176" s="32">
        <v>2017</v>
      </c>
      <c r="E176">
        <v>3</v>
      </c>
      <c r="F176">
        <v>63</v>
      </c>
      <c r="G176">
        <v>2</v>
      </c>
      <c r="H176">
        <v>9</v>
      </c>
      <c r="I176">
        <v>9</v>
      </c>
      <c r="J176">
        <v>2</v>
      </c>
      <c r="K176">
        <v>9</v>
      </c>
      <c r="L176">
        <v>9</v>
      </c>
      <c r="M176">
        <v>9</v>
      </c>
      <c r="N176">
        <v>9</v>
      </c>
      <c r="O176">
        <v>9</v>
      </c>
      <c r="P176">
        <v>1</v>
      </c>
      <c r="Q176">
        <v>2</v>
      </c>
      <c r="R176">
        <v>9</v>
      </c>
      <c r="S176">
        <v>9</v>
      </c>
      <c r="T176">
        <v>0</v>
      </c>
      <c r="U176">
        <v>0</v>
      </c>
      <c r="V176">
        <v>2</v>
      </c>
      <c r="W176">
        <v>0</v>
      </c>
      <c r="X176">
        <v>0</v>
      </c>
      <c r="Y176">
        <v>0</v>
      </c>
      <c r="Z176" s="9">
        <v>0</v>
      </c>
      <c r="AA176">
        <v>9</v>
      </c>
      <c r="AB176">
        <v>9</v>
      </c>
      <c r="AC176">
        <v>9</v>
      </c>
      <c r="AD176" s="11">
        <v>3214405372</v>
      </c>
    </row>
    <row r="177" spans="1:30" x14ac:dyDescent="0.25">
      <c r="A177" s="31">
        <v>26</v>
      </c>
      <c r="B177">
        <v>168</v>
      </c>
      <c r="C177" s="32">
        <v>79262859</v>
      </c>
      <c r="D177" s="32">
        <v>2019</v>
      </c>
      <c r="E177">
        <v>3</v>
      </c>
      <c r="F177">
        <v>59</v>
      </c>
      <c r="G177">
        <v>2</v>
      </c>
      <c r="H177">
        <v>9</v>
      </c>
      <c r="I177">
        <v>9</v>
      </c>
      <c r="J177">
        <v>2</v>
      </c>
      <c r="Z177" s="9"/>
      <c r="AD177" s="11"/>
    </row>
    <row r="178" spans="1:30" x14ac:dyDescent="0.25">
      <c r="A178" s="31">
        <v>11</v>
      </c>
      <c r="C178" s="32"/>
      <c r="D178" s="32"/>
      <c r="K178">
        <v>1</v>
      </c>
      <c r="L178">
        <v>9</v>
      </c>
      <c r="M178">
        <v>9</v>
      </c>
      <c r="N178">
        <v>2</v>
      </c>
      <c r="O178">
        <v>9</v>
      </c>
      <c r="P178">
        <v>9</v>
      </c>
      <c r="Q178">
        <v>9</v>
      </c>
      <c r="R178">
        <v>9</v>
      </c>
      <c r="S178">
        <v>9</v>
      </c>
      <c r="T178">
        <v>9</v>
      </c>
      <c r="U178">
        <v>9</v>
      </c>
      <c r="V178">
        <v>9</v>
      </c>
      <c r="W178">
        <v>9</v>
      </c>
      <c r="X178">
        <v>9</v>
      </c>
      <c r="Y178">
        <v>0</v>
      </c>
      <c r="Z178" s="9">
        <v>0</v>
      </c>
      <c r="AA178">
        <v>9</v>
      </c>
      <c r="AB178">
        <v>9</v>
      </c>
      <c r="AC178">
        <v>9</v>
      </c>
      <c r="AD178" s="11">
        <v>9</v>
      </c>
    </row>
    <row r="179" spans="1:30" x14ac:dyDescent="0.25">
      <c r="A179" s="31">
        <v>25</v>
      </c>
      <c r="C179" s="32"/>
      <c r="D179" s="32"/>
      <c r="K179">
        <v>1</v>
      </c>
      <c r="L179">
        <v>9</v>
      </c>
      <c r="M179">
        <v>9</v>
      </c>
      <c r="N179">
        <v>2</v>
      </c>
      <c r="O179">
        <v>9</v>
      </c>
      <c r="P179">
        <v>9</v>
      </c>
      <c r="Q179">
        <v>9</v>
      </c>
      <c r="R179">
        <v>9</v>
      </c>
      <c r="S179">
        <v>9</v>
      </c>
      <c r="T179">
        <v>9</v>
      </c>
      <c r="U179">
        <v>9</v>
      </c>
      <c r="V179">
        <v>9</v>
      </c>
      <c r="W179">
        <v>9</v>
      </c>
      <c r="X179">
        <v>9</v>
      </c>
      <c r="Y179">
        <v>0</v>
      </c>
      <c r="Z179" s="9">
        <v>0</v>
      </c>
      <c r="AA179">
        <v>9</v>
      </c>
      <c r="AB179">
        <v>9</v>
      </c>
      <c r="AC179">
        <v>9</v>
      </c>
      <c r="AD179" s="11"/>
    </row>
    <row r="180" spans="1:30" x14ac:dyDescent="0.25">
      <c r="A180" s="31">
        <v>14</v>
      </c>
      <c r="B180">
        <v>182</v>
      </c>
      <c r="C180" s="32">
        <v>79806414</v>
      </c>
      <c r="D180" s="32">
        <v>2015</v>
      </c>
      <c r="E180">
        <v>2</v>
      </c>
      <c r="F180">
        <v>46</v>
      </c>
      <c r="G180">
        <v>2</v>
      </c>
      <c r="H180">
        <v>9</v>
      </c>
      <c r="I180">
        <v>9</v>
      </c>
      <c r="J180">
        <v>2</v>
      </c>
      <c r="K180">
        <v>9</v>
      </c>
      <c r="L180">
        <v>9</v>
      </c>
      <c r="M180">
        <v>9</v>
      </c>
      <c r="N180">
        <v>9</v>
      </c>
      <c r="O180">
        <v>0</v>
      </c>
      <c r="P180">
        <v>1</v>
      </c>
      <c r="Q180">
        <v>1</v>
      </c>
      <c r="R180">
        <v>9</v>
      </c>
      <c r="S180">
        <v>9</v>
      </c>
      <c r="T180">
        <v>1</v>
      </c>
      <c r="U180">
        <v>0</v>
      </c>
      <c r="V180">
        <v>2</v>
      </c>
      <c r="W180">
        <v>0</v>
      </c>
      <c r="X180">
        <v>0</v>
      </c>
      <c r="Y180">
        <v>0</v>
      </c>
      <c r="Z180" s="9">
        <v>0</v>
      </c>
      <c r="AA180">
        <v>9</v>
      </c>
      <c r="AB180">
        <v>9</v>
      </c>
      <c r="AC180">
        <v>9</v>
      </c>
      <c r="AD180" s="11">
        <v>3766030</v>
      </c>
    </row>
    <row r="181" spans="1:30" x14ac:dyDescent="0.25">
      <c r="A181" s="31">
        <v>32</v>
      </c>
      <c r="B181">
        <v>181</v>
      </c>
      <c r="C181" s="32">
        <v>79796229</v>
      </c>
      <c r="D181" s="32">
        <v>2015</v>
      </c>
      <c r="E181">
        <v>2</v>
      </c>
      <c r="F181">
        <v>43</v>
      </c>
      <c r="G181">
        <v>2</v>
      </c>
      <c r="H181">
        <v>9</v>
      </c>
      <c r="I181">
        <v>1</v>
      </c>
      <c r="J181">
        <v>2</v>
      </c>
      <c r="K181">
        <v>9</v>
      </c>
      <c r="L181">
        <v>9</v>
      </c>
      <c r="M181">
        <v>9</v>
      </c>
      <c r="N181">
        <v>9</v>
      </c>
      <c r="O181">
        <v>9</v>
      </c>
      <c r="P181">
        <v>3</v>
      </c>
      <c r="Q181">
        <v>1</v>
      </c>
      <c r="R181">
        <v>0</v>
      </c>
      <c r="S181">
        <v>0</v>
      </c>
      <c r="T181">
        <v>0</v>
      </c>
      <c r="U181">
        <v>0</v>
      </c>
      <c r="V181">
        <v>2</v>
      </c>
      <c r="W181">
        <v>0</v>
      </c>
      <c r="X181">
        <v>0</v>
      </c>
      <c r="Y181">
        <v>1</v>
      </c>
      <c r="Z181" s="9">
        <v>0</v>
      </c>
      <c r="AA181">
        <v>0</v>
      </c>
      <c r="AB181">
        <v>9</v>
      </c>
      <c r="AC181">
        <v>9</v>
      </c>
      <c r="AD181" s="11">
        <v>3212141881</v>
      </c>
    </row>
    <row r="182" spans="1:30" x14ac:dyDescent="0.25">
      <c r="A182" s="31">
        <v>42</v>
      </c>
      <c r="C182" s="32"/>
      <c r="D182" s="32"/>
      <c r="K182">
        <v>9</v>
      </c>
      <c r="L182">
        <v>9</v>
      </c>
      <c r="M182">
        <v>9</v>
      </c>
      <c r="N182">
        <v>9</v>
      </c>
      <c r="O182">
        <v>9</v>
      </c>
      <c r="P182">
        <v>3</v>
      </c>
      <c r="Q182">
        <v>1</v>
      </c>
      <c r="R182">
        <v>0</v>
      </c>
      <c r="S182">
        <v>0</v>
      </c>
      <c r="T182">
        <v>0</v>
      </c>
      <c r="U182">
        <v>0</v>
      </c>
      <c r="V182">
        <v>2</v>
      </c>
      <c r="W182">
        <v>0</v>
      </c>
      <c r="X182">
        <v>0</v>
      </c>
      <c r="Y182">
        <v>1</v>
      </c>
      <c r="Z182" s="9">
        <v>0</v>
      </c>
      <c r="AA182">
        <v>0</v>
      </c>
      <c r="AB182">
        <v>9</v>
      </c>
      <c r="AC182">
        <v>9</v>
      </c>
      <c r="AD182" s="11"/>
    </row>
    <row r="183" spans="1:30" x14ac:dyDescent="0.25">
      <c r="A183" s="31">
        <v>36</v>
      </c>
      <c r="C183" s="32"/>
      <c r="D183" s="32"/>
      <c r="K183">
        <v>9</v>
      </c>
      <c r="L183">
        <v>9</v>
      </c>
      <c r="M183">
        <v>9</v>
      </c>
      <c r="N183">
        <v>9</v>
      </c>
      <c r="O183">
        <v>9</v>
      </c>
      <c r="P183">
        <v>3</v>
      </c>
      <c r="Q183">
        <v>1</v>
      </c>
      <c r="R183">
        <v>0</v>
      </c>
      <c r="S183">
        <v>0</v>
      </c>
      <c r="T183">
        <v>0</v>
      </c>
      <c r="U183">
        <v>0</v>
      </c>
      <c r="V183">
        <v>2</v>
      </c>
      <c r="W183">
        <v>0</v>
      </c>
      <c r="X183">
        <v>0</v>
      </c>
      <c r="Y183">
        <v>1</v>
      </c>
      <c r="Z183" s="9">
        <v>0</v>
      </c>
      <c r="AA183">
        <v>0</v>
      </c>
      <c r="AB183">
        <v>9</v>
      </c>
      <c r="AC183">
        <v>9</v>
      </c>
      <c r="AD183" s="11"/>
    </row>
    <row r="184" spans="1:30" x14ac:dyDescent="0.25">
      <c r="A184" s="31">
        <v>46</v>
      </c>
      <c r="C184" s="32"/>
      <c r="D184" s="32"/>
      <c r="K184">
        <v>9</v>
      </c>
      <c r="L184">
        <v>9</v>
      </c>
      <c r="M184">
        <v>9</v>
      </c>
      <c r="N184">
        <v>9</v>
      </c>
      <c r="O184">
        <v>9</v>
      </c>
      <c r="P184">
        <v>3</v>
      </c>
      <c r="Q184">
        <v>1</v>
      </c>
      <c r="R184">
        <v>0</v>
      </c>
      <c r="S184">
        <v>0</v>
      </c>
      <c r="T184">
        <v>0</v>
      </c>
      <c r="U184">
        <v>0</v>
      </c>
      <c r="V184">
        <v>2</v>
      </c>
      <c r="W184">
        <v>0</v>
      </c>
      <c r="X184">
        <v>0</v>
      </c>
      <c r="Y184">
        <v>1</v>
      </c>
      <c r="Z184" s="9">
        <v>0</v>
      </c>
      <c r="AA184">
        <v>0</v>
      </c>
      <c r="AB184">
        <v>9</v>
      </c>
      <c r="AC184">
        <v>9</v>
      </c>
      <c r="AD184" s="11"/>
    </row>
    <row r="185" spans="1:30" x14ac:dyDescent="0.25">
      <c r="A185" s="31">
        <v>24</v>
      </c>
      <c r="B185">
        <v>14</v>
      </c>
      <c r="C185" s="32">
        <v>12120764</v>
      </c>
      <c r="D185" s="32">
        <v>2015</v>
      </c>
      <c r="E185">
        <v>3</v>
      </c>
      <c r="F185">
        <v>60</v>
      </c>
      <c r="G185">
        <v>2</v>
      </c>
      <c r="H185">
        <v>9</v>
      </c>
      <c r="I185">
        <v>9</v>
      </c>
      <c r="J185">
        <v>2</v>
      </c>
      <c r="K185">
        <v>1</v>
      </c>
      <c r="L185">
        <v>0</v>
      </c>
      <c r="M185">
        <v>1</v>
      </c>
      <c r="N185">
        <v>1</v>
      </c>
      <c r="O185">
        <v>0</v>
      </c>
      <c r="P185">
        <v>1</v>
      </c>
      <c r="Q185">
        <v>2</v>
      </c>
      <c r="R185">
        <v>0</v>
      </c>
      <c r="S185">
        <v>0</v>
      </c>
      <c r="T185">
        <v>1</v>
      </c>
      <c r="U185">
        <v>0</v>
      </c>
      <c r="V185">
        <v>2</v>
      </c>
      <c r="W185">
        <v>0</v>
      </c>
      <c r="X185">
        <v>0</v>
      </c>
      <c r="Y185">
        <v>0</v>
      </c>
      <c r="Z185" s="9">
        <v>1</v>
      </c>
      <c r="AA185">
        <v>0</v>
      </c>
      <c r="AB185">
        <v>0</v>
      </c>
      <c r="AC185">
        <v>1</v>
      </c>
      <c r="AD185" s="11">
        <v>3138596007</v>
      </c>
    </row>
    <row r="186" spans="1:30" x14ac:dyDescent="0.25">
      <c r="A186" s="31">
        <v>25</v>
      </c>
      <c r="C186" s="32"/>
      <c r="D186" s="32"/>
      <c r="K186">
        <v>1</v>
      </c>
      <c r="L186">
        <v>0</v>
      </c>
      <c r="M186">
        <v>1</v>
      </c>
      <c r="N186">
        <v>1</v>
      </c>
      <c r="O186">
        <v>0</v>
      </c>
      <c r="P186">
        <v>1</v>
      </c>
      <c r="Q186">
        <v>2</v>
      </c>
      <c r="R186">
        <v>0</v>
      </c>
      <c r="S186">
        <v>0</v>
      </c>
      <c r="T186">
        <v>1</v>
      </c>
      <c r="U186">
        <v>0</v>
      </c>
      <c r="V186">
        <v>2</v>
      </c>
      <c r="W186">
        <v>0</v>
      </c>
      <c r="X186">
        <v>0</v>
      </c>
      <c r="Y186">
        <v>0</v>
      </c>
      <c r="Z186" s="9">
        <v>1</v>
      </c>
      <c r="AA186">
        <v>0</v>
      </c>
      <c r="AB186">
        <v>0</v>
      </c>
      <c r="AC186">
        <v>1</v>
      </c>
      <c r="AD186" s="11"/>
    </row>
    <row r="187" spans="1:30" x14ac:dyDescent="0.25">
      <c r="A187" s="31">
        <v>11</v>
      </c>
      <c r="C187" s="32"/>
      <c r="D187" s="32"/>
      <c r="K187">
        <v>1</v>
      </c>
      <c r="L187">
        <v>0</v>
      </c>
      <c r="M187">
        <v>1</v>
      </c>
      <c r="N187">
        <v>1</v>
      </c>
      <c r="O187">
        <v>0</v>
      </c>
      <c r="P187">
        <v>1</v>
      </c>
      <c r="Q187">
        <v>2</v>
      </c>
      <c r="R187">
        <v>0</v>
      </c>
      <c r="S187">
        <v>0</v>
      </c>
      <c r="T187">
        <v>1</v>
      </c>
      <c r="U187">
        <v>0</v>
      </c>
      <c r="V187">
        <v>2</v>
      </c>
      <c r="W187">
        <v>0</v>
      </c>
      <c r="X187">
        <v>0</v>
      </c>
      <c r="Y187">
        <v>0</v>
      </c>
      <c r="Z187" s="9">
        <v>1</v>
      </c>
      <c r="AA187">
        <v>0</v>
      </c>
      <c r="AB187">
        <v>0</v>
      </c>
      <c r="AC187">
        <v>1</v>
      </c>
      <c r="AD187" s="11"/>
    </row>
    <row r="188" spans="1:30" x14ac:dyDescent="0.25">
      <c r="A188" s="31">
        <v>37</v>
      </c>
      <c r="B188">
        <v>64</v>
      </c>
      <c r="C188" s="32">
        <v>35503542</v>
      </c>
      <c r="D188" s="32">
        <v>2020</v>
      </c>
      <c r="E188">
        <v>3</v>
      </c>
      <c r="F188">
        <v>59</v>
      </c>
      <c r="G188">
        <v>1</v>
      </c>
      <c r="H188">
        <v>9</v>
      </c>
      <c r="I188">
        <v>9</v>
      </c>
      <c r="J188">
        <v>2</v>
      </c>
      <c r="K188">
        <v>1</v>
      </c>
      <c r="L188">
        <v>0</v>
      </c>
      <c r="M188">
        <v>1</v>
      </c>
      <c r="N188">
        <v>0</v>
      </c>
      <c r="O188">
        <v>1</v>
      </c>
      <c r="P188">
        <v>1</v>
      </c>
      <c r="Q188">
        <v>1</v>
      </c>
      <c r="R188">
        <v>0</v>
      </c>
      <c r="S188">
        <v>0</v>
      </c>
      <c r="T188">
        <v>0</v>
      </c>
      <c r="U188">
        <v>0</v>
      </c>
      <c r="V188">
        <v>2</v>
      </c>
      <c r="W188">
        <v>0</v>
      </c>
      <c r="X188">
        <v>0</v>
      </c>
      <c r="Y188">
        <v>1</v>
      </c>
      <c r="Z188" s="9">
        <v>1</v>
      </c>
      <c r="AA188">
        <v>1</v>
      </c>
      <c r="AB188">
        <v>0</v>
      </c>
      <c r="AC188">
        <v>0</v>
      </c>
      <c r="AD188" s="11">
        <v>3114461120</v>
      </c>
    </row>
    <row r="189" spans="1:30" x14ac:dyDescent="0.25">
      <c r="A189" s="31">
        <v>46</v>
      </c>
      <c r="C189" s="32"/>
      <c r="D189" s="32"/>
      <c r="K189">
        <v>0</v>
      </c>
      <c r="L189">
        <v>0</v>
      </c>
      <c r="M189">
        <v>1</v>
      </c>
      <c r="N189">
        <v>0</v>
      </c>
      <c r="O189">
        <v>0</v>
      </c>
      <c r="P189">
        <v>1</v>
      </c>
      <c r="Q189">
        <v>1</v>
      </c>
      <c r="R189">
        <v>0</v>
      </c>
      <c r="S189">
        <v>0</v>
      </c>
      <c r="T189">
        <v>0</v>
      </c>
      <c r="U189">
        <v>0</v>
      </c>
      <c r="V189">
        <v>2</v>
      </c>
      <c r="W189">
        <v>0</v>
      </c>
      <c r="X189">
        <v>0</v>
      </c>
      <c r="Y189">
        <v>1</v>
      </c>
      <c r="Z189" s="9">
        <v>1</v>
      </c>
      <c r="AA189">
        <v>0</v>
      </c>
      <c r="AB189">
        <v>0</v>
      </c>
      <c r="AC189">
        <v>0</v>
      </c>
      <c r="AD189" s="11"/>
    </row>
    <row r="190" spans="1:30" x14ac:dyDescent="0.25">
      <c r="A190" s="31">
        <v>26</v>
      </c>
      <c r="B190">
        <v>22</v>
      </c>
      <c r="C190" s="32">
        <v>17667845</v>
      </c>
      <c r="D190" s="32">
        <v>2017</v>
      </c>
      <c r="E190">
        <v>3</v>
      </c>
      <c r="F190">
        <v>67</v>
      </c>
      <c r="G190">
        <v>2</v>
      </c>
      <c r="H190">
        <v>9</v>
      </c>
      <c r="I190">
        <v>9</v>
      </c>
      <c r="J190">
        <v>2</v>
      </c>
      <c r="K190">
        <v>9</v>
      </c>
      <c r="L190">
        <v>9</v>
      </c>
      <c r="M190">
        <v>9</v>
      </c>
      <c r="N190">
        <v>9</v>
      </c>
      <c r="O190">
        <v>9</v>
      </c>
      <c r="P190">
        <v>9</v>
      </c>
      <c r="Q190">
        <v>9</v>
      </c>
      <c r="R190">
        <v>9</v>
      </c>
      <c r="S190">
        <v>9</v>
      </c>
      <c r="T190">
        <v>1</v>
      </c>
      <c r="U190">
        <v>0</v>
      </c>
      <c r="V190">
        <v>2</v>
      </c>
      <c r="W190">
        <v>0</v>
      </c>
      <c r="X190">
        <v>0</v>
      </c>
      <c r="Y190">
        <v>0</v>
      </c>
      <c r="Z190" s="9">
        <v>0</v>
      </c>
      <c r="AA190">
        <v>9</v>
      </c>
      <c r="AB190">
        <v>9</v>
      </c>
      <c r="AC190">
        <v>9</v>
      </c>
      <c r="AD190" s="11">
        <v>3143024295</v>
      </c>
    </row>
    <row r="191" spans="1:30" x14ac:dyDescent="0.25">
      <c r="A191" s="31">
        <v>11</v>
      </c>
      <c r="C191" s="32"/>
      <c r="D191" s="32"/>
      <c r="K191">
        <v>9</v>
      </c>
      <c r="L191">
        <v>9</v>
      </c>
      <c r="M191">
        <v>9</v>
      </c>
      <c r="N191">
        <v>9</v>
      </c>
      <c r="O191">
        <v>9</v>
      </c>
      <c r="P191">
        <v>9</v>
      </c>
      <c r="Q191">
        <v>9</v>
      </c>
      <c r="R191">
        <v>9</v>
      </c>
      <c r="S191">
        <v>9</v>
      </c>
      <c r="T191">
        <v>0</v>
      </c>
      <c r="U191">
        <v>0</v>
      </c>
      <c r="V191">
        <v>2</v>
      </c>
      <c r="W191">
        <v>0</v>
      </c>
      <c r="X191">
        <v>0</v>
      </c>
      <c r="Y191">
        <v>0</v>
      </c>
      <c r="Z191" s="9">
        <v>0</v>
      </c>
      <c r="AA191">
        <v>9</v>
      </c>
      <c r="AB191">
        <v>9</v>
      </c>
      <c r="AC191">
        <v>9</v>
      </c>
      <c r="AD191" s="11"/>
    </row>
    <row r="192" spans="1:30" x14ac:dyDescent="0.25">
      <c r="A192" s="31">
        <v>22</v>
      </c>
      <c r="C192" s="32"/>
      <c r="D192" s="32"/>
      <c r="K192">
        <v>9</v>
      </c>
      <c r="L192">
        <v>9</v>
      </c>
      <c r="M192">
        <v>9</v>
      </c>
      <c r="N192">
        <v>9</v>
      </c>
      <c r="O192">
        <v>9</v>
      </c>
      <c r="P192">
        <v>9</v>
      </c>
      <c r="Q192">
        <v>9</v>
      </c>
      <c r="R192">
        <v>9</v>
      </c>
      <c r="S192">
        <v>9</v>
      </c>
      <c r="T192">
        <v>0</v>
      </c>
      <c r="U192">
        <v>0</v>
      </c>
      <c r="V192">
        <v>2</v>
      </c>
      <c r="W192">
        <v>0</v>
      </c>
      <c r="X192">
        <v>0</v>
      </c>
      <c r="Y192">
        <v>0</v>
      </c>
      <c r="Z192" s="9">
        <v>0</v>
      </c>
      <c r="AA192">
        <v>9</v>
      </c>
      <c r="AB192">
        <v>9</v>
      </c>
      <c r="AC192">
        <v>9</v>
      </c>
      <c r="AD192" s="11"/>
    </row>
    <row r="193" spans="1:30" x14ac:dyDescent="0.25">
      <c r="A193" s="31">
        <v>44</v>
      </c>
      <c r="C193" s="32"/>
      <c r="D193" s="32"/>
      <c r="K193">
        <v>9</v>
      </c>
      <c r="L193">
        <v>9</v>
      </c>
      <c r="M193">
        <v>9</v>
      </c>
      <c r="N193">
        <v>9</v>
      </c>
      <c r="O193">
        <v>9</v>
      </c>
      <c r="P193">
        <v>9</v>
      </c>
      <c r="Q193">
        <v>9</v>
      </c>
      <c r="R193">
        <v>9</v>
      </c>
      <c r="S193">
        <v>9</v>
      </c>
      <c r="T193">
        <v>0</v>
      </c>
      <c r="U193">
        <v>0</v>
      </c>
      <c r="V193">
        <v>2</v>
      </c>
      <c r="W193">
        <v>0</v>
      </c>
      <c r="X193">
        <v>0</v>
      </c>
      <c r="Y193">
        <v>0</v>
      </c>
      <c r="Z193" s="9">
        <v>0</v>
      </c>
      <c r="AA193">
        <v>9</v>
      </c>
      <c r="AB193">
        <v>9</v>
      </c>
      <c r="AC193">
        <v>9</v>
      </c>
      <c r="AD193" s="11"/>
    </row>
    <row r="194" spans="1:30" x14ac:dyDescent="0.25">
      <c r="A194" s="31">
        <v>36</v>
      </c>
      <c r="C194" s="32"/>
      <c r="D194" s="32"/>
      <c r="K194">
        <v>9</v>
      </c>
      <c r="L194">
        <v>9</v>
      </c>
      <c r="M194">
        <v>9</v>
      </c>
      <c r="N194">
        <v>9</v>
      </c>
      <c r="O194">
        <v>9</v>
      </c>
      <c r="P194">
        <v>9</v>
      </c>
      <c r="Q194">
        <v>9</v>
      </c>
      <c r="R194">
        <v>9</v>
      </c>
      <c r="S194">
        <v>9</v>
      </c>
      <c r="T194">
        <v>0</v>
      </c>
      <c r="U194">
        <v>0</v>
      </c>
      <c r="V194">
        <v>2</v>
      </c>
      <c r="W194">
        <v>0</v>
      </c>
      <c r="X194">
        <v>0</v>
      </c>
      <c r="Y194">
        <v>0</v>
      </c>
      <c r="Z194" s="9">
        <v>0</v>
      </c>
      <c r="AA194">
        <v>9</v>
      </c>
      <c r="AB194">
        <v>9</v>
      </c>
      <c r="AC194">
        <v>9</v>
      </c>
      <c r="AD194" s="11"/>
    </row>
    <row r="195" spans="1:30" x14ac:dyDescent="0.25">
      <c r="A195" s="31">
        <v>35</v>
      </c>
      <c r="B195">
        <v>21</v>
      </c>
      <c r="C195" s="32">
        <v>17351007</v>
      </c>
      <c r="D195" s="32">
        <v>2015</v>
      </c>
      <c r="E195">
        <v>3</v>
      </c>
      <c r="F195">
        <v>69</v>
      </c>
      <c r="G195">
        <v>2</v>
      </c>
      <c r="H195">
        <v>9</v>
      </c>
      <c r="I195">
        <v>9</v>
      </c>
      <c r="J195">
        <v>2</v>
      </c>
      <c r="K195">
        <v>9</v>
      </c>
      <c r="L195">
        <v>9</v>
      </c>
      <c r="M195">
        <v>9</v>
      </c>
      <c r="N195">
        <v>1</v>
      </c>
      <c r="O195">
        <v>0</v>
      </c>
      <c r="P195">
        <v>1</v>
      </c>
      <c r="Q195">
        <v>1</v>
      </c>
      <c r="R195">
        <v>9</v>
      </c>
      <c r="S195">
        <v>9</v>
      </c>
      <c r="T195">
        <v>0</v>
      </c>
      <c r="U195">
        <v>0</v>
      </c>
      <c r="V195">
        <v>2</v>
      </c>
      <c r="W195">
        <v>0</v>
      </c>
      <c r="X195">
        <v>0</v>
      </c>
      <c r="Y195">
        <v>0</v>
      </c>
      <c r="Z195" s="9">
        <v>1</v>
      </c>
      <c r="AA195">
        <v>9</v>
      </c>
      <c r="AB195">
        <v>0</v>
      </c>
      <c r="AC195">
        <v>2</v>
      </c>
      <c r="AD195" s="11">
        <v>9</v>
      </c>
    </row>
    <row r="196" spans="1:30" x14ac:dyDescent="0.25">
      <c r="A196" s="31">
        <v>37</v>
      </c>
      <c r="C196" s="32"/>
      <c r="D196" s="32"/>
      <c r="K196">
        <v>9</v>
      </c>
      <c r="L196">
        <v>9</v>
      </c>
      <c r="M196">
        <v>9</v>
      </c>
      <c r="N196">
        <v>1</v>
      </c>
      <c r="O196">
        <v>0</v>
      </c>
      <c r="P196">
        <v>1</v>
      </c>
      <c r="Q196">
        <v>1</v>
      </c>
      <c r="R196">
        <v>9</v>
      </c>
      <c r="S196">
        <v>9</v>
      </c>
      <c r="T196">
        <v>0</v>
      </c>
      <c r="U196">
        <v>0</v>
      </c>
      <c r="V196">
        <v>2</v>
      </c>
      <c r="W196">
        <v>0</v>
      </c>
      <c r="X196">
        <v>0</v>
      </c>
      <c r="Y196">
        <v>0</v>
      </c>
      <c r="Z196" s="9">
        <v>1</v>
      </c>
      <c r="AA196">
        <v>9</v>
      </c>
      <c r="AB196">
        <v>0</v>
      </c>
      <c r="AC196">
        <v>2</v>
      </c>
      <c r="AD196" s="11"/>
    </row>
    <row r="197" spans="1:30" x14ac:dyDescent="0.25">
      <c r="A197" s="31">
        <v>26</v>
      </c>
      <c r="C197" s="32"/>
      <c r="D197" s="32"/>
      <c r="K197">
        <v>9</v>
      </c>
      <c r="L197">
        <v>9</v>
      </c>
      <c r="M197">
        <v>9</v>
      </c>
      <c r="N197">
        <v>1</v>
      </c>
      <c r="O197">
        <v>0</v>
      </c>
      <c r="P197">
        <v>1</v>
      </c>
      <c r="Q197">
        <v>1</v>
      </c>
      <c r="R197">
        <v>9</v>
      </c>
      <c r="S197">
        <v>9</v>
      </c>
      <c r="T197">
        <v>0</v>
      </c>
      <c r="U197">
        <v>0</v>
      </c>
      <c r="V197">
        <v>2</v>
      </c>
      <c r="W197">
        <v>0</v>
      </c>
      <c r="X197">
        <v>0</v>
      </c>
      <c r="Y197">
        <v>0</v>
      </c>
      <c r="Z197" s="9">
        <v>1</v>
      </c>
      <c r="AA197">
        <v>9</v>
      </c>
      <c r="AB197">
        <v>0</v>
      </c>
      <c r="AC197">
        <v>2</v>
      </c>
      <c r="AD197" s="11"/>
    </row>
    <row r="198" spans="1:30" x14ac:dyDescent="0.25">
      <c r="A198" s="31">
        <v>45</v>
      </c>
      <c r="C198" s="32"/>
      <c r="D198" s="32"/>
      <c r="K198">
        <v>9</v>
      </c>
      <c r="L198">
        <v>9</v>
      </c>
      <c r="M198">
        <v>9</v>
      </c>
      <c r="N198">
        <v>1</v>
      </c>
      <c r="O198">
        <v>0</v>
      </c>
      <c r="P198">
        <v>1</v>
      </c>
      <c r="Q198">
        <v>1</v>
      </c>
      <c r="R198">
        <v>9</v>
      </c>
      <c r="S198">
        <v>9</v>
      </c>
      <c r="T198">
        <v>0</v>
      </c>
      <c r="U198">
        <v>0</v>
      </c>
      <c r="V198">
        <v>2</v>
      </c>
      <c r="W198">
        <v>0</v>
      </c>
      <c r="X198">
        <v>0</v>
      </c>
      <c r="Y198">
        <v>0</v>
      </c>
      <c r="Z198" s="9">
        <v>1</v>
      </c>
      <c r="AA198">
        <v>9</v>
      </c>
      <c r="AB198">
        <v>0</v>
      </c>
      <c r="AC198">
        <v>2</v>
      </c>
      <c r="AD198" s="11"/>
    </row>
    <row r="199" spans="1:30" x14ac:dyDescent="0.25">
      <c r="A199" s="31">
        <v>47</v>
      </c>
      <c r="C199" s="32"/>
      <c r="D199" s="32"/>
      <c r="K199">
        <v>9</v>
      </c>
      <c r="L199">
        <v>9</v>
      </c>
      <c r="M199">
        <v>9</v>
      </c>
      <c r="N199">
        <v>1</v>
      </c>
      <c r="O199">
        <v>0</v>
      </c>
      <c r="P199">
        <v>1</v>
      </c>
      <c r="Q199">
        <v>1</v>
      </c>
      <c r="R199">
        <v>9</v>
      </c>
      <c r="S199">
        <v>9</v>
      </c>
      <c r="T199">
        <v>0</v>
      </c>
      <c r="U199">
        <v>0</v>
      </c>
      <c r="V199">
        <v>2</v>
      </c>
      <c r="W199">
        <v>0</v>
      </c>
      <c r="X199">
        <v>0</v>
      </c>
      <c r="Y199">
        <v>0</v>
      </c>
      <c r="Z199" s="9">
        <v>1</v>
      </c>
      <c r="AA199">
        <v>9</v>
      </c>
      <c r="AB199">
        <v>0</v>
      </c>
      <c r="AC199">
        <v>2</v>
      </c>
      <c r="AD199" s="11"/>
    </row>
    <row r="200" spans="1:30" x14ac:dyDescent="0.25">
      <c r="A200" s="31">
        <v>47</v>
      </c>
      <c r="B200">
        <v>43</v>
      </c>
      <c r="C200" s="32">
        <v>21227659</v>
      </c>
      <c r="D200" s="32">
        <v>2016</v>
      </c>
      <c r="E200">
        <v>3</v>
      </c>
      <c r="F200">
        <v>70</v>
      </c>
      <c r="G200">
        <v>1</v>
      </c>
      <c r="H200">
        <v>9</v>
      </c>
      <c r="I200">
        <v>9</v>
      </c>
      <c r="J200">
        <v>2</v>
      </c>
      <c r="K200">
        <v>1</v>
      </c>
      <c r="L200">
        <v>1</v>
      </c>
      <c r="M200">
        <v>1</v>
      </c>
      <c r="N200">
        <v>2</v>
      </c>
      <c r="O200">
        <v>0</v>
      </c>
      <c r="P200">
        <v>1</v>
      </c>
      <c r="Q200">
        <v>1</v>
      </c>
      <c r="R200">
        <v>0</v>
      </c>
      <c r="S200">
        <v>0</v>
      </c>
      <c r="T200">
        <v>0</v>
      </c>
      <c r="U200">
        <v>0</v>
      </c>
      <c r="V200">
        <v>2</v>
      </c>
      <c r="W200">
        <v>0</v>
      </c>
      <c r="X200">
        <v>0</v>
      </c>
      <c r="Y200">
        <v>1</v>
      </c>
      <c r="Z200" s="9">
        <v>0</v>
      </c>
      <c r="AA200">
        <v>1</v>
      </c>
      <c r="AB200">
        <v>0</v>
      </c>
      <c r="AC200">
        <v>2</v>
      </c>
      <c r="AD200" s="11">
        <v>3400686</v>
      </c>
    </row>
    <row r="201" spans="1:30" x14ac:dyDescent="0.25">
      <c r="A201" s="31">
        <v>46</v>
      </c>
      <c r="C201" s="32"/>
      <c r="D201" s="32"/>
      <c r="K201">
        <v>1</v>
      </c>
      <c r="L201">
        <v>1</v>
      </c>
      <c r="M201">
        <v>1</v>
      </c>
      <c r="N201">
        <v>2</v>
      </c>
      <c r="O201">
        <v>0</v>
      </c>
      <c r="P201">
        <v>1</v>
      </c>
      <c r="Q201">
        <v>1</v>
      </c>
      <c r="R201">
        <v>0</v>
      </c>
      <c r="S201">
        <v>0</v>
      </c>
      <c r="T201">
        <v>0</v>
      </c>
      <c r="U201">
        <v>0</v>
      </c>
      <c r="V201">
        <v>2</v>
      </c>
      <c r="W201">
        <v>0</v>
      </c>
      <c r="X201">
        <v>0</v>
      </c>
      <c r="Y201">
        <v>1</v>
      </c>
      <c r="Z201" s="9">
        <v>0</v>
      </c>
      <c r="AA201">
        <v>1</v>
      </c>
      <c r="AB201">
        <v>0</v>
      </c>
      <c r="AC201">
        <v>2</v>
      </c>
      <c r="AD201" s="11"/>
    </row>
    <row r="202" spans="1:30" x14ac:dyDescent="0.25">
      <c r="A202" s="31">
        <v>36</v>
      </c>
      <c r="B202">
        <v>24</v>
      </c>
      <c r="C202" s="32">
        <v>19166075</v>
      </c>
      <c r="D202" s="32">
        <v>2020</v>
      </c>
      <c r="E202">
        <v>3</v>
      </c>
      <c r="F202">
        <v>70</v>
      </c>
      <c r="G202">
        <v>2</v>
      </c>
      <c r="H202">
        <v>9</v>
      </c>
      <c r="I202">
        <v>9</v>
      </c>
      <c r="J202">
        <v>2</v>
      </c>
      <c r="K202">
        <v>9</v>
      </c>
      <c r="L202">
        <v>9</v>
      </c>
      <c r="M202">
        <v>9</v>
      </c>
      <c r="N202">
        <v>9</v>
      </c>
      <c r="O202">
        <v>9</v>
      </c>
      <c r="P202">
        <v>9</v>
      </c>
      <c r="Q202">
        <v>9</v>
      </c>
      <c r="R202">
        <v>9</v>
      </c>
      <c r="S202">
        <v>9</v>
      </c>
      <c r="T202">
        <v>0</v>
      </c>
      <c r="U202">
        <v>0</v>
      </c>
      <c r="V202">
        <v>2</v>
      </c>
      <c r="W202">
        <v>0</v>
      </c>
      <c r="X202">
        <v>0</v>
      </c>
      <c r="Y202">
        <v>0</v>
      </c>
      <c r="Z202" s="9">
        <v>0</v>
      </c>
      <c r="AA202">
        <v>9</v>
      </c>
      <c r="AB202">
        <v>0</v>
      </c>
      <c r="AC202">
        <v>1</v>
      </c>
      <c r="AD202" s="11">
        <v>9</v>
      </c>
    </row>
    <row r="203" spans="1:30" x14ac:dyDescent="0.25">
      <c r="A203" s="31">
        <v>17</v>
      </c>
      <c r="B203">
        <v>36</v>
      </c>
      <c r="C203" s="32">
        <v>20409006</v>
      </c>
      <c r="D203" s="32">
        <v>2015</v>
      </c>
      <c r="E203">
        <v>3</v>
      </c>
      <c r="F203">
        <v>66</v>
      </c>
      <c r="G203">
        <v>1</v>
      </c>
      <c r="H203">
        <v>9</v>
      </c>
      <c r="I203">
        <v>9</v>
      </c>
      <c r="J203">
        <v>2</v>
      </c>
      <c r="K203">
        <v>9</v>
      </c>
      <c r="L203">
        <v>9</v>
      </c>
      <c r="M203">
        <v>9</v>
      </c>
      <c r="N203">
        <v>9</v>
      </c>
      <c r="O203">
        <v>0</v>
      </c>
      <c r="P203">
        <v>3</v>
      </c>
      <c r="Q203">
        <v>1</v>
      </c>
      <c r="R203">
        <v>9</v>
      </c>
      <c r="S203">
        <v>9</v>
      </c>
      <c r="T203">
        <v>1</v>
      </c>
      <c r="U203">
        <v>0</v>
      </c>
      <c r="V203">
        <v>2</v>
      </c>
      <c r="W203">
        <v>0</v>
      </c>
      <c r="X203">
        <v>0</v>
      </c>
      <c r="Y203">
        <v>1</v>
      </c>
      <c r="Z203" s="9">
        <v>0</v>
      </c>
      <c r="AA203">
        <v>0</v>
      </c>
      <c r="AB203">
        <v>0</v>
      </c>
      <c r="AC203">
        <v>9</v>
      </c>
      <c r="AD203" s="11">
        <v>4638759</v>
      </c>
    </row>
    <row r="204" spans="1:30" x14ac:dyDescent="0.25">
      <c r="A204" s="31">
        <v>16</v>
      </c>
      <c r="C204" s="32"/>
      <c r="D204" s="32"/>
      <c r="K204">
        <v>9</v>
      </c>
      <c r="L204">
        <v>9</v>
      </c>
      <c r="M204">
        <v>9</v>
      </c>
      <c r="N204">
        <v>9</v>
      </c>
      <c r="O204">
        <v>0</v>
      </c>
      <c r="P204">
        <v>3</v>
      </c>
      <c r="Q204">
        <v>1</v>
      </c>
      <c r="R204">
        <v>9</v>
      </c>
      <c r="S204">
        <v>9</v>
      </c>
      <c r="T204">
        <v>1</v>
      </c>
      <c r="U204">
        <v>0</v>
      </c>
      <c r="V204">
        <v>2</v>
      </c>
      <c r="W204">
        <v>0</v>
      </c>
      <c r="X204">
        <v>0</v>
      </c>
      <c r="Y204">
        <v>1</v>
      </c>
      <c r="Z204" s="9">
        <v>0</v>
      </c>
      <c r="AA204">
        <v>0</v>
      </c>
      <c r="AB204">
        <v>0</v>
      </c>
      <c r="AC204">
        <v>9</v>
      </c>
      <c r="AD204" s="11"/>
    </row>
    <row r="205" spans="1:30" x14ac:dyDescent="0.25">
      <c r="A205" s="31">
        <v>13</v>
      </c>
      <c r="C205" s="32"/>
      <c r="D205" s="32"/>
      <c r="K205">
        <v>9</v>
      </c>
      <c r="L205">
        <v>9</v>
      </c>
      <c r="M205">
        <v>9</v>
      </c>
      <c r="N205">
        <v>9</v>
      </c>
      <c r="O205">
        <v>0</v>
      </c>
      <c r="P205">
        <v>3</v>
      </c>
      <c r="Q205">
        <v>1</v>
      </c>
      <c r="R205">
        <v>9</v>
      </c>
      <c r="S205">
        <v>9</v>
      </c>
      <c r="T205">
        <v>1</v>
      </c>
      <c r="U205">
        <v>0</v>
      </c>
      <c r="V205">
        <v>2</v>
      </c>
      <c r="W205">
        <v>0</v>
      </c>
      <c r="X205">
        <v>0</v>
      </c>
      <c r="Y205">
        <v>1</v>
      </c>
      <c r="Z205" s="9">
        <v>0</v>
      </c>
      <c r="AA205">
        <v>0</v>
      </c>
      <c r="AB205">
        <v>0</v>
      </c>
      <c r="AC205">
        <v>9</v>
      </c>
      <c r="AD205" s="11"/>
    </row>
    <row r="206" spans="1:30" x14ac:dyDescent="0.25">
      <c r="A206" s="31">
        <v>23</v>
      </c>
      <c r="C206" s="32"/>
      <c r="D206" s="32"/>
      <c r="K206">
        <v>9</v>
      </c>
      <c r="L206">
        <v>9</v>
      </c>
      <c r="M206">
        <v>9</v>
      </c>
      <c r="N206">
        <v>9</v>
      </c>
      <c r="O206">
        <v>0</v>
      </c>
      <c r="P206">
        <v>3</v>
      </c>
      <c r="Q206">
        <v>1</v>
      </c>
      <c r="R206">
        <v>9</v>
      </c>
      <c r="S206">
        <v>9</v>
      </c>
      <c r="T206">
        <v>1</v>
      </c>
      <c r="U206">
        <v>0</v>
      </c>
      <c r="V206">
        <v>2</v>
      </c>
      <c r="W206">
        <v>0</v>
      </c>
      <c r="X206">
        <v>0</v>
      </c>
      <c r="Y206">
        <v>1</v>
      </c>
      <c r="Z206" s="9">
        <v>0</v>
      </c>
      <c r="AA206">
        <v>0</v>
      </c>
      <c r="AB206">
        <v>0</v>
      </c>
      <c r="AC206">
        <v>9</v>
      </c>
      <c r="AD206" s="11"/>
    </row>
    <row r="207" spans="1:30" x14ac:dyDescent="0.25">
      <c r="A207" s="31">
        <v>26</v>
      </c>
      <c r="C207" s="32"/>
      <c r="D207" s="32"/>
      <c r="K207">
        <v>9</v>
      </c>
      <c r="L207">
        <v>9</v>
      </c>
      <c r="M207">
        <v>9</v>
      </c>
      <c r="N207">
        <v>9</v>
      </c>
      <c r="O207">
        <v>0</v>
      </c>
      <c r="P207">
        <v>3</v>
      </c>
      <c r="Q207">
        <v>1</v>
      </c>
      <c r="R207">
        <v>9</v>
      </c>
      <c r="S207">
        <v>9</v>
      </c>
      <c r="T207">
        <v>1</v>
      </c>
      <c r="U207">
        <v>0</v>
      </c>
      <c r="V207">
        <v>2</v>
      </c>
      <c r="W207">
        <v>0</v>
      </c>
      <c r="X207">
        <v>0</v>
      </c>
      <c r="Y207">
        <v>1</v>
      </c>
      <c r="Z207" s="9">
        <v>0</v>
      </c>
      <c r="AA207">
        <v>0</v>
      </c>
      <c r="AB207">
        <v>0</v>
      </c>
      <c r="AC207">
        <v>9</v>
      </c>
      <c r="AD207" s="11"/>
    </row>
    <row r="208" spans="1:30" x14ac:dyDescent="0.25">
      <c r="A208" s="31" t="s">
        <v>31</v>
      </c>
      <c r="B208">
        <v>38</v>
      </c>
      <c r="C208" s="32">
        <v>20490930</v>
      </c>
      <c r="D208" s="32">
        <v>2016</v>
      </c>
      <c r="Z208" s="9"/>
      <c r="AD208" s="11"/>
    </row>
    <row r="209" spans="1:30" x14ac:dyDescent="0.25">
      <c r="A209" s="31">
        <v>24</v>
      </c>
      <c r="B209">
        <v>123</v>
      </c>
      <c r="C209" s="32">
        <v>51718841</v>
      </c>
      <c r="D209" s="32">
        <v>2014</v>
      </c>
      <c r="E209">
        <v>3</v>
      </c>
      <c r="F209">
        <v>61</v>
      </c>
      <c r="G209">
        <v>1</v>
      </c>
      <c r="H209">
        <v>9</v>
      </c>
      <c r="I209">
        <v>9</v>
      </c>
      <c r="J209">
        <v>2</v>
      </c>
      <c r="K209">
        <v>1</v>
      </c>
      <c r="L209">
        <v>1</v>
      </c>
      <c r="M209">
        <v>1</v>
      </c>
      <c r="N209">
        <v>9</v>
      </c>
      <c r="O209">
        <v>0</v>
      </c>
      <c r="P209">
        <v>1</v>
      </c>
      <c r="Q209">
        <v>3</v>
      </c>
      <c r="R209">
        <v>1</v>
      </c>
      <c r="S209">
        <v>0</v>
      </c>
      <c r="T209">
        <v>1</v>
      </c>
      <c r="U209">
        <v>0</v>
      </c>
      <c r="V209">
        <v>2</v>
      </c>
      <c r="W209">
        <v>0</v>
      </c>
      <c r="X209">
        <v>0</v>
      </c>
      <c r="Y209">
        <v>0</v>
      </c>
      <c r="Z209" s="9">
        <v>0</v>
      </c>
      <c r="AA209">
        <v>1</v>
      </c>
      <c r="AB209">
        <v>1</v>
      </c>
      <c r="AC209">
        <v>9</v>
      </c>
      <c r="AD209" s="11">
        <v>3167523737</v>
      </c>
    </row>
    <row r="210" spans="1:30" x14ac:dyDescent="0.25">
      <c r="A210" s="31">
        <v>25</v>
      </c>
      <c r="C210" s="32"/>
      <c r="D210" s="32"/>
      <c r="K210">
        <v>1</v>
      </c>
      <c r="L210">
        <v>1</v>
      </c>
      <c r="M210">
        <v>1</v>
      </c>
      <c r="N210">
        <v>9</v>
      </c>
      <c r="O210">
        <v>0</v>
      </c>
      <c r="P210">
        <v>1</v>
      </c>
      <c r="Q210">
        <v>3</v>
      </c>
      <c r="R210">
        <v>1</v>
      </c>
      <c r="S210">
        <v>0</v>
      </c>
      <c r="T210">
        <v>1</v>
      </c>
      <c r="U210">
        <v>0</v>
      </c>
      <c r="V210">
        <v>2</v>
      </c>
      <c r="W210">
        <v>0</v>
      </c>
      <c r="X210">
        <v>0</v>
      </c>
      <c r="Y210">
        <v>0</v>
      </c>
      <c r="Z210" s="9">
        <v>0</v>
      </c>
      <c r="AA210">
        <v>1</v>
      </c>
      <c r="AB210">
        <v>1</v>
      </c>
      <c r="AC210">
        <v>9</v>
      </c>
      <c r="AD210" s="11"/>
    </row>
    <row r="211" spans="1:30" x14ac:dyDescent="0.25">
      <c r="A211" s="31">
        <v>35</v>
      </c>
      <c r="C211" s="32"/>
      <c r="D211" s="32"/>
      <c r="K211">
        <v>1</v>
      </c>
      <c r="L211">
        <v>1</v>
      </c>
      <c r="M211">
        <v>1</v>
      </c>
      <c r="N211">
        <v>9</v>
      </c>
      <c r="O211">
        <v>0</v>
      </c>
      <c r="P211">
        <v>1</v>
      </c>
      <c r="Q211">
        <v>3</v>
      </c>
      <c r="R211">
        <v>1</v>
      </c>
      <c r="S211">
        <v>0</v>
      </c>
      <c r="T211">
        <v>1</v>
      </c>
      <c r="U211">
        <v>0</v>
      </c>
      <c r="V211">
        <v>2</v>
      </c>
      <c r="W211">
        <v>0</v>
      </c>
      <c r="X211">
        <v>0</v>
      </c>
      <c r="Y211">
        <v>0</v>
      </c>
      <c r="Z211" s="9">
        <v>0</v>
      </c>
      <c r="AA211">
        <v>1</v>
      </c>
      <c r="AB211">
        <v>1</v>
      </c>
      <c r="AC211">
        <v>9</v>
      </c>
      <c r="AD211" s="11"/>
    </row>
    <row r="212" spans="1:30" x14ac:dyDescent="0.25">
      <c r="A212" s="31">
        <v>36</v>
      </c>
      <c r="C212" s="32"/>
      <c r="D212" s="32"/>
      <c r="K212">
        <v>1</v>
      </c>
      <c r="L212">
        <v>1</v>
      </c>
      <c r="M212">
        <v>1</v>
      </c>
      <c r="N212">
        <v>9</v>
      </c>
      <c r="O212">
        <v>1</v>
      </c>
      <c r="P212">
        <v>1</v>
      </c>
      <c r="Q212">
        <v>3</v>
      </c>
      <c r="R212">
        <v>1</v>
      </c>
      <c r="S212">
        <v>0</v>
      </c>
      <c r="T212">
        <v>1</v>
      </c>
      <c r="U212">
        <v>0</v>
      </c>
      <c r="V212">
        <v>2</v>
      </c>
      <c r="W212">
        <v>0</v>
      </c>
      <c r="X212">
        <v>0</v>
      </c>
      <c r="Y212">
        <v>0</v>
      </c>
      <c r="Z212" s="9">
        <v>0</v>
      </c>
      <c r="AA212">
        <v>2</v>
      </c>
      <c r="AB212">
        <v>1</v>
      </c>
      <c r="AC212">
        <v>9</v>
      </c>
      <c r="AD212" s="11"/>
    </row>
    <row r="213" spans="1:30" x14ac:dyDescent="0.25">
      <c r="A213" s="31">
        <v>45</v>
      </c>
      <c r="C213" s="32"/>
      <c r="D213" s="32"/>
      <c r="K213">
        <v>1</v>
      </c>
      <c r="L213">
        <v>1</v>
      </c>
      <c r="M213">
        <v>1</v>
      </c>
      <c r="N213">
        <v>9</v>
      </c>
      <c r="O213">
        <v>0</v>
      </c>
      <c r="P213">
        <v>1</v>
      </c>
      <c r="Q213">
        <v>3</v>
      </c>
      <c r="R213">
        <v>1</v>
      </c>
      <c r="S213">
        <v>0</v>
      </c>
      <c r="T213">
        <v>1</v>
      </c>
      <c r="U213">
        <v>0</v>
      </c>
      <c r="V213">
        <v>2</v>
      </c>
      <c r="W213">
        <v>0</v>
      </c>
      <c r="X213">
        <v>0</v>
      </c>
      <c r="Y213">
        <v>0</v>
      </c>
      <c r="Z213" s="9">
        <v>0</v>
      </c>
      <c r="AA213">
        <v>1</v>
      </c>
      <c r="AB213">
        <v>1</v>
      </c>
      <c r="AC213">
        <v>9</v>
      </c>
      <c r="AD213" s="11"/>
    </row>
    <row r="214" spans="1:30" x14ac:dyDescent="0.25">
      <c r="A214" s="31">
        <v>46</v>
      </c>
      <c r="C214" s="32"/>
      <c r="D214" s="32"/>
      <c r="K214">
        <v>1</v>
      </c>
      <c r="L214">
        <v>1</v>
      </c>
      <c r="M214">
        <v>1</v>
      </c>
      <c r="N214">
        <v>9</v>
      </c>
      <c r="O214">
        <v>1</v>
      </c>
      <c r="P214">
        <v>1</v>
      </c>
      <c r="Q214">
        <v>3</v>
      </c>
      <c r="R214">
        <v>1</v>
      </c>
      <c r="S214">
        <v>0</v>
      </c>
      <c r="T214">
        <v>1</v>
      </c>
      <c r="U214">
        <v>0</v>
      </c>
      <c r="V214">
        <v>2</v>
      </c>
      <c r="W214">
        <v>0</v>
      </c>
      <c r="X214">
        <v>0</v>
      </c>
      <c r="Y214">
        <v>0</v>
      </c>
      <c r="Z214" s="9">
        <v>0</v>
      </c>
      <c r="AA214">
        <v>2</v>
      </c>
      <c r="AB214">
        <v>1</v>
      </c>
      <c r="AC214">
        <v>9</v>
      </c>
      <c r="AD214" s="11"/>
    </row>
    <row r="215" spans="1:30" x14ac:dyDescent="0.25">
      <c r="A215" s="31">
        <v>25</v>
      </c>
      <c r="B215">
        <v>177</v>
      </c>
      <c r="C215" s="32">
        <v>79579092</v>
      </c>
      <c r="D215" s="32">
        <v>2018</v>
      </c>
      <c r="E215">
        <v>3</v>
      </c>
      <c r="F215">
        <v>51</v>
      </c>
      <c r="G215">
        <v>2</v>
      </c>
      <c r="H215">
        <v>3</v>
      </c>
      <c r="I215">
        <v>9</v>
      </c>
      <c r="J215">
        <v>2</v>
      </c>
      <c r="K215">
        <v>9</v>
      </c>
      <c r="L215">
        <v>9</v>
      </c>
      <c r="M215">
        <v>9</v>
      </c>
      <c r="N215">
        <v>9</v>
      </c>
      <c r="O215" s="6">
        <v>9</v>
      </c>
      <c r="P215" s="6">
        <v>9</v>
      </c>
      <c r="Q215" s="6">
        <v>9</v>
      </c>
      <c r="R215" s="6">
        <v>9</v>
      </c>
      <c r="S215" s="6">
        <v>9</v>
      </c>
      <c r="T215">
        <v>0</v>
      </c>
      <c r="U215">
        <v>0</v>
      </c>
      <c r="V215">
        <v>2</v>
      </c>
      <c r="W215">
        <v>0</v>
      </c>
      <c r="X215">
        <v>0</v>
      </c>
      <c r="Y215">
        <v>0</v>
      </c>
      <c r="Z215" s="9">
        <v>1</v>
      </c>
      <c r="AA215">
        <v>9</v>
      </c>
      <c r="AB215">
        <v>9</v>
      </c>
      <c r="AC215" s="6">
        <v>9</v>
      </c>
      <c r="AD215" s="11">
        <v>7242898</v>
      </c>
    </row>
    <row r="216" spans="1:30" x14ac:dyDescent="0.25">
      <c r="A216" s="31">
        <v>36</v>
      </c>
      <c r="C216" s="32"/>
      <c r="D216" s="32"/>
      <c r="K216">
        <v>9</v>
      </c>
      <c r="L216">
        <v>9</v>
      </c>
      <c r="M216">
        <v>9</v>
      </c>
      <c r="N216">
        <v>9</v>
      </c>
      <c r="O216" s="6">
        <v>9</v>
      </c>
      <c r="P216" s="6">
        <v>9</v>
      </c>
      <c r="Q216" s="6">
        <v>9</v>
      </c>
      <c r="R216" s="6">
        <v>9</v>
      </c>
      <c r="S216" s="6">
        <v>9</v>
      </c>
      <c r="T216">
        <v>0</v>
      </c>
      <c r="U216">
        <v>0</v>
      </c>
      <c r="V216">
        <v>2</v>
      </c>
      <c r="W216">
        <v>0</v>
      </c>
      <c r="X216">
        <v>0</v>
      </c>
      <c r="Y216">
        <v>0</v>
      </c>
      <c r="Z216" s="9"/>
      <c r="AA216">
        <v>9</v>
      </c>
      <c r="AB216">
        <v>9</v>
      </c>
      <c r="AC216" s="6">
        <v>9</v>
      </c>
      <c r="AD216" s="11"/>
    </row>
    <row r="217" spans="1:30" x14ac:dyDescent="0.25">
      <c r="A217" s="31">
        <v>46</v>
      </c>
      <c r="C217" s="32"/>
      <c r="D217" s="32"/>
      <c r="K217">
        <v>9</v>
      </c>
      <c r="L217">
        <v>9</v>
      </c>
      <c r="M217">
        <v>9</v>
      </c>
      <c r="N217">
        <v>9</v>
      </c>
      <c r="O217" s="6">
        <v>9</v>
      </c>
      <c r="P217" s="6">
        <v>9</v>
      </c>
      <c r="Q217" s="6">
        <v>9</v>
      </c>
      <c r="R217" s="6">
        <v>9</v>
      </c>
      <c r="S217" s="6">
        <v>9</v>
      </c>
      <c r="T217">
        <v>0</v>
      </c>
      <c r="U217">
        <v>0</v>
      </c>
      <c r="V217">
        <v>2</v>
      </c>
      <c r="W217">
        <v>0</v>
      </c>
      <c r="X217">
        <v>0</v>
      </c>
      <c r="Y217">
        <v>0</v>
      </c>
      <c r="Z217" s="9"/>
      <c r="AA217">
        <v>9</v>
      </c>
      <c r="AB217">
        <v>9</v>
      </c>
      <c r="AC217" s="6">
        <v>9</v>
      </c>
      <c r="AD217" s="11"/>
    </row>
    <row r="218" spans="1:30" x14ac:dyDescent="0.25">
      <c r="A218" s="31">
        <v>47</v>
      </c>
      <c r="C218" s="32"/>
      <c r="D218" s="32"/>
      <c r="K218">
        <v>9</v>
      </c>
      <c r="L218">
        <v>9</v>
      </c>
      <c r="M218">
        <v>9</v>
      </c>
      <c r="N218">
        <v>9</v>
      </c>
      <c r="O218" s="6">
        <v>9</v>
      </c>
      <c r="P218" s="6">
        <v>9</v>
      </c>
      <c r="Q218" s="6">
        <v>9</v>
      </c>
      <c r="R218" s="6">
        <v>9</v>
      </c>
      <c r="S218" s="6">
        <v>9</v>
      </c>
      <c r="T218">
        <v>0</v>
      </c>
      <c r="U218">
        <v>0</v>
      </c>
      <c r="V218">
        <v>2</v>
      </c>
      <c r="W218">
        <v>0</v>
      </c>
      <c r="X218">
        <v>0</v>
      </c>
      <c r="Y218">
        <v>0</v>
      </c>
      <c r="Z218" s="9"/>
      <c r="AA218">
        <v>9</v>
      </c>
      <c r="AB218">
        <v>9</v>
      </c>
      <c r="AC218" s="6">
        <v>9</v>
      </c>
      <c r="AD218" s="11"/>
    </row>
    <row r="219" spans="1:30" x14ac:dyDescent="0.25">
      <c r="A219" s="31">
        <v>37</v>
      </c>
      <c r="C219" s="32"/>
      <c r="D219" s="32"/>
      <c r="K219">
        <v>9</v>
      </c>
      <c r="L219">
        <v>9</v>
      </c>
      <c r="M219">
        <v>9</v>
      </c>
      <c r="N219">
        <v>9</v>
      </c>
      <c r="O219" s="7">
        <v>9</v>
      </c>
      <c r="P219" s="7">
        <v>9</v>
      </c>
      <c r="Q219" s="7">
        <v>9</v>
      </c>
      <c r="R219" s="7">
        <v>9</v>
      </c>
      <c r="S219" s="7">
        <v>9</v>
      </c>
      <c r="T219">
        <v>0</v>
      </c>
      <c r="U219">
        <v>0</v>
      </c>
      <c r="V219">
        <v>2</v>
      </c>
      <c r="W219">
        <v>0</v>
      </c>
      <c r="X219">
        <v>0</v>
      </c>
      <c r="Y219">
        <v>0</v>
      </c>
      <c r="Z219" s="9"/>
      <c r="AA219">
        <v>9</v>
      </c>
      <c r="AB219">
        <v>9</v>
      </c>
      <c r="AC219" s="7">
        <v>9</v>
      </c>
      <c r="AD219" s="11"/>
    </row>
    <row r="220" spans="1:30" x14ac:dyDescent="0.25">
      <c r="A220" s="31" t="s">
        <v>31</v>
      </c>
      <c r="B220">
        <v>169</v>
      </c>
      <c r="C220" s="32">
        <v>79267241</v>
      </c>
      <c r="D220" s="32"/>
      <c r="Z220" s="9"/>
      <c r="AD220" s="11"/>
    </row>
    <row r="221" spans="1:30" x14ac:dyDescent="0.25">
      <c r="A221" s="31">
        <v>34</v>
      </c>
      <c r="B221">
        <v>129</v>
      </c>
      <c r="C221" s="32">
        <v>51884417</v>
      </c>
      <c r="D221" s="32">
        <v>2015</v>
      </c>
      <c r="E221">
        <v>3</v>
      </c>
      <c r="F221">
        <v>58</v>
      </c>
      <c r="G221">
        <v>1</v>
      </c>
      <c r="H221">
        <v>9</v>
      </c>
      <c r="I221">
        <v>9</v>
      </c>
      <c r="J221">
        <v>2</v>
      </c>
      <c r="K221">
        <v>9</v>
      </c>
      <c r="L221">
        <v>9</v>
      </c>
      <c r="M221">
        <v>9</v>
      </c>
      <c r="N221">
        <v>9</v>
      </c>
      <c r="O221">
        <v>9</v>
      </c>
      <c r="P221">
        <v>1</v>
      </c>
      <c r="Q221">
        <v>1</v>
      </c>
      <c r="R221">
        <v>9</v>
      </c>
      <c r="S221">
        <v>9</v>
      </c>
      <c r="T221">
        <v>0</v>
      </c>
      <c r="U221">
        <v>0</v>
      </c>
      <c r="V221">
        <v>2</v>
      </c>
      <c r="W221">
        <v>0</v>
      </c>
      <c r="X221">
        <v>0</v>
      </c>
      <c r="Y221">
        <v>0</v>
      </c>
      <c r="Z221" s="9">
        <v>0</v>
      </c>
      <c r="AA221">
        <v>9</v>
      </c>
      <c r="AB221">
        <v>9</v>
      </c>
      <c r="AC221">
        <v>9</v>
      </c>
      <c r="AD221" s="11">
        <v>3123463021</v>
      </c>
    </row>
    <row r="222" spans="1:30" x14ac:dyDescent="0.25">
      <c r="A222" s="31">
        <v>35</v>
      </c>
      <c r="C222" s="32"/>
      <c r="D222" s="32"/>
      <c r="K222">
        <v>9</v>
      </c>
      <c r="L222">
        <v>9</v>
      </c>
      <c r="M222">
        <v>9</v>
      </c>
      <c r="N222">
        <v>9</v>
      </c>
      <c r="O222">
        <v>9</v>
      </c>
      <c r="P222">
        <v>1</v>
      </c>
      <c r="Q222">
        <v>1</v>
      </c>
      <c r="R222">
        <v>9</v>
      </c>
      <c r="S222">
        <v>9</v>
      </c>
      <c r="T222">
        <v>0</v>
      </c>
      <c r="U222">
        <v>0</v>
      </c>
      <c r="V222">
        <v>2</v>
      </c>
      <c r="W222">
        <v>0</v>
      </c>
      <c r="X222">
        <v>0</v>
      </c>
      <c r="Y222">
        <v>0</v>
      </c>
      <c r="Z222" s="9">
        <v>0</v>
      </c>
      <c r="AA222">
        <v>9</v>
      </c>
      <c r="AB222">
        <v>9</v>
      </c>
      <c r="AC222">
        <v>9</v>
      </c>
      <c r="AD222" s="11"/>
    </row>
    <row r="223" spans="1:30" x14ac:dyDescent="0.25">
      <c r="A223" s="31">
        <v>44</v>
      </c>
      <c r="C223" s="32"/>
      <c r="D223" s="32"/>
      <c r="K223">
        <v>9</v>
      </c>
      <c r="L223">
        <v>9</v>
      </c>
      <c r="M223">
        <v>9</v>
      </c>
      <c r="N223">
        <v>9</v>
      </c>
      <c r="O223">
        <v>9</v>
      </c>
      <c r="P223">
        <v>1</v>
      </c>
      <c r="Q223">
        <v>1</v>
      </c>
      <c r="R223">
        <v>9</v>
      </c>
      <c r="S223">
        <v>9</v>
      </c>
      <c r="T223">
        <v>0</v>
      </c>
      <c r="U223">
        <v>0</v>
      </c>
      <c r="V223">
        <v>2</v>
      </c>
      <c r="W223">
        <v>0</v>
      </c>
      <c r="X223">
        <v>0</v>
      </c>
      <c r="Y223">
        <v>0</v>
      </c>
      <c r="Z223" s="9">
        <v>0</v>
      </c>
      <c r="AA223">
        <v>9</v>
      </c>
      <c r="AB223">
        <v>9</v>
      </c>
      <c r="AC223">
        <v>9</v>
      </c>
      <c r="AD223" s="11"/>
    </row>
    <row r="224" spans="1:30" x14ac:dyDescent="0.25">
      <c r="A224" s="31">
        <v>46</v>
      </c>
      <c r="C224" s="32"/>
      <c r="D224" s="32"/>
      <c r="K224">
        <v>9</v>
      </c>
      <c r="L224">
        <v>9</v>
      </c>
      <c r="M224">
        <v>9</v>
      </c>
      <c r="N224">
        <v>9</v>
      </c>
      <c r="O224">
        <v>9</v>
      </c>
      <c r="P224">
        <v>1</v>
      </c>
      <c r="Q224">
        <v>1</v>
      </c>
      <c r="R224">
        <v>9</v>
      </c>
      <c r="S224">
        <v>9</v>
      </c>
      <c r="T224">
        <v>0</v>
      </c>
      <c r="U224">
        <v>0</v>
      </c>
      <c r="V224">
        <v>2</v>
      </c>
      <c r="W224">
        <v>0</v>
      </c>
      <c r="X224">
        <v>0</v>
      </c>
      <c r="Y224">
        <v>0</v>
      </c>
      <c r="Z224" s="9">
        <v>0</v>
      </c>
      <c r="AA224">
        <v>9</v>
      </c>
      <c r="AB224">
        <v>9</v>
      </c>
      <c r="AC224">
        <v>9</v>
      </c>
      <c r="AD224" s="11"/>
    </row>
    <row r="225" spans="1:30" ht="19.5" x14ac:dyDescent="0.3">
      <c r="A225" s="31">
        <v>33</v>
      </c>
      <c r="B225">
        <v>57</v>
      </c>
      <c r="C225" s="53">
        <v>35315492</v>
      </c>
      <c r="D225" s="32">
        <v>2016</v>
      </c>
      <c r="E225">
        <v>3</v>
      </c>
      <c r="F225">
        <v>63</v>
      </c>
      <c r="G225">
        <v>1</v>
      </c>
      <c r="H225">
        <v>9</v>
      </c>
      <c r="I225">
        <v>9</v>
      </c>
      <c r="J225">
        <v>9</v>
      </c>
      <c r="K225">
        <v>9</v>
      </c>
      <c r="L225">
        <v>9</v>
      </c>
      <c r="M225">
        <v>9</v>
      </c>
      <c r="N225">
        <v>9</v>
      </c>
      <c r="O225">
        <v>9</v>
      </c>
      <c r="P225">
        <v>4</v>
      </c>
      <c r="Q225">
        <v>1</v>
      </c>
      <c r="R225">
        <v>9</v>
      </c>
      <c r="S225">
        <v>9</v>
      </c>
      <c r="T225">
        <v>0</v>
      </c>
      <c r="U225">
        <v>0</v>
      </c>
      <c r="V225">
        <v>2</v>
      </c>
      <c r="W225">
        <v>0</v>
      </c>
      <c r="X225">
        <v>0</v>
      </c>
      <c r="Y225">
        <v>0</v>
      </c>
      <c r="Z225" s="9">
        <v>1</v>
      </c>
      <c r="AA225">
        <v>9</v>
      </c>
      <c r="AB225">
        <v>9</v>
      </c>
      <c r="AC225">
        <v>9</v>
      </c>
      <c r="AD225" s="11">
        <v>3016189765</v>
      </c>
    </row>
    <row r="226" spans="1:30" x14ac:dyDescent="0.25">
      <c r="A226" s="31">
        <v>43</v>
      </c>
      <c r="C226" s="32"/>
      <c r="D226" s="32"/>
      <c r="K226">
        <v>9</v>
      </c>
      <c r="L226">
        <v>9</v>
      </c>
      <c r="M226">
        <v>9</v>
      </c>
      <c r="N226">
        <v>9</v>
      </c>
      <c r="O226">
        <v>9</v>
      </c>
      <c r="P226">
        <v>4</v>
      </c>
      <c r="Q226">
        <v>1</v>
      </c>
      <c r="R226">
        <v>9</v>
      </c>
      <c r="S226">
        <v>9</v>
      </c>
      <c r="T226">
        <v>0</v>
      </c>
      <c r="U226">
        <v>0</v>
      </c>
      <c r="V226">
        <v>2</v>
      </c>
      <c r="W226">
        <v>0</v>
      </c>
      <c r="X226">
        <v>0</v>
      </c>
      <c r="Y226">
        <v>0</v>
      </c>
      <c r="Z226" s="9">
        <v>1</v>
      </c>
      <c r="AA226">
        <v>9</v>
      </c>
      <c r="AB226">
        <v>9</v>
      </c>
      <c r="AC226">
        <v>9</v>
      </c>
      <c r="AD226" s="11"/>
    </row>
    <row r="227" spans="1:30" ht="19.5" x14ac:dyDescent="0.3">
      <c r="A227" s="31">
        <v>45</v>
      </c>
      <c r="B227">
        <v>72</v>
      </c>
      <c r="C227" s="53">
        <v>39531837</v>
      </c>
      <c r="D227" s="32">
        <v>2017</v>
      </c>
      <c r="E227">
        <v>3</v>
      </c>
      <c r="F227">
        <v>61</v>
      </c>
      <c r="G227">
        <v>1</v>
      </c>
      <c r="H227">
        <v>9</v>
      </c>
      <c r="I227">
        <v>9</v>
      </c>
      <c r="J227">
        <v>9</v>
      </c>
      <c r="K227">
        <v>9</v>
      </c>
      <c r="L227">
        <v>9</v>
      </c>
      <c r="M227">
        <v>9</v>
      </c>
      <c r="N227">
        <v>9</v>
      </c>
      <c r="O227">
        <v>9</v>
      </c>
      <c r="P227">
        <v>9</v>
      </c>
      <c r="Q227">
        <v>9</v>
      </c>
      <c r="R227">
        <v>9</v>
      </c>
      <c r="S227">
        <v>9</v>
      </c>
      <c r="T227">
        <v>9</v>
      </c>
      <c r="U227">
        <v>9</v>
      </c>
      <c r="V227">
        <v>9</v>
      </c>
      <c r="W227">
        <v>9</v>
      </c>
      <c r="X227">
        <v>9</v>
      </c>
      <c r="Y227">
        <v>9</v>
      </c>
      <c r="Z227" s="9">
        <v>9</v>
      </c>
      <c r="AA227">
        <v>9</v>
      </c>
      <c r="AB227">
        <v>9</v>
      </c>
      <c r="AC227">
        <v>9</v>
      </c>
      <c r="AD227" s="11">
        <v>9</v>
      </c>
    </row>
    <row r="228" spans="1:30" x14ac:dyDescent="0.25">
      <c r="A228" s="31">
        <v>47</v>
      </c>
      <c r="C228" s="32"/>
      <c r="D228" s="32"/>
      <c r="K228">
        <v>9</v>
      </c>
      <c r="L228">
        <v>9</v>
      </c>
      <c r="M228">
        <v>9</v>
      </c>
      <c r="N228">
        <v>9</v>
      </c>
      <c r="O228">
        <v>9</v>
      </c>
      <c r="P228">
        <v>9</v>
      </c>
      <c r="Q228">
        <v>9</v>
      </c>
      <c r="R228">
        <v>9</v>
      </c>
      <c r="S228">
        <v>9</v>
      </c>
      <c r="T228">
        <v>9</v>
      </c>
      <c r="U228">
        <v>9</v>
      </c>
      <c r="V228">
        <v>9</v>
      </c>
      <c r="W228">
        <v>9</v>
      </c>
      <c r="X228">
        <v>9</v>
      </c>
      <c r="Y228">
        <v>9</v>
      </c>
      <c r="Z228" s="9">
        <v>9</v>
      </c>
      <c r="AA228">
        <v>9</v>
      </c>
      <c r="AB228">
        <v>9</v>
      </c>
      <c r="AC228">
        <v>9</v>
      </c>
      <c r="AD228" s="11">
        <v>9</v>
      </c>
    </row>
    <row r="229" spans="1:30" ht="19.5" x14ac:dyDescent="0.3">
      <c r="A229" s="31">
        <v>11</v>
      </c>
      <c r="B229">
        <v>75</v>
      </c>
      <c r="C229" s="53">
        <v>39650282</v>
      </c>
      <c r="D229" s="32">
        <v>2015</v>
      </c>
      <c r="E229">
        <v>3</v>
      </c>
      <c r="F229">
        <v>53</v>
      </c>
      <c r="G229">
        <v>1</v>
      </c>
      <c r="H229">
        <v>9</v>
      </c>
      <c r="I229">
        <v>9</v>
      </c>
      <c r="J229">
        <v>2</v>
      </c>
      <c r="K229">
        <v>9</v>
      </c>
      <c r="L229">
        <v>9</v>
      </c>
      <c r="M229">
        <v>9</v>
      </c>
      <c r="N229">
        <v>9</v>
      </c>
      <c r="O229">
        <v>9</v>
      </c>
      <c r="P229">
        <v>9</v>
      </c>
      <c r="Q229">
        <v>9</v>
      </c>
      <c r="R229">
        <v>9</v>
      </c>
      <c r="S229">
        <v>9</v>
      </c>
      <c r="T229">
        <v>9</v>
      </c>
      <c r="U229">
        <v>9</v>
      </c>
      <c r="V229">
        <v>9</v>
      </c>
      <c r="W229">
        <v>9</v>
      </c>
      <c r="X229">
        <v>9</v>
      </c>
      <c r="Y229">
        <v>9</v>
      </c>
      <c r="Z229" s="9">
        <v>9</v>
      </c>
      <c r="AA229">
        <v>9</v>
      </c>
      <c r="AB229">
        <v>9</v>
      </c>
      <c r="AC229">
        <v>9</v>
      </c>
      <c r="AD229" s="11">
        <v>9</v>
      </c>
    </row>
    <row r="230" spans="1:30" ht="19.5" x14ac:dyDescent="0.3">
      <c r="A230" s="31">
        <v>12</v>
      </c>
      <c r="B230">
        <v>82</v>
      </c>
      <c r="C230" s="53">
        <v>39798885</v>
      </c>
      <c r="D230" s="32">
        <v>2015</v>
      </c>
      <c r="E230">
        <v>3</v>
      </c>
      <c r="F230">
        <v>52</v>
      </c>
      <c r="G230">
        <v>1</v>
      </c>
      <c r="H230">
        <v>9</v>
      </c>
      <c r="I230">
        <v>9</v>
      </c>
      <c r="J230">
        <v>9</v>
      </c>
      <c r="K230">
        <v>9</v>
      </c>
      <c r="L230">
        <v>9</v>
      </c>
      <c r="M230">
        <v>9</v>
      </c>
      <c r="N230">
        <v>9</v>
      </c>
      <c r="O230">
        <v>9</v>
      </c>
      <c r="P230">
        <v>9</v>
      </c>
      <c r="Q230">
        <v>9</v>
      </c>
      <c r="R230">
        <v>9</v>
      </c>
      <c r="S230">
        <v>9</v>
      </c>
      <c r="T230">
        <v>1</v>
      </c>
      <c r="U230">
        <v>9</v>
      </c>
      <c r="V230">
        <v>9</v>
      </c>
      <c r="W230">
        <v>9</v>
      </c>
      <c r="X230">
        <v>9</v>
      </c>
      <c r="Y230">
        <v>9</v>
      </c>
      <c r="Z230" s="9">
        <v>9</v>
      </c>
      <c r="AA230">
        <v>9</v>
      </c>
      <c r="AB230">
        <v>9</v>
      </c>
      <c r="AC230">
        <v>9</v>
      </c>
      <c r="AD230" s="11">
        <v>7674774</v>
      </c>
    </row>
    <row r="231" spans="1:30" x14ac:dyDescent="0.25">
      <c r="A231" s="31">
        <v>22</v>
      </c>
      <c r="C231" s="32"/>
      <c r="D231" s="32"/>
      <c r="I231">
        <v>9</v>
      </c>
      <c r="J231">
        <v>9</v>
      </c>
      <c r="K231">
        <v>9</v>
      </c>
      <c r="L231">
        <v>9</v>
      </c>
      <c r="M231">
        <v>9</v>
      </c>
      <c r="N231">
        <v>9</v>
      </c>
      <c r="O231">
        <v>9</v>
      </c>
      <c r="P231">
        <v>9</v>
      </c>
      <c r="Q231">
        <v>9</v>
      </c>
      <c r="R231">
        <v>9</v>
      </c>
      <c r="S231">
        <v>9</v>
      </c>
      <c r="T231">
        <v>1</v>
      </c>
      <c r="U231">
        <v>9</v>
      </c>
      <c r="V231">
        <v>9</v>
      </c>
      <c r="W231">
        <v>9</v>
      </c>
      <c r="X231">
        <v>9</v>
      </c>
      <c r="Y231">
        <v>9</v>
      </c>
      <c r="Z231" s="9">
        <v>9</v>
      </c>
      <c r="AA231">
        <v>9</v>
      </c>
      <c r="AB231">
        <v>9</v>
      </c>
      <c r="AC231">
        <v>9</v>
      </c>
      <c r="AD231" s="11"/>
    </row>
    <row r="232" spans="1:30" x14ac:dyDescent="0.25">
      <c r="A232" s="31">
        <v>33</v>
      </c>
      <c r="B232">
        <v>89</v>
      </c>
      <c r="C232" s="32">
        <v>41433553</v>
      </c>
      <c r="D232" s="32">
        <v>2016</v>
      </c>
      <c r="E232">
        <v>3</v>
      </c>
      <c r="F232">
        <v>74</v>
      </c>
      <c r="G232">
        <v>1</v>
      </c>
      <c r="H232">
        <v>9</v>
      </c>
      <c r="I232">
        <v>9</v>
      </c>
      <c r="J232">
        <v>2</v>
      </c>
      <c r="K232">
        <v>9</v>
      </c>
      <c r="L232">
        <v>9</v>
      </c>
      <c r="M232">
        <v>9</v>
      </c>
      <c r="N232">
        <v>9</v>
      </c>
      <c r="O232">
        <v>9</v>
      </c>
      <c r="P232">
        <v>4</v>
      </c>
      <c r="Q232">
        <v>1</v>
      </c>
      <c r="R232">
        <v>9</v>
      </c>
      <c r="S232">
        <v>9</v>
      </c>
      <c r="T232">
        <v>1</v>
      </c>
      <c r="U232">
        <v>0</v>
      </c>
      <c r="V232">
        <v>2</v>
      </c>
      <c r="W232">
        <v>0</v>
      </c>
      <c r="X232">
        <v>0</v>
      </c>
      <c r="Y232">
        <v>0</v>
      </c>
      <c r="Z232" s="9">
        <v>1</v>
      </c>
      <c r="AA232">
        <v>9</v>
      </c>
      <c r="AB232">
        <v>9</v>
      </c>
      <c r="AC232">
        <v>9</v>
      </c>
      <c r="AD232" s="11">
        <v>3138857009</v>
      </c>
    </row>
    <row r="233" spans="1:30" x14ac:dyDescent="0.25">
      <c r="A233" s="31">
        <v>43</v>
      </c>
      <c r="C233" s="32"/>
      <c r="D233" s="32"/>
      <c r="K233">
        <v>9</v>
      </c>
      <c r="L233">
        <v>9</v>
      </c>
      <c r="M233">
        <v>9</v>
      </c>
      <c r="N233">
        <v>9</v>
      </c>
      <c r="O233">
        <v>9</v>
      </c>
      <c r="P233">
        <v>4</v>
      </c>
      <c r="Q233">
        <v>1</v>
      </c>
      <c r="R233">
        <v>9</v>
      </c>
      <c r="S233">
        <v>9</v>
      </c>
      <c r="T233">
        <v>1</v>
      </c>
      <c r="U233">
        <v>0</v>
      </c>
      <c r="V233">
        <v>2</v>
      </c>
      <c r="W233">
        <v>0</v>
      </c>
      <c r="X233">
        <v>0</v>
      </c>
      <c r="Y233">
        <v>0</v>
      </c>
      <c r="Z233" s="9">
        <v>1</v>
      </c>
      <c r="AA233">
        <v>9</v>
      </c>
      <c r="AB233">
        <v>9</v>
      </c>
      <c r="AC233">
        <v>9</v>
      </c>
      <c r="AD233" s="11"/>
    </row>
    <row r="234" spans="1:30" ht="19.5" x14ac:dyDescent="0.3">
      <c r="A234" s="31">
        <v>14</v>
      </c>
      <c r="B234">
        <v>86</v>
      </c>
      <c r="C234" s="54">
        <v>41344663</v>
      </c>
      <c r="D234" s="32">
        <v>2015</v>
      </c>
      <c r="E234">
        <v>3</v>
      </c>
      <c r="F234">
        <v>77</v>
      </c>
      <c r="G234">
        <v>1</v>
      </c>
      <c r="H234">
        <v>9</v>
      </c>
      <c r="I234">
        <v>9</v>
      </c>
      <c r="J234">
        <v>2</v>
      </c>
      <c r="K234">
        <v>9</v>
      </c>
      <c r="L234">
        <v>9</v>
      </c>
      <c r="M234">
        <v>9</v>
      </c>
      <c r="N234">
        <v>9</v>
      </c>
      <c r="O234">
        <v>9</v>
      </c>
      <c r="P234">
        <v>9</v>
      </c>
      <c r="Q234">
        <v>9</v>
      </c>
      <c r="R234">
        <v>9</v>
      </c>
      <c r="S234">
        <v>9</v>
      </c>
      <c r="T234">
        <v>0</v>
      </c>
      <c r="U234">
        <v>0</v>
      </c>
      <c r="V234">
        <v>2</v>
      </c>
      <c r="W234">
        <v>0</v>
      </c>
      <c r="X234">
        <v>0</v>
      </c>
      <c r="Y234">
        <v>0</v>
      </c>
      <c r="Z234" s="9">
        <v>1</v>
      </c>
      <c r="AA234">
        <v>9</v>
      </c>
      <c r="AB234">
        <v>9</v>
      </c>
      <c r="AC234">
        <v>9</v>
      </c>
      <c r="AD234" s="11">
        <v>3208153315</v>
      </c>
    </row>
    <row r="235" spans="1:30" x14ac:dyDescent="0.25">
      <c r="A235" s="31">
        <v>16</v>
      </c>
      <c r="C235" s="32"/>
      <c r="D235" s="32"/>
      <c r="K235">
        <v>9</v>
      </c>
      <c r="L235">
        <v>9</v>
      </c>
      <c r="M235">
        <v>9</v>
      </c>
      <c r="N235">
        <v>9</v>
      </c>
      <c r="O235">
        <v>9</v>
      </c>
      <c r="P235">
        <v>9</v>
      </c>
      <c r="Q235">
        <v>9</v>
      </c>
      <c r="R235">
        <v>9</v>
      </c>
      <c r="S235">
        <v>9</v>
      </c>
      <c r="T235">
        <v>0</v>
      </c>
      <c r="U235">
        <v>0</v>
      </c>
      <c r="V235">
        <v>2</v>
      </c>
      <c r="W235">
        <v>0</v>
      </c>
      <c r="X235">
        <v>0</v>
      </c>
      <c r="Y235">
        <v>0</v>
      </c>
      <c r="Z235" s="9">
        <v>1</v>
      </c>
      <c r="AA235">
        <v>9</v>
      </c>
      <c r="AB235">
        <v>9</v>
      </c>
      <c r="AC235">
        <v>9</v>
      </c>
      <c r="AD235" s="11"/>
    </row>
    <row r="236" spans="1:30" x14ac:dyDescent="0.25">
      <c r="A236" s="31">
        <v>36</v>
      </c>
      <c r="B236">
        <v>157</v>
      </c>
      <c r="C236" s="32">
        <v>55159617</v>
      </c>
      <c r="D236" s="32">
        <v>2020</v>
      </c>
      <c r="E236">
        <v>3</v>
      </c>
      <c r="F236">
        <v>53</v>
      </c>
      <c r="G236">
        <v>1</v>
      </c>
      <c r="H236">
        <v>9</v>
      </c>
      <c r="I236">
        <v>9</v>
      </c>
      <c r="J236">
        <v>2</v>
      </c>
      <c r="K236">
        <v>9</v>
      </c>
      <c r="L236">
        <v>9</v>
      </c>
      <c r="M236">
        <v>9</v>
      </c>
      <c r="N236">
        <v>9</v>
      </c>
      <c r="O236">
        <v>0</v>
      </c>
      <c r="P236">
        <v>1</v>
      </c>
      <c r="Q236">
        <v>1</v>
      </c>
      <c r="R236">
        <v>9</v>
      </c>
      <c r="S236">
        <v>9</v>
      </c>
      <c r="T236">
        <v>0</v>
      </c>
      <c r="U236">
        <v>0</v>
      </c>
      <c r="V236">
        <v>2</v>
      </c>
      <c r="W236">
        <v>0</v>
      </c>
      <c r="X236">
        <v>0</v>
      </c>
      <c r="Y236">
        <v>1</v>
      </c>
      <c r="Z236" s="9">
        <v>0</v>
      </c>
      <c r="AA236">
        <v>1</v>
      </c>
      <c r="AB236">
        <v>1</v>
      </c>
      <c r="AC236">
        <v>2</v>
      </c>
      <c r="AD236" s="11">
        <v>9</v>
      </c>
    </row>
    <row r="237" spans="1:30" x14ac:dyDescent="0.25">
      <c r="A237" s="31">
        <v>34</v>
      </c>
      <c r="C237" s="32"/>
      <c r="D237" s="32">
        <v>2020</v>
      </c>
      <c r="K237">
        <v>9</v>
      </c>
      <c r="L237">
        <v>9</v>
      </c>
      <c r="M237">
        <v>9</v>
      </c>
      <c r="N237">
        <v>9</v>
      </c>
      <c r="O237">
        <v>0</v>
      </c>
      <c r="P237">
        <v>1</v>
      </c>
      <c r="Q237">
        <v>1</v>
      </c>
      <c r="R237">
        <v>9</v>
      </c>
      <c r="S237">
        <v>9</v>
      </c>
      <c r="T237">
        <v>0</v>
      </c>
      <c r="U237">
        <v>0</v>
      </c>
      <c r="V237">
        <v>2</v>
      </c>
      <c r="W237">
        <v>0</v>
      </c>
      <c r="X237">
        <v>0</v>
      </c>
      <c r="Y237">
        <v>1</v>
      </c>
      <c r="Z237" s="9">
        <v>0</v>
      </c>
      <c r="AA237">
        <v>1</v>
      </c>
      <c r="AB237">
        <v>1</v>
      </c>
      <c r="AC237">
        <v>2</v>
      </c>
      <c r="AD237" s="11"/>
    </row>
    <row r="238" spans="1:30" x14ac:dyDescent="0.25">
      <c r="A238" s="31">
        <v>25</v>
      </c>
      <c r="C238" s="32"/>
      <c r="D238" s="32">
        <v>2018</v>
      </c>
      <c r="K238">
        <v>0</v>
      </c>
      <c r="L238">
        <v>9</v>
      </c>
      <c r="M238">
        <v>9</v>
      </c>
      <c r="N238">
        <v>9</v>
      </c>
      <c r="O238">
        <v>0</v>
      </c>
      <c r="P238">
        <v>1</v>
      </c>
      <c r="Q238">
        <v>1</v>
      </c>
      <c r="R238">
        <v>0</v>
      </c>
      <c r="S238">
        <v>9</v>
      </c>
      <c r="T238">
        <v>0</v>
      </c>
      <c r="U238">
        <v>0</v>
      </c>
      <c r="V238">
        <v>2</v>
      </c>
      <c r="W238">
        <v>0</v>
      </c>
      <c r="X238">
        <v>0</v>
      </c>
      <c r="Y238">
        <v>1</v>
      </c>
      <c r="Z238" s="9">
        <v>0</v>
      </c>
      <c r="AA238">
        <v>1</v>
      </c>
      <c r="AB238">
        <v>1</v>
      </c>
      <c r="AC238">
        <v>2</v>
      </c>
      <c r="AD238" s="11"/>
    </row>
    <row r="239" spans="1:30" x14ac:dyDescent="0.25">
      <c r="A239" s="31">
        <v>26</v>
      </c>
      <c r="C239" s="32"/>
      <c r="D239" s="32">
        <v>2018</v>
      </c>
      <c r="K239">
        <v>0</v>
      </c>
      <c r="L239">
        <v>9</v>
      </c>
      <c r="M239">
        <v>9</v>
      </c>
      <c r="N239">
        <v>9</v>
      </c>
      <c r="O239">
        <v>0</v>
      </c>
      <c r="P239">
        <v>1</v>
      </c>
      <c r="Q239">
        <v>1</v>
      </c>
      <c r="R239">
        <v>0</v>
      </c>
      <c r="S239">
        <v>9</v>
      </c>
      <c r="T239">
        <v>0</v>
      </c>
      <c r="U239">
        <v>0</v>
      </c>
      <c r="V239">
        <v>2</v>
      </c>
      <c r="W239">
        <v>0</v>
      </c>
      <c r="X239">
        <v>0</v>
      </c>
      <c r="Y239">
        <v>1</v>
      </c>
      <c r="Z239" s="9">
        <v>0</v>
      </c>
      <c r="AA239">
        <v>1</v>
      </c>
      <c r="AB239">
        <v>1</v>
      </c>
      <c r="AC239">
        <v>2</v>
      </c>
      <c r="AD239" s="11"/>
    </row>
    <row r="240" spans="1:30" x14ac:dyDescent="0.25">
      <c r="A240" s="31">
        <v>15</v>
      </c>
      <c r="C240" s="32"/>
      <c r="D240" s="32">
        <v>2018</v>
      </c>
      <c r="K240">
        <v>1</v>
      </c>
      <c r="L240">
        <v>9</v>
      </c>
      <c r="M240">
        <v>9</v>
      </c>
      <c r="N240">
        <v>9</v>
      </c>
      <c r="O240">
        <v>1</v>
      </c>
      <c r="P240">
        <v>1</v>
      </c>
      <c r="Q240">
        <v>1</v>
      </c>
      <c r="R240">
        <v>9</v>
      </c>
      <c r="S240">
        <v>9</v>
      </c>
      <c r="T240">
        <v>1</v>
      </c>
      <c r="U240">
        <v>0</v>
      </c>
      <c r="V240">
        <v>2</v>
      </c>
      <c r="W240">
        <v>0</v>
      </c>
      <c r="X240">
        <v>0</v>
      </c>
      <c r="Y240">
        <v>1</v>
      </c>
      <c r="Z240" s="9">
        <v>0</v>
      </c>
      <c r="AA240">
        <v>2</v>
      </c>
      <c r="AB240">
        <v>1</v>
      </c>
      <c r="AC240">
        <v>2</v>
      </c>
      <c r="AD240" s="11"/>
    </row>
    <row r="241" spans="1:31" x14ac:dyDescent="0.25">
      <c r="A241" s="31">
        <v>16</v>
      </c>
      <c r="C241" s="32"/>
      <c r="D241" s="32">
        <v>2018</v>
      </c>
      <c r="K241">
        <v>0</v>
      </c>
      <c r="L241">
        <v>9</v>
      </c>
      <c r="M241">
        <v>9</v>
      </c>
      <c r="N241">
        <v>9</v>
      </c>
      <c r="O241">
        <v>0</v>
      </c>
      <c r="P241">
        <v>1</v>
      </c>
      <c r="Q241">
        <v>1</v>
      </c>
      <c r="R241">
        <v>9</v>
      </c>
      <c r="S241">
        <v>9</v>
      </c>
      <c r="T241">
        <v>1</v>
      </c>
      <c r="U241">
        <v>0</v>
      </c>
      <c r="V241">
        <v>2</v>
      </c>
      <c r="W241">
        <v>0</v>
      </c>
      <c r="X241">
        <v>0</v>
      </c>
      <c r="Y241">
        <v>1</v>
      </c>
      <c r="Z241" s="9">
        <v>0</v>
      </c>
      <c r="AA241">
        <v>1</v>
      </c>
      <c r="AB241">
        <v>1</v>
      </c>
      <c r="AC241">
        <v>2</v>
      </c>
      <c r="AD241" s="11"/>
    </row>
    <row r="242" spans="1:31" x14ac:dyDescent="0.25">
      <c r="A242" s="31">
        <v>46</v>
      </c>
      <c r="C242" s="32"/>
      <c r="D242" s="32">
        <v>2018</v>
      </c>
      <c r="K242">
        <v>1</v>
      </c>
      <c r="L242">
        <v>9</v>
      </c>
      <c r="M242">
        <v>9</v>
      </c>
      <c r="N242">
        <v>9</v>
      </c>
      <c r="O242">
        <v>0</v>
      </c>
      <c r="P242">
        <v>1</v>
      </c>
      <c r="Q242">
        <v>1</v>
      </c>
      <c r="R242">
        <v>9</v>
      </c>
      <c r="S242">
        <v>9</v>
      </c>
      <c r="T242">
        <v>0</v>
      </c>
      <c r="U242">
        <v>0</v>
      </c>
      <c r="V242">
        <v>2</v>
      </c>
      <c r="W242">
        <v>0</v>
      </c>
      <c r="X242">
        <v>0</v>
      </c>
      <c r="Y242">
        <v>1</v>
      </c>
      <c r="Z242" s="9">
        <v>0</v>
      </c>
      <c r="AA242">
        <v>2</v>
      </c>
      <c r="AB242">
        <v>1</v>
      </c>
      <c r="AC242">
        <v>2</v>
      </c>
      <c r="AD242" s="11"/>
    </row>
    <row r="243" spans="1:31" x14ac:dyDescent="0.25">
      <c r="A243" s="31">
        <v>33</v>
      </c>
      <c r="B243">
        <v>102</v>
      </c>
      <c r="C243" s="32">
        <v>41703926</v>
      </c>
      <c r="D243" s="32">
        <v>2012</v>
      </c>
      <c r="E243">
        <v>3</v>
      </c>
      <c r="F243">
        <v>71</v>
      </c>
      <c r="G243">
        <v>1</v>
      </c>
      <c r="H243">
        <v>9</v>
      </c>
      <c r="I243">
        <v>9</v>
      </c>
      <c r="J243">
        <v>1</v>
      </c>
      <c r="K243">
        <v>9</v>
      </c>
      <c r="L243">
        <v>9</v>
      </c>
      <c r="M243">
        <v>9</v>
      </c>
      <c r="N243">
        <v>9</v>
      </c>
      <c r="O243">
        <v>9</v>
      </c>
      <c r="P243">
        <v>4</v>
      </c>
      <c r="Q243">
        <v>3</v>
      </c>
      <c r="R243">
        <v>0</v>
      </c>
      <c r="S243">
        <v>0</v>
      </c>
      <c r="T243">
        <v>0</v>
      </c>
      <c r="U243">
        <v>0</v>
      </c>
      <c r="V243">
        <v>2</v>
      </c>
      <c r="W243">
        <v>0</v>
      </c>
      <c r="X243">
        <v>0</v>
      </c>
      <c r="Y243">
        <v>0</v>
      </c>
      <c r="Z243" s="9">
        <v>1</v>
      </c>
      <c r="AA243">
        <v>1</v>
      </c>
      <c r="AB243">
        <v>1</v>
      </c>
      <c r="AC243">
        <v>1</v>
      </c>
      <c r="AD243" s="11">
        <v>2917747</v>
      </c>
    </row>
    <row r="244" spans="1:31" x14ac:dyDescent="0.25">
      <c r="A244" s="31">
        <v>43</v>
      </c>
      <c r="C244" s="32"/>
      <c r="D244" s="32">
        <v>2012</v>
      </c>
      <c r="K244">
        <v>9</v>
      </c>
      <c r="L244">
        <v>9</v>
      </c>
      <c r="M244">
        <v>9</v>
      </c>
      <c r="N244">
        <v>9</v>
      </c>
      <c r="O244">
        <v>9</v>
      </c>
      <c r="P244">
        <v>4</v>
      </c>
      <c r="Q244">
        <v>3</v>
      </c>
      <c r="R244">
        <v>0</v>
      </c>
      <c r="S244">
        <v>0</v>
      </c>
      <c r="T244">
        <v>0</v>
      </c>
      <c r="U244">
        <v>0</v>
      </c>
      <c r="V244">
        <v>2</v>
      </c>
      <c r="W244">
        <v>0</v>
      </c>
      <c r="X244">
        <v>0</v>
      </c>
      <c r="Y244">
        <v>0</v>
      </c>
      <c r="Z244" s="9">
        <v>1</v>
      </c>
      <c r="AA244">
        <v>1</v>
      </c>
      <c r="AB244">
        <v>1</v>
      </c>
      <c r="AC244">
        <v>1</v>
      </c>
      <c r="AD244" s="11"/>
    </row>
    <row r="245" spans="1:31" x14ac:dyDescent="0.25">
      <c r="A245" s="31">
        <v>12</v>
      </c>
      <c r="B245">
        <v>116</v>
      </c>
      <c r="C245" s="32">
        <v>51580459</v>
      </c>
      <c r="D245" s="32">
        <v>2021</v>
      </c>
      <c r="E245">
        <v>3</v>
      </c>
      <c r="F245">
        <v>62</v>
      </c>
      <c r="G245">
        <v>1</v>
      </c>
      <c r="H245">
        <v>3</v>
      </c>
      <c r="I245">
        <v>9</v>
      </c>
      <c r="J245">
        <v>2</v>
      </c>
      <c r="K245">
        <v>9</v>
      </c>
      <c r="L245">
        <v>9</v>
      </c>
      <c r="M245">
        <v>9</v>
      </c>
      <c r="N245">
        <v>9</v>
      </c>
      <c r="O245">
        <v>0</v>
      </c>
      <c r="P245">
        <v>1</v>
      </c>
      <c r="Q245">
        <v>1</v>
      </c>
      <c r="R245">
        <v>0</v>
      </c>
      <c r="S245">
        <v>0</v>
      </c>
      <c r="T245">
        <v>0</v>
      </c>
      <c r="U245">
        <v>0</v>
      </c>
      <c r="V245">
        <v>2</v>
      </c>
      <c r="W245">
        <v>0</v>
      </c>
      <c r="X245">
        <v>0</v>
      </c>
      <c r="Y245">
        <v>0</v>
      </c>
      <c r="Z245" s="9">
        <v>1</v>
      </c>
      <c r="AA245">
        <v>0</v>
      </c>
      <c r="AB245">
        <v>0</v>
      </c>
      <c r="AC245">
        <v>9</v>
      </c>
      <c r="AD245" s="11">
        <v>3144577402</v>
      </c>
    </row>
    <row r="246" spans="1:31" x14ac:dyDescent="0.25">
      <c r="A246" s="31">
        <v>32</v>
      </c>
      <c r="B246" s="32">
        <v>34</v>
      </c>
      <c r="C246" s="32">
        <v>20136463</v>
      </c>
      <c r="D246" s="32">
        <v>2020</v>
      </c>
      <c r="E246">
        <v>3</v>
      </c>
      <c r="F246">
        <v>87</v>
      </c>
      <c r="G246">
        <v>1</v>
      </c>
      <c r="H246">
        <v>9</v>
      </c>
      <c r="I246">
        <v>9</v>
      </c>
      <c r="J246">
        <v>2</v>
      </c>
      <c r="K246">
        <v>1</v>
      </c>
      <c r="L246">
        <v>1</v>
      </c>
      <c r="M246">
        <v>1</v>
      </c>
      <c r="N246">
        <v>2</v>
      </c>
      <c r="O246">
        <v>1</v>
      </c>
      <c r="P246">
        <v>4</v>
      </c>
      <c r="Q246">
        <v>2</v>
      </c>
      <c r="R246">
        <v>0</v>
      </c>
      <c r="S246">
        <v>0</v>
      </c>
      <c r="T246">
        <v>9</v>
      </c>
      <c r="U246" s="4">
        <v>0</v>
      </c>
      <c r="V246" s="4">
        <v>9</v>
      </c>
      <c r="W246" s="6">
        <v>9</v>
      </c>
      <c r="X246" s="6">
        <v>9</v>
      </c>
      <c r="Y246" s="6">
        <v>0</v>
      </c>
      <c r="Z246" s="8">
        <v>1</v>
      </c>
      <c r="AA246" s="9">
        <v>2</v>
      </c>
      <c r="AB246" s="9">
        <v>1</v>
      </c>
      <c r="AC246">
        <v>9</v>
      </c>
      <c r="AD246" s="13">
        <v>7108140</v>
      </c>
    </row>
    <row r="247" spans="1:31" x14ac:dyDescent="0.25">
      <c r="A247" s="31">
        <v>42</v>
      </c>
      <c r="B247" s="32"/>
      <c r="C247" s="32">
        <v>20136463</v>
      </c>
      <c r="D247" s="32"/>
      <c r="E247">
        <v>3</v>
      </c>
      <c r="F247">
        <v>87</v>
      </c>
      <c r="G247">
        <v>1</v>
      </c>
      <c r="H247">
        <v>9</v>
      </c>
      <c r="I247">
        <v>9</v>
      </c>
      <c r="J247">
        <v>2</v>
      </c>
      <c r="K247">
        <v>1</v>
      </c>
      <c r="L247">
        <v>1</v>
      </c>
      <c r="M247">
        <v>1</v>
      </c>
      <c r="N247">
        <v>2</v>
      </c>
      <c r="O247">
        <v>0</v>
      </c>
      <c r="P247">
        <v>4</v>
      </c>
      <c r="Q247">
        <v>2</v>
      </c>
      <c r="R247">
        <v>0</v>
      </c>
      <c r="S247">
        <v>0</v>
      </c>
      <c r="T247">
        <v>9</v>
      </c>
      <c r="U247" s="4">
        <v>0</v>
      </c>
      <c r="V247" s="4">
        <v>9</v>
      </c>
      <c r="W247" s="6">
        <v>9</v>
      </c>
      <c r="X247" s="6">
        <v>9</v>
      </c>
      <c r="Y247" s="6">
        <v>0</v>
      </c>
      <c r="Z247" s="8">
        <v>1</v>
      </c>
      <c r="AA247" s="9">
        <v>1</v>
      </c>
      <c r="AB247" s="9">
        <v>1</v>
      </c>
      <c r="AC247">
        <v>9</v>
      </c>
      <c r="AD247" s="13">
        <v>7108140</v>
      </c>
    </row>
    <row r="248" spans="1:31" x14ac:dyDescent="0.25">
      <c r="A248" s="31">
        <v>9</v>
      </c>
      <c r="B248" s="32">
        <v>27</v>
      </c>
      <c r="C248" s="32">
        <v>19281264</v>
      </c>
      <c r="D248" s="32">
        <v>2016</v>
      </c>
      <c r="E248">
        <v>3</v>
      </c>
      <c r="F248">
        <v>65</v>
      </c>
      <c r="G248">
        <v>2</v>
      </c>
      <c r="H248">
        <v>9</v>
      </c>
      <c r="I248">
        <v>9</v>
      </c>
      <c r="J248">
        <v>9</v>
      </c>
      <c r="K248">
        <v>9</v>
      </c>
      <c r="L248">
        <v>9</v>
      </c>
      <c r="M248">
        <v>9</v>
      </c>
      <c r="N248">
        <v>9</v>
      </c>
      <c r="O248">
        <v>9</v>
      </c>
      <c r="P248">
        <v>9</v>
      </c>
      <c r="Q248">
        <v>9</v>
      </c>
      <c r="R248">
        <v>9</v>
      </c>
      <c r="S248">
        <v>9</v>
      </c>
      <c r="T248">
        <v>9</v>
      </c>
      <c r="U248" s="4">
        <v>9</v>
      </c>
      <c r="V248" s="4">
        <v>9</v>
      </c>
      <c r="W248" s="6">
        <v>9</v>
      </c>
      <c r="X248" s="6">
        <v>9</v>
      </c>
      <c r="Y248" s="6">
        <v>9</v>
      </c>
      <c r="Z248" s="8">
        <v>1</v>
      </c>
      <c r="AA248" s="9">
        <v>9</v>
      </c>
      <c r="AB248" s="9">
        <v>9</v>
      </c>
      <c r="AC248">
        <v>1</v>
      </c>
      <c r="AD248" s="11">
        <v>3107539806</v>
      </c>
      <c r="AE248" s="11" t="s">
        <v>32</v>
      </c>
    </row>
    <row r="249" spans="1:31" x14ac:dyDescent="0.25">
      <c r="A249" s="31">
        <v>24</v>
      </c>
      <c r="B249" s="32">
        <v>30</v>
      </c>
      <c r="C249" s="32">
        <v>19315960</v>
      </c>
      <c r="D249" s="32"/>
      <c r="E249">
        <v>3</v>
      </c>
      <c r="F249">
        <v>64</v>
      </c>
      <c r="G249">
        <v>2</v>
      </c>
      <c r="H249">
        <v>3</v>
      </c>
      <c r="I249">
        <v>9</v>
      </c>
      <c r="J249">
        <v>2</v>
      </c>
      <c r="K249">
        <v>1</v>
      </c>
      <c r="L249">
        <v>0</v>
      </c>
      <c r="M249">
        <v>1</v>
      </c>
      <c r="N249">
        <v>2</v>
      </c>
      <c r="O249">
        <v>1</v>
      </c>
      <c r="P249">
        <v>1</v>
      </c>
      <c r="Q249">
        <v>3</v>
      </c>
      <c r="R249">
        <v>0</v>
      </c>
      <c r="S249">
        <v>0</v>
      </c>
      <c r="T249">
        <v>1</v>
      </c>
      <c r="U249" s="4">
        <v>0</v>
      </c>
      <c r="V249" s="4">
        <v>2</v>
      </c>
      <c r="W249" s="6">
        <v>0</v>
      </c>
      <c r="X249" s="6">
        <v>0</v>
      </c>
      <c r="Y249" s="6">
        <v>1</v>
      </c>
      <c r="Z249" s="8">
        <v>0</v>
      </c>
      <c r="AA249" s="9">
        <v>2</v>
      </c>
      <c r="AB249" s="9">
        <v>1</v>
      </c>
      <c r="AC249">
        <v>1</v>
      </c>
      <c r="AD249" s="11"/>
    </row>
    <row r="250" spans="1:31" x14ac:dyDescent="0.25">
      <c r="A250" s="31">
        <v>25</v>
      </c>
      <c r="B250" s="32"/>
      <c r="C250" s="32">
        <v>19315960</v>
      </c>
      <c r="D250" s="32"/>
      <c r="E250">
        <v>3</v>
      </c>
      <c r="F250">
        <v>64</v>
      </c>
      <c r="G250">
        <v>2</v>
      </c>
      <c r="H250">
        <v>3</v>
      </c>
      <c r="I250">
        <v>9</v>
      </c>
      <c r="J250">
        <v>2</v>
      </c>
      <c r="K250">
        <v>1</v>
      </c>
      <c r="L250">
        <v>0</v>
      </c>
      <c r="M250">
        <v>1</v>
      </c>
      <c r="N250">
        <v>2</v>
      </c>
      <c r="O250">
        <v>0</v>
      </c>
      <c r="P250">
        <v>1</v>
      </c>
      <c r="Q250">
        <v>3</v>
      </c>
      <c r="R250">
        <v>0</v>
      </c>
      <c r="S250">
        <v>0</v>
      </c>
      <c r="T250">
        <v>1</v>
      </c>
      <c r="U250" s="4">
        <v>0</v>
      </c>
      <c r="V250" s="4">
        <v>2</v>
      </c>
      <c r="W250" s="6">
        <v>0</v>
      </c>
      <c r="X250" s="6">
        <v>0</v>
      </c>
      <c r="Y250" s="6">
        <v>1</v>
      </c>
      <c r="Z250" s="8">
        <v>0</v>
      </c>
      <c r="AA250" s="9">
        <v>1</v>
      </c>
      <c r="AB250" s="9">
        <v>1</v>
      </c>
      <c r="AC250">
        <v>1</v>
      </c>
      <c r="AD250" s="11"/>
    </row>
    <row r="251" spans="1:31" x14ac:dyDescent="0.25">
      <c r="A251" s="31">
        <v>36</v>
      </c>
      <c r="B251" s="32"/>
      <c r="C251" s="32">
        <v>19315960</v>
      </c>
      <c r="D251" s="32"/>
      <c r="E251">
        <v>3</v>
      </c>
      <c r="F251">
        <v>64</v>
      </c>
      <c r="G251">
        <v>2</v>
      </c>
      <c r="H251">
        <v>3</v>
      </c>
      <c r="I251">
        <v>9</v>
      </c>
      <c r="J251">
        <v>2</v>
      </c>
      <c r="K251">
        <v>1</v>
      </c>
      <c r="L251">
        <v>0</v>
      </c>
      <c r="M251">
        <v>1</v>
      </c>
      <c r="N251">
        <v>2</v>
      </c>
      <c r="O251">
        <v>0</v>
      </c>
      <c r="P251">
        <v>1</v>
      </c>
      <c r="Q251">
        <v>3</v>
      </c>
      <c r="R251">
        <v>0</v>
      </c>
      <c r="S251">
        <v>0</v>
      </c>
      <c r="T251">
        <v>0</v>
      </c>
      <c r="U251" s="4">
        <v>0</v>
      </c>
      <c r="V251" s="4">
        <v>2</v>
      </c>
      <c r="W251" s="6">
        <v>0</v>
      </c>
      <c r="X251" s="6">
        <v>0</v>
      </c>
      <c r="Y251" s="6">
        <v>1</v>
      </c>
      <c r="Z251" s="8">
        <v>0</v>
      </c>
      <c r="AA251" s="9">
        <v>1</v>
      </c>
      <c r="AB251" s="9">
        <v>1</v>
      </c>
      <c r="AC251">
        <v>1</v>
      </c>
      <c r="AD251" s="11"/>
    </row>
    <row r="252" spans="1:31" x14ac:dyDescent="0.25">
      <c r="A252" s="31">
        <v>46</v>
      </c>
      <c r="B252" s="32"/>
      <c r="C252" s="32">
        <v>19315960</v>
      </c>
      <c r="D252" s="32"/>
      <c r="E252">
        <v>3</v>
      </c>
      <c r="F252">
        <v>64</v>
      </c>
      <c r="G252">
        <v>2</v>
      </c>
      <c r="H252">
        <v>3</v>
      </c>
      <c r="I252">
        <v>9</v>
      </c>
      <c r="J252">
        <v>2</v>
      </c>
      <c r="K252">
        <v>1</v>
      </c>
      <c r="L252">
        <v>0</v>
      </c>
      <c r="M252">
        <v>1</v>
      </c>
      <c r="N252">
        <v>2</v>
      </c>
      <c r="O252">
        <v>0</v>
      </c>
      <c r="P252">
        <v>2</v>
      </c>
      <c r="Q252">
        <v>3</v>
      </c>
      <c r="R252">
        <v>0</v>
      </c>
      <c r="S252">
        <v>0</v>
      </c>
      <c r="T252">
        <v>0</v>
      </c>
      <c r="U252" s="4">
        <v>0</v>
      </c>
      <c r="V252" s="4">
        <v>2</v>
      </c>
      <c r="W252" s="7">
        <v>0</v>
      </c>
      <c r="X252" s="6">
        <v>0</v>
      </c>
      <c r="Y252" s="6">
        <v>1</v>
      </c>
      <c r="Z252" s="8">
        <v>0</v>
      </c>
      <c r="AA252" s="9">
        <v>1</v>
      </c>
      <c r="AB252" s="9">
        <v>1</v>
      </c>
      <c r="AC252">
        <v>1</v>
      </c>
      <c r="AD252" s="11"/>
    </row>
    <row r="253" spans="1:31" x14ac:dyDescent="0.25">
      <c r="A253" s="31">
        <v>47</v>
      </c>
      <c r="B253" s="32"/>
      <c r="C253" s="32">
        <v>19315960</v>
      </c>
      <c r="D253" s="32"/>
      <c r="E253">
        <v>3</v>
      </c>
      <c r="F253">
        <v>64</v>
      </c>
      <c r="G253">
        <v>2</v>
      </c>
      <c r="H253">
        <v>3</v>
      </c>
      <c r="I253">
        <v>9</v>
      </c>
      <c r="J253">
        <v>2</v>
      </c>
      <c r="K253">
        <v>1</v>
      </c>
      <c r="L253">
        <v>0</v>
      </c>
      <c r="M253">
        <v>1</v>
      </c>
      <c r="N253">
        <v>2</v>
      </c>
      <c r="O253">
        <v>0</v>
      </c>
      <c r="P253">
        <v>2</v>
      </c>
      <c r="Q253">
        <v>3</v>
      </c>
      <c r="R253">
        <v>0</v>
      </c>
      <c r="S253">
        <v>0</v>
      </c>
      <c r="T253">
        <v>0</v>
      </c>
      <c r="U253" s="14">
        <v>0</v>
      </c>
      <c r="V253" s="14">
        <v>2</v>
      </c>
      <c r="W253" s="9">
        <v>0</v>
      </c>
      <c r="X253" s="6">
        <v>0</v>
      </c>
      <c r="Y253" s="6">
        <v>1</v>
      </c>
      <c r="Z253" s="8">
        <v>0</v>
      </c>
      <c r="AA253" s="9">
        <v>1</v>
      </c>
      <c r="AB253" s="9">
        <v>1</v>
      </c>
      <c r="AC253">
        <v>1</v>
      </c>
      <c r="AD253" s="11"/>
    </row>
    <row r="254" spans="1:31" x14ac:dyDescent="0.25">
      <c r="A254" s="31">
        <v>36</v>
      </c>
      <c r="B254">
        <v>35</v>
      </c>
      <c r="C254" s="32">
        <v>20368875</v>
      </c>
      <c r="D254" s="32">
        <v>2019</v>
      </c>
      <c r="E254">
        <v>3</v>
      </c>
      <c r="F254">
        <v>56</v>
      </c>
      <c r="G254">
        <v>1</v>
      </c>
      <c r="H254">
        <v>9</v>
      </c>
      <c r="I254">
        <v>9</v>
      </c>
      <c r="J254">
        <v>2</v>
      </c>
      <c r="K254">
        <v>9</v>
      </c>
      <c r="L254">
        <v>9</v>
      </c>
      <c r="M254">
        <v>9</v>
      </c>
      <c r="N254">
        <v>9</v>
      </c>
      <c r="O254">
        <v>9</v>
      </c>
      <c r="P254">
        <v>1</v>
      </c>
      <c r="Q254">
        <v>1</v>
      </c>
      <c r="R254">
        <v>9</v>
      </c>
      <c r="S254">
        <v>9</v>
      </c>
      <c r="T254">
        <v>0</v>
      </c>
      <c r="U254" s="14">
        <v>0</v>
      </c>
      <c r="V254" s="14">
        <v>2</v>
      </c>
      <c r="W254" s="9">
        <v>0</v>
      </c>
      <c r="X254" s="9">
        <v>0</v>
      </c>
      <c r="Y254" s="9">
        <v>0</v>
      </c>
      <c r="Z254" s="9">
        <v>1</v>
      </c>
      <c r="AA254" s="9">
        <v>9</v>
      </c>
      <c r="AB254" s="9">
        <v>1</v>
      </c>
      <c r="AC254">
        <v>9</v>
      </c>
      <c r="AD254" s="11">
        <v>3166336061</v>
      </c>
      <c r="AE254" s="11" t="s">
        <v>33</v>
      </c>
    </row>
    <row r="255" spans="1:31" x14ac:dyDescent="0.25">
      <c r="A255" s="31">
        <v>46</v>
      </c>
      <c r="B255">
        <v>56</v>
      </c>
      <c r="C255" s="32">
        <v>33449815</v>
      </c>
      <c r="D255" s="32">
        <v>2020</v>
      </c>
      <c r="E255">
        <v>3</v>
      </c>
      <c r="F255">
        <v>68</v>
      </c>
      <c r="G255">
        <v>1</v>
      </c>
      <c r="H255">
        <v>2</v>
      </c>
      <c r="I255">
        <v>9</v>
      </c>
      <c r="J255">
        <v>2</v>
      </c>
      <c r="K255">
        <v>1</v>
      </c>
      <c r="L255">
        <v>1</v>
      </c>
      <c r="M255">
        <v>1</v>
      </c>
      <c r="N255">
        <v>1</v>
      </c>
      <c r="O255">
        <v>0</v>
      </c>
      <c r="P255">
        <v>1</v>
      </c>
      <c r="Q255">
        <v>1</v>
      </c>
      <c r="R255">
        <v>0</v>
      </c>
      <c r="S255">
        <v>0</v>
      </c>
      <c r="T255">
        <v>0</v>
      </c>
      <c r="U255" s="14">
        <v>0</v>
      </c>
      <c r="V255" s="14">
        <v>2</v>
      </c>
      <c r="W255" s="9">
        <v>0</v>
      </c>
      <c r="X255" s="9">
        <v>0</v>
      </c>
      <c r="Y255" s="9">
        <v>0</v>
      </c>
      <c r="Z255" s="9">
        <v>1</v>
      </c>
      <c r="AA255" s="9">
        <v>1</v>
      </c>
      <c r="AB255" s="9">
        <v>1</v>
      </c>
      <c r="AC255">
        <v>9</v>
      </c>
      <c r="AD255" s="11">
        <v>3144105854</v>
      </c>
    </row>
    <row r="256" spans="1:31" x14ac:dyDescent="0.25">
      <c r="A256" s="31">
        <v>36</v>
      </c>
      <c r="C256" s="32"/>
      <c r="D256" s="32"/>
      <c r="E256">
        <v>3</v>
      </c>
      <c r="F256">
        <v>68</v>
      </c>
      <c r="G256">
        <v>1</v>
      </c>
      <c r="H256">
        <v>2</v>
      </c>
      <c r="I256">
        <v>9</v>
      </c>
      <c r="J256">
        <v>2</v>
      </c>
      <c r="K256">
        <v>9</v>
      </c>
      <c r="L256">
        <v>9</v>
      </c>
      <c r="M256">
        <v>9</v>
      </c>
      <c r="N256">
        <v>9</v>
      </c>
      <c r="O256">
        <v>9</v>
      </c>
      <c r="P256">
        <v>9</v>
      </c>
      <c r="Q256">
        <v>9</v>
      </c>
      <c r="R256">
        <v>9</v>
      </c>
      <c r="S256">
        <v>9</v>
      </c>
      <c r="T256">
        <v>9</v>
      </c>
      <c r="U256" s="14">
        <v>9</v>
      </c>
      <c r="V256" s="14">
        <v>9</v>
      </c>
      <c r="W256" s="9">
        <v>9</v>
      </c>
      <c r="X256" s="9">
        <v>9</v>
      </c>
      <c r="Y256" s="9">
        <v>9</v>
      </c>
      <c r="Z256" s="9">
        <v>9</v>
      </c>
      <c r="AA256" s="9">
        <v>9</v>
      </c>
      <c r="AB256" s="9">
        <v>9</v>
      </c>
      <c r="AC256">
        <v>9</v>
      </c>
      <c r="AD256" s="11"/>
    </row>
    <row r="257" spans="1:31" x14ac:dyDescent="0.25">
      <c r="A257" s="31">
        <v>45</v>
      </c>
      <c r="B257">
        <v>81</v>
      </c>
      <c r="C257" s="32">
        <v>39794828</v>
      </c>
      <c r="D257" s="32">
        <v>2016</v>
      </c>
      <c r="E257">
        <v>3</v>
      </c>
      <c r="F257">
        <v>66</v>
      </c>
      <c r="G257">
        <v>1</v>
      </c>
      <c r="H257">
        <v>9</v>
      </c>
      <c r="I257">
        <v>9</v>
      </c>
      <c r="J257">
        <v>2</v>
      </c>
      <c r="K257">
        <v>9</v>
      </c>
      <c r="L257">
        <v>9</v>
      </c>
      <c r="M257">
        <v>9</v>
      </c>
      <c r="N257">
        <v>9</v>
      </c>
      <c r="O257">
        <v>9</v>
      </c>
      <c r="P257">
        <v>9</v>
      </c>
      <c r="Q257">
        <v>9</v>
      </c>
      <c r="R257">
        <v>9</v>
      </c>
      <c r="S257">
        <v>9</v>
      </c>
      <c r="T257">
        <v>1</v>
      </c>
      <c r="U257" s="14">
        <v>0</v>
      </c>
      <c r="V257" s="14">
        <v>2</v>
      </c>
      <c r="W257" s="9">
        <v>0</v>
      </c>
      <c r="X257" s="9">
        <v>0</v>
      </c>
      <c r="Y257" s="9">
        <v>0</v>
      </c>
      <c r="Z257" s="9">
        <v>0</v>
      </c>
      <c r="AA257" s="9">
        <v>9</v>
      </c>
      <c r="AB257" s="9">
        <v>9</v>
      </c>
      <c r="AC257">
        <v>9</v>
      </c>
      <c r="AD257" s="11">
        <v>7820452</v>
      </c>
    </row>
    <row r="258" spans="1:31" x14ac:dyDescent="0.25">
      <c r="A258" s="31">
        <v>46</v>
      </c>
      <c r="C258" s="32"/>
      <c r="D258" s="32"/>
      <c r="E258">
        <v>3</v>
      </c>
      <c r="F258">
        <v>66</v>
      </c>
      <c r="G258">
        <v>1</v>
      </c>
      <c r="H258">
        <v>9</v>
      </c>
      <c r="I258">
        <v>9</v>
      </c>
      <c r="J258">
        <v>2</v>
      </c>
      <c r="K258">
        <v>9</v>
      </c>
      <c r="L258">
        <v>9</v>
      </c>
      <c r="M258">
        <v>9</v>
      </c>
      <c r="N258">
        <v>9</v>
      </c>
      <c r="O258">
        <v>9</v>
      </c>
      <c r="P258">
        <v>9</v>
      </c>
      <c r="Q258">
        <v>9</v>
      </c>
      <c r="R258">
        <v>9</v>
      </c>
      <c r="S258">
        <v>9</v>
      </c>
      <c r="T258">
        <v>1</v>
      </c>
      <c r="U258" s="14">
        <v>0</v>
      </c>
      <c r="V258" s="14">
        <v>2</v>
      </c>
      <c r="W258" s="9">
        <v>0</v>
      </c>
      <c r="X258" s="9">
        <v>0</v>
      </c>
      <c r="Y258" s="9">
        <v>0</v>
      </c>
      <c r="Z258" s="9">
        <v>0</v>
      </c>
      <c r="AA258" s="9">
        <v>9</v>
      </c>
      <c r="AB258" s="9">
        <v>9</v>
      </c>
      <c r="AC258">
        <v>9</v>
      </c>
      <c r="AD258" s="11"/>
    </row>
    <row r="259" spans="1:31" x14ac:dyDescent="0.25">
      <c r="A259" s="31">
        <v>43</v>
      </c>
      <c r="B259">
        <v>47</v>
      </c>
      <c r="C259" s="32">
        <v>24297319</v>
      </c>
      <c r="D259" s="32">
        <v>2019</v>
      </c>
      <c r="E259">
        <v>3</v>
      </c>
      <c r="F259">
        <v>76</v>
      </c>
      <c r="G259">
        <v>1</v>
      </c>
      <c r="H259">
        <v>3</v>
      </c>
      <c r="I259">
        <v>9</v>
      </c>
      <c r="J259">
        <v>2</v>
      </c>
      <c r="K259">
        <v>9</v>
      </c>
      <c r="L259">
        <v>9</v>
      </c>
      <c r="M259">
        <v>9</v>
      </c>
      <c r="N259">
        <v>9</v>
      </c>
      <c r="O259">
        <v>9</v>
      </c>
      <c r="P259">
        <v>4</v>
      </c>
      <c r="Q259">
        <v>9</v>
      </c>
      <c r="R259">
        <v>9</v>
      </c>
      <c r="S259">
        <v>9</v>
      </c>
      <c r="T259">
        <v>1</v>
      </c>
      <c r="U259" s="14">
        <v>0</v>
      </c>
      <c r="V259" s="14">
        <v>0</v>
      </c>
      <c r="W259" s="9">
        <v>0</v>
      </c>
      <c r="X259" s="9">
        <v>0</v>
      </c>
      <c r="Y259" s="9">
        <v>0</v>
      </c>
      <c r="Z259" s="9">
        <v>1</v>
      </c>
      <c r="AA259" s="9">
        <v>9</v>
      </c>
      <c r="AB259" s="9">
        <v>9</v>
      </c>
      <c r="AC259">
        <v>9</v>
      </c>
      <c r="AD259" s="11">
        <v>7599897</v>
      </c>
    </row>
    <row r="260" spans="1:31" x14ac:dyDescent="0.25">
      <c r="A260" s="31">
        <v>33</v>
      </c>
      <c r="C260" s="32"/>
      <c r="D260" s="32"/>
      <c r="E260">
        <v>3</v>
      </c>
      <c r="F260">
        <v>76</v>
      </c>
      <c r="G260">
        <v>1</v>
      </c>
      <c r="H260">
        <v>3</v>
      </c>
      <c r="I260">
        <v>9</v>
      </c>
      <c r="J260">
        <v>2</v>
      </c>
      <c r="K260">
        <v>9</v>
      </c>
      <c r="L260">
        <v>9</v>
      </c>
      <c r="M260">
        <v>9</v>
      </c>
      <c r="N260">
        <v>9</v>
      </c>
      <c r="O260">
        <v>9</v>
      </c>
      <c r="P260">
        <v>4</v>
      </c>
      <c r="Q260">
        <v>9</v>
      </c>
      <c r="R260">
        <v>9</v>
      </c>
      <c r="S260">
        <v>0</v>
      </c>
      <c r="T260">
        <v>1</v>
      </c>
      <c r="U260" s="14">
        <v>0</v>
      </c>
      <c r="V260" s="14">
        <v>0</v>
      </c>
      <c r="W260" s="9">
        <v>0</v>
      </c>
      <c r="X260" s="9">
        <v>0</v>
      </c>
      <c r="Y260" s="9">
        <v>0</v>
      </c>
      <c r="Z260" s="9">
        <v>1</v>
      </c>
      <c r="AA260" s="9">
        <v>9</v>
      </c>
      <c r="AB260" s="9">
        <v>9</v>
      </c>
      <c r="AC260">
        <v>9</v>
      </c>
      <c r="AD260" s="11"/>
    </row>
    <row r="261" spans="1:31" x14ac:dyDescent="0.25">
      <c r="A261" s="31">
        <v>41</v>
      </c>
      <c r="B261">
        <v>72</v>
      </c>
      <c r="C261" s="32">
        <v>29382986</v>
      </c>
      <c r="D261" s="32">
        <v>2019</v>
      </c>
      <c r="E261">
        <v>3</v>
      </c>
      <c r="F261">
        <v>71</v>
      </c>
      <c r="G261">
        <v>1</v>
      </c>
      <c r="H261">
        <v>9</v>
      </c>
      <c r="I261">
        <v>9</v>
      </c>
      <c r="J261">
        <v>2</v>
      </c>
      <c r="K261">
        <v>1</v>
      </c>
      <c r="L261">
        <v>1</v>
      </c>
      <c r="M261">
        <v>1</v>
      </c>
      <c r="N261">
        <v>2</v>
      </c>
      <c r="O261">
        <v>1</v>
      </c>
      <c r="P261">
        <v>0</v>
      </c>
      <c r="Q261">
        <v>9</v>
      </c>
      <c r="R261">
        <v>1</v>
      </c>
      <c r="S261">
        <v>0</v>
      </c>
      <c r="T261">
        <v>0</v>
      </c>
      <c r="U261" s="14">
        <v>0</v>
      </c>
      <c r="V261" s="14">
        <v>2</v>
      </c>
      <c r="W261" s="9">
        <v>0</v>
      </c>
      <c r="X261" s="9">
        <v>0</v>
      </c>
      <c r="Y261" s="9">
        <v>0</v>
      </c>
      <c r="Z261" s="9">
        <v>1</v>
      </c>
      <c r="AA261" s="9">
        <v>2</v>
      </c>
      <c r="AB261" s="9">
        <v>4</v>
      </c>
      <c r="AC261">
        <v>9</v>
      </c>
      <c r="AD261" s="11">
        <v>3152336314</v>
      </c>
      <c r="AE261" s="11" t="s">
        <v>34</v>
      </c>
    </row>
    <row r="262" spans="1:31" x14ac:dyDescent="0.25">
      <c r="A262" s="31">
        <v>43</v>
      </c>
      <c r="C262" s="32"/>
      <c r="D262" s="32"/>
      <c r="E262">
        <v>3</v>
      </c>
      <c r="F262">
        <v>71</v>
      </c>
      <c r="G262">
        <v>1</v>
      </c>
      <c r="H262">
        <v>9</v>
      </c>
      <c r="I262">
        <v>9</v>
      </c>
      <c r="J262">
        <v>2</v>
      </c>
      <c r="K262">
        <v>1</v>
      </c>
      <c r="L262">
        <v>1</v>
      </c>
      <c r="M262">
        <v>1</v>
      </c>
      <c r="N262">
        <v>2</v>
      </c>
      <c r="O262">
        <v>1</v>
      </c>
      <c r="P262">
        <v>0</v>
      </c>
      <c r="Q262">
        <v>0</v>
      </c>
      <c r="R262">
        <v>1</v>
      </c>
      <c r="S262">
        <v>0</v>
      </c>
      <c r="T262">
        <v>0</v>
      </c>
      <c r="U262" s="14">
        <v>0</v>
      </c>
      <c r="V262" s="14">
        <v>2</v>
      </c>
      <c r="W262" s="9">
        <v>0</v>
      </c>
      <c r="X262" s="9">
        <v>0</v>
      </c>
      <c r="Y262" s="9">
        <v>0</v>
      </c>
      <c r="Z262" s="9">
        <v>1</v>
      </c>
      <c r="AA262" s="9">
        <v>2</v>
      </c>
      <c r="AB262" s="9">
        <v>4</v>
      </c>
      <c r="AC262">
        <v>9</v>
      </c>
      <c r="AD262" s="11"/>
      <c r="AE262" s="11" t="s">
        <v>34</v>
      </c>
    </row>
    <row r="263" spans="1:31" x14ac:dyDescent="0.25">
      <c r="A263" s="31">
        <v>33</v>
      </c>
      <c r="C263" s="32"/>
      <c r="D263" s="32"/>
      <c r="E263">
        <v>3</v>
      </c>
      <c r="F263">
        <v>71</v>
      </c>
      <c r="G263">
        <v>1</v>
      </c>
      <c r="H263">
        <v>9</v>
      </c>
      <c r="I263">
        <v>9</v>
      </c>
      <c r="J263">
        <v>2</v>
      </c>
      <c r="K263">
        <v>0</v>
      </c>
      <c r="L263">
        <v>0</v>
      </c>
      <c r="M263">
        <v>0</v>
      </c>
      <c r="N263">
        <v>2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 s="14">
        <v>0</v>
      </c>
      <c r="V263" s="14">
        <v>2</v>
      </c>
      <c r="W263" s="9">
        <v>0</v>
      </c>
      <c r="X263" s="9">
        <v>0</v>
      </c>
      <c r="Y263" s="9">
        <v>0</v>
      </c>
      <c r="Z263" s="9">
        <v>1</v>
      </c>
      <c r="AA263" s="9">
        <v>0</v>
      </c>
      <c r="AB263" s="9">
        <v>9</v>
      </c>
      <c r="AC263">
        <v>9</v>
      </c>
      <c r="AD263" s="11"/>
    </row>
    <row r="264" spans="1:31" x14ac:dyDescent="0.25">
      <c r="A264" s="31">
        <v>11</v>
      </c>
      <c r="C264" s="32"/>
      <c r="D264" s="32"/>
      <c r="E264">
        <v>3</v>
      </c>
      <c r="F264">
        <v>71</v>
      </c>
      <c r="G264">
        <v>1</v>
      </c>
      <c r="H264">
        <v>9</v>
      </c>
      <c r="I264">
        <v>9</v>
      </c>
      <c r="J264">
        <v>2</v>
      </c>
      <c r="K264">
        <v>1</v>
      </c>
      <c r="L264">
        <v>1</v>
      </c>
      <c r="M264">
        <v>1</v>
      </c>
      <c r="N264">
        <v>2</v>
      </c>
      <c r="O264">
        <v>1</v>
      </c>
      <c r="P264">
        <v>1</v>
      </c>
      <c r="Q264">
        <v>3</v>
      </c>
      <c r="R264">
        <v>0</v>
      </c>
      <c r="S264">
        <v>0</v>
      </c>
      <c r="T264">
        <v>0</v>
      </c>
      <c r="U264" s="14">
        <v>0</v>
      </c>
      <c r="V264" s="14">
        <v>2</v>
      </c>
      <c r="W264" s="9">
        <v>0</v>
      </c>
      <c r="X264" s="9">
        <v>0</v>
      </c>
      <c r="Y264" s="9">
        <v>0</v>
      </c>
      <c r="Z264" s="9">
        <v>1</v>
      </c>
      <c r="AA264" s="9">
        <v>2</v>
      </c>
      <c r="AB264" s="9">
        <v>1</v>
      </c>
      <c r="AC264">
        <v>9</v>
      </c>
      <c r="AD264" s="11"/>
    </row>
    <row r="265" spans="1:31" x14ac:dyDescent="0.25">
      <c r="A265" s="31">
        <v>23</v>
      </c>
      <c r="C265" s="32"/>
      <c r="D265" s="32"/>
      <c r="E265">
        <v>3</v>
      </c>
      <c r="F265">
        <v>71</v>
      </c>
      <c r="G265">
        <v>1</v>
      </c>
      <c r="H265">
        <v>9</v>
      </c>
      <c r="I265">
        <v>9</v>
      </c>
      <c r="J265">
        <v>2</v>
      </c>
      <c r="K265">
        <v>0</v>
      </c>
      <c r="L265">
        <v>0</v>
      </c>
      <c r="M265">
        <v>0</v>
      </c>
      <c r="N265">
        <v>2</v>
      </c>
      <c r="O265">
        <v>0</v>
      </c>
      <c r="P265">
        <v>1</v>
      </c>
      <c r="Q265">
        <v>3</v>
      </c>
      <c r="R265">
        <v>0</v>
      </c>
      <c r="S265">
        <v>0</v>
      </c>
      <c r="T265">
        <v>0</v>
      </c>
      <c r="U265" s="14">
        <v>0</v>
      </c>
      <c r="V265" s="14">
        <v>2</v>
      </c>
      <c r="W265" s="9">
        <v>0</v>
      </c>
      <c r="X265" s="9">
        <v>0</v>
      </c>
      <c r="Y265" s="9">
        <v>0</v>
      </c>
      <c r="Z265" s="9">
        <v>1</v>
      </c>
      <c r="AA265" s="9">
        <v>0</v>
      </c>
      <c r="AB265" s="9">
        <v>9</v>
      </c>
      <c r="AC265">
        <v>9</v>
      </c>
      <c r="AD265" s="11"/>
    </row>
    <row r="266" spans="1:31" x14ac:dyDescent="0.25">
      <c r="A266" s="31">
        <v>37</v>
      </c>
      <c r="C266" s="32"/>
      <c r="D266" s="32"/>
      <c r="E266">
        <v>3</v>
      </c>
      <c r="F266">
        <v>71</v>
      </c>
      <c r="G266">
        <v>1</v>
      </c>
      <c r="H266">
        <v>9</v>
      </c>
      <c r="I266">
        <v>9</v>
      </c>
      <c r="J266">
        <v>2</v>
      </c>
      <c r="K266">
        <v>1</v>
      </c>
      <c r="L266">
        <v>1</v>
      </c>
      <c r="M266">
        <v>1</v>
      </c>
      <c r="N266">
        <v>2</v>
      </c>
      <c r="O266">
        <v>1</v>
      </c>
      <c r="P266">
        <v>9</v>
      </c>
      <c r="Q266">
        <v>0</v>
      </c>
      <c r="R266">
        <v>1</v>
      </c>
      <c r="S266">
        <v>0</v>
      </c>
      <c r="T266">
        <v>0</v>
      </c>
      <c r="U266" s="14">
        <v>0</v>
      </c>
      <c r="V266" s="14">
        <v>2</v>
      </c>
      <c r="W266" s="9">
        <v>0</v>
      </c>
      <c r="X266" s="9">
        <v>0</v>
      </c>
      <c r="Y266" s="9">
        <v>0</v>
      </c>
      <c r="Z266" s="9">
        <v>1</v>
      </c>
      <c r="AA266" s="9">
        <v>2</v>
      </c>
      <c r="AB266" s="9">
        <v>4</v>
      </c>
      <c r="AC266">
        <v>9</v>
      </c>
      <c r="AD266" s="11"/>
      <c r="AE266" s="11" t="s">
        <v>35</v>
      </c>
    </row>
    <row r="267" spans="1:31" x14ac:dyDescent="0.25">
      <c r="A267" s="31">
        <v>46</v>
      </c>
      <c r="C267" s="32"/>
      <c r="D267" s="32"/>
      <c r="E267">
        <v>3</v>
      </c>
      <c r="F267">
        <v>71</v>
      </c>
      <c r="G267">
        <v>1</v>
      </c>
      <c r="H267">
        <v>9</v>
      </c>
      <c r="I267">
        <v>9</v>
      </c>
      <c r="J267">
        <v>2</v>
      </c>
      <c r="K267">
        <v>1</v>
      </c>
      <c r="L267">
        <v>1</v>
      </c>
      <c r="M267">
        <v>1</v>
      </c>
      <c r="N267">
        <v>2</v>
      </c>
      <c r="O267">
        <v>1</v>
      </c>
      <c r="P267">
        <v>9</v>
      </c>
      <c r="Q267">
        <v>0</v>
      </c>
      <c r="R267">
        <v>1</v>
      </c>
      <c r="S267">
        <v>0</v>
      </c>
      <c r="T267">
        <v>0</v>
      </c>
      <c r="U267" s="14">
        <v>0</v>
      </c>
      <c r="V267" s="14">
        <v>2</v>
      </c>
      <c r="W267" s="9">
        <v>0</v>
      </c>
      <c r="X267" s="9">
        <v>0</v>
      </c>
      <c r="Y267" s="9">
        <v>0</v>
      </c>
      <c r="Z267" s="9">
        <v>1</v>
      </c>
      <c r="AA267" s="9">
        <v>2</v>
      </c>
      <c r="AB267" s="9">
        <v>4</v>
      </c>
      <c r="AC267">
        <v>9</v>
      </c>
      <c r="AD267" s="11"/>
      <c r="AE267" s="11" t="s">
        <v>35</v>
      </c>
    </row>
    <row r="268" spans="1:31" x14ac:dyDescent="0.25">
      <c r="A268" s="31">
        <v>33</v>
      </c>
      <c r="B268">
        <v>26</v>
      </c>
      <c r="C268" s="32">
        <v>19259151</v>
      </c>
      <c r="D268" s="32">
        <v>2016</v>
      </c>
      <c r="E268">
        <v>3</v>
      </c>
      <c r="F268">
        <v>67</v>
      </c>
      <c r="G268">
        <v>2</v>
      </c>
      <c r="H268">
        <v>9</v>
      </c>
      <c r="I268">
        <v>9</v>
      </c>
      <c r="J268">
        <v>2</v>
      </c>
      <c r="K268">
        <v>9</v>
      </c>
      <c r="L268">
        <v>9</v>
      </c>
      <c r="M268">
        <v>9</v>
      </c>
      <c r="N268">
        <v>9</v>
      </c>
      <c r="O268">
        <v>9</v>
      </c>
      <c r="P268">
        <v>9</v>
      </c>
      <c r="Q268">
        <v>9</v>
      </c>
      <c r="R268">
        <v>9</v>
      </c>
      <c r="S268">
        <v>9</v>
      </c>
      <c r="T268">
        <v>0</v>
      </c>
      <c r="U268" s="14">
        <v>0</v>
      </c>
      <c r="V268" s="14">
        <v>2</v>
      </c>
      <c r="W268" s="9">
        <v>0</v>
      </c>
      <c r="X268" s="9">
        <v>0</v>
      </c>
      <c r="Y268" s="9">
        <v>0</v>
      </c>
      <c r="Z268" s="9">
        <v>1</v>
      </c>
      <c r="AA268" s="9">
        <v>9</v>
      </c>
      <c r="AB268" s="9">
        <v>9</v>
      </c>
      <c r="AC268">
        <v>9</v>
      </c>
      <c r="AD268" s="11">
        <v>3203422605</v>
      </c>
    </row>
    <row r="269" spans="1:31" x14ac:dyDescent="0.25">
      <c r="A269" s="31">
        <v>43</v>
      </c>
      <c r="C269" s="32"/>
      <c r="D269" s="32"/>
      <c r="E269">
        <v>3</v>
      </c>
      <c r="F269">
        <v>67</v>
      </c>
      <c r="G269">
        <v>2</v>
      </c>
      <c r="H269">
        <v>9</v>
      </c>
      <c r="I269">
        <v>9</v>
      </c>
      <c r="J269">
        <v>2</v>
      </c>
      <c r="K269">
        <v>9</v>
      </c>
      <c r="L269">
        <v>9</v>
      </c>
      <c r="M269">
        <v>9</v>
      </c>
      <c r="N269">
        <v>9</v>
      </c>
      <c r="O269">
        <v>9</v>
      </c>
      <c r="P269">
        <v>9</v>
      </c>
      <c r="Q269">
        <v>9</v>
      </c>
      <c r="R269">
        <v>9</v>
      </c>
      <c r="S269">
        <v>9</v>
      </c>
      <c r="T269">
        <v>0</v>
      </c>
      <c r="U269" s="14">
        <v>0</v>
      </c>
      <c r="V269" s="14">
        <v>2</v>
      </c>
      <c r="W269" s="9">
        <v>0</v>
      </c>
      <c r="X269" s="9">
        <v>0</v>
      </c>
      <c r="Y269" s="9">
        <v>0</v>
      </c>
      <c r="Z269" s="9">
        <v>1</v>
      </c>
      <c r="AA269" s="9">
        <v>9</v>
      </c>
      <c r="AB269" s="9">
        <v>9</v>
      </c>
      <c r="AC269">
        <v>9</v>
      </c>
      <c r="AD269" s="11"/>
    </row>
    <row r="270" spans="1:31" x14ac:dyDescent="0.25">
      <c r="A270" s="31">
        <v>33</v>
      </c>
      <c r="B270">
        <v>33</v>
      </c>
      <c r="C270" s="32">
        <v>20132405</v>
      </c>
      <c r="D270" s="32">
        <v>2015</v>
      </c>
      <c r="E270">
        <v>3</v>
      </c>
      <c r="F270">
        <v>85</v>
      </c>
      <c r="G270">
        <v>1</v>
      </c>
      <c r="H270">
        <v>9</v>
      </c>
      <c r="I270">
        <v>9</v>
      </c>
      <c r="J270">
        <v>2</v>
      </c>
      <c r="K270">
        <v>9</v>
      </c>
      <c r="L270">
        <v>9</v>
      </c>
      <c r="M270">
        <v>9</v>
      </c>
      <c r="N270">
        <v>9</v>
      </c>
      <c r="O270">
        <v>9</v>
      </c>
      <c r="P270">
        <v>9</v>
      </c>
      <c r="Q270">
        <v>9</v>
      </c>
      <c r="R270">
        <v>9</v>
      </c>
      <c r="S270">
        <v>9</v>
      </c>
      <c r="T270">
        <v>0</v>
      </c>
      <c r="U270" s="14">
        <v>0</v>
      </c>
      <c r="V270" s="14">
        <v>2</v>
      </c>
      <c r="W270" s="9">
        <v>0</v>
      </c>
      <c r="X270" s="9">
        <v>0</v>
      </c>
      <c r="Y270" s="9">
        <v>0</v>
      </c>
      <c r="Z270" s="9">
        <v>1</v>
      </c>
      <c r="AA270" s="9">
        <v>9</v>
      </c>
      <c r="AB270" s="9">
        <v>9</v>
      </c>
      <c r="AC270">
        <v>9</v>
      </c>
      <c r="AD270" s="11"/>
    </row>
    <row r="271" spans="1:31" x14ac:dyDescent="0.25">
      <c r="A271" s="31">
        <v>43</v>
      </c>
      <c r="C271" s="32"/>
      <c r="D271" s="32"/>
      <c r="E271">
        <v>3</v>
      </c>
      <c r="F271">
        <v>85</v>
      </c>
      <c r="G271">
        <v>1</v>
      </c>
      <c r="H271">
        <v>9</v>
      </c>
      <c r="I271">
        <v>9</v>
      </c>
      <c r="J271">
        <v>2</v>
      </c>
      <c r="K271">
        <v>9</v>
      </c>
      <c r="L271">
        <v>9</v>
      </c>
      <c r="M271">
        <v>9</v>
      </c>
      <c r="N271">
        <v>9</v>
      </c>
      <c r="O271">
        <v>9</v>
      </c>
      <c r="P271">
        <v>9</v>
      </c>
      <c r="Q271">
        <v>9</v>
      </c>
      <c r="R271">
        <v>9</v>
      </c>
      <c r="S271">
        <v>9</v>
      </c>
      <c r="T271">
        <v>0</v>
      </c>
      <c r="U271" s="14">
        <v>0</v>
      </c>
      <c r="V271" s="14">
        <v>2</v>
      </c>
      <c r="W271" s="9">
        <v>0</v>
      </c>
      <c r="X271" s="9">
        <v>0</v>
      </c>
      <c r="Y271" s="9">
        <v>0</v>
      </c>
      <c r="Z271" s="9">
        <v>1</v>
      </c>
      <c r="AA271" s="9">
        <v>9</v>
      </c>
      <c r="AB271" s="9">
        <v>9</v>
      </c>
      <c r="AC271">
        <v>9</v>
      </c>
      <c r="AD271" s="11"/>
    </row>
    <row r="272" spans="1:31" x14ac:dyDescent="0.25">
      <c r="A272" s="31">
        <v>42</v>
      </c>
      <c r="B272">
        <v>60</v>
      </c>
      <c r="C272" s="32">
        <v>35373958</v>
      </c>
      <c r="D272" s="32">
        <v>2015</v>
      </c>
      <c r="E272">
        <v>3</v>
      </c>
      <c r="F272">
        <v>63</v>
      </c>
      <c r="G272">
        <v>2</v>
      </c>
      <c r="H272">
        <v>9</v>
      </c>
      <c r="I272">
        <v>9</v>
      </c>
      <c r="J272">
        <v>2</v>
      </c>
      <c r="K272">
        <v>9</v>
      </c>
      <c r="L272">
        <v>9</v>
      </c>
      <c r="M272">
        <v>9</v>
      </c>
      <c r="N272">
        <v>9</v>
      </c>
      <c r="O272">
        <v>0</v>
      </c>
      <c r="P272">
        <v>1</v>
      </c>
      <c r="Q272">
        <v>3</v>
      </c>
      <c r="R272">
        <v>9</v>
      </c>
      <c r="S272">
        <v>9</v>
      </c>
      <c r="T272">
        <v>9</v>
      </c>
      <c r="U272" s="14">
        <v>0</v>
      </c>
      <c r="V272" s="14">
        <v>2</v>
      </c>
      <c r="W272" s="9">
        <v>0</v>
      </c>
      <c r="X272" s="9">
        <v>0</v>
      </c>
      <c r="Y272" s="9">
        <v>0</v>
      </c>
      <c r="Z272" s="9">
        <v>1</v>
      </c>
      <c r="AA272" s="9">
        <v>0</v>
      </c>
      <c r="AB272" s="9">
        <v>0</v>
      </c>
      <c r="AC272">
        <v>9</v>
      </c>
      <c r="AD272" s="11">
        <v>9</v>
      </c>
    </row>
    <row r="273" spans="1:30" x14ac:dyDescent="0.25">
      <c r="A273" s="31">
        <v>32</v>
      </c>
      <c r="C273" s="32"/>
      <c r="D273" s="32"/>
      <c r="E273">
        <v>3</v>
      </c>
      <c r="F273">
        <v>63</v>
      </c>
      <c r="G273">
        <v>2</v>
      </c>
      <c r="H273">
        <v>9</v>
      </c>
      <c r="I273">
        <v>9</v>
      </c>
      <c r="J273">
        <v>2</v>
      </c>
      <c r="K273">
        <v>9</v>
      </c>
      <c r="L273">
        <v>9</v>
      </c>
      <c r="M273">
        <v>9</v>
      </c>
      <c r="N273">
        <v>9</v>
      </c>
      <c r="O273">
        <v>0</v>
      </c>
      <c r="P273">
        <v>1</v>
      </c>
      <c r="Q273">
        <v>3</v>
      </c>
      <c r="R273">
        <v>9</v>
      </c>
      <c r="S273">
        <v>9</v>
      </c>
      <c r="T273">
        <v>9</v>
      </c>
      <c r="U273" s="14">
        <v>0</v>
      </c>
      <c r="V273" s="14">
        <v>2</v>
      </c>
      <c r="W273" s="9">
        <v>0</v>
      </c>
      <c r="X273" s="9">
        <v>0</v>
      </c>
      <c r="Y273" s="9">
        <v>0</v>
      </c>
      <c r="Z273" s="9">
        <v>1</v>
      </c>
      <c r="AA273" s="9">
        <v>0</v>
      </c>
      <c r="AB273" s="9">
        <v>0</v>
      </c>
      <c r="AC273">
        <v>9</v>
      </c>
      <c r="AD273" s="11"/>
    </row>
    <row r="274" spans="1:30" x14ac:dyDescent="0.25">
      <c r="A274" s="31">
        <v>14</v>
      </c>
      <c r="B274">
        <v>71</v>
      </c>
      <c r="C274" s="32">
        <v>39273498</v>
      </c>
      <c r="D274" s="32">
        <v>2017</v>
      </c>
      <c r="E274">
        <v>3</v>
      </c>
      <c r="F274">
        <v>51</v>
      </c>
      <c r="G274">
        <v>1</v>
      </c>
      <c r="H274">
        <v>9</v>
      </c>
      <c r="I274">
        <v>9</v>
      </c>
      <c r="J274">
        <v>2</v>
      </c>
      <c r="K274">
        <v>1</v>
      </c>
      <c r="L274">
        <v>1</v>
      </c>
      <c r="M274">
        <v>9</v>
      </c>
      <c r="N274">
        <v>0</v>
      </c>
      <c r="O274">
        <v>0</v>
      </c>
      <c r="P274">
        <v>1</v>
      </c>
      <c r="Q274">
        <v>1</v>
      </c>
      <c r="R274">
        <v>0</v>
      </c>
      <c r="S274">
        <v>0</v>
      </c>
      <c r="T274">
        <v>0</v>
      </c>
      <c r="U274">
        <v>0</v>
      </c>
      <c r="V274">
        <v>2</v>
      </c>
      <c r="W274">
        <v>0</v>
      </c>
      <c r="X274">
        <v>0</v>
      </c>
      <c r="Y274">
        <v>0</v>
      </c>
      <c r="Z274" s="9">
        <v>1</v>
      </c>
      <c r="AA274">
        <v>1</v>
      </c>
      <c r="AB274">
        <v>1</v>
      </c>
      <c r="AC274">
        <v>0</v>
      </c>
      <c r="AD274" s="11">
        <v>3118126779</v>
      </c>
    </row>
    <row r="275" spans="1:30" x14ac:dyDescent="0.25">
      <c r="A275" s="31">
        <v>15</v>
      </c>
      <c r="C275" s="32"/>
      <c r="D275" s="32"/>
      <c r="E275">
        <v>3</v>
      </c>
      <c r="F275">
        <v>51</v>
      </c>
      <c r="G275">
        <v>1</v>
      </c>
      <c r="H275">
        <v>9</v>
      </c>
      <c r="I275">
        <v>9</v>
      </c>
      <c r="J275">
        <v>2</v>
      </c>
      <c r="K275">
        <v>1</v>
      </c>
      <c r="L275">
        <v>1</v>
      </c>
      <c r="M275">
        <v>9</v>
      </c>
      <c r="N275">
        <v>0</v>
      </c>
      <c r="O275">
        <v>0</v>
      </c>
      <c r="P275">
        <v>1</v>
      </c>
      <c r="Q275">
        <v>1</v>
      </c>
      <c r="R275">
        <v>0</v>
      </c>
      <c r="S275">
        <v>0</v>
      </c>
      <c r="T275">
        <v>0</v>
      </c>
      <c r="U275">
        <v>0</v>
      </c>
      <c r="V275">
        <v>2</v>
      </c>
      <c r="W275">
        <v>0</v>
      </c>
      <c r="X275">
        <v>0</v>
      </c>
      <c r="Y275">
        <v>0</v>
      </c>
      <c r="Z275" s="9">
        <v>1</v>
      </c>
      <c r="AA275">
        <v>1</v>
      </c>
      <c r="AB275">
        <v>1</v>
      </c>
      <c r="AC275">
        <v>0</v>
      </c>
      <c r="AD275" s="11"/>
    </row>
    <row r="276" spans="1:30" x14ac:dyDescent="0.25">
      <c r="A276" s="31">
        <v>26</v>
      </c>
      <c r="C276" s="32"/>
      <c r="D276" s="32"/>
      <c r="E276">
        <v>3</v>
      </c>
      <c r="F276">
        <v>51</v>
      </c>
      <c r="G276">
        <v>1</v>
      </c>
      <c r="H276">
        <v>9</v>
      </c>
      <c r="I276">
        <v>9</v>
      </c>
      <c r="J276">
        <v>2</v>
      </c>
      <c r="K276">
        <v>0</v>
      </c>
      <c r="L276">
        <v>0</v>
      </c>
      <c r="M276">
        <v>9</v>
      </c>
      <c r="N276">
        <v>0</v>
      </c>
      <c r="O276">
        <v>0</v>
      </c>
      <c r="P276">
        <v>1</v>
      </c>
      <c r="Q276">
        <v>1</v>
      </c>
      <c r="R276">
        <v>0</v>
      </c>
      <c r="S276">
        <v>0</v>
      </c>
      <c r="T276">
        <v>0</v>
      </c>
      <c r="U276">
        <v>0</v>
      </c>
      <c r="V276">
        <v>2</v>
      </c>
      <c r="W276">
        <v>0</v>
      </c>
      <c r="X276">
        <v>0</v>
      </c>
      <c r="Y276">
        <v>0</v>
      </c>
      <c r="Z276" s="9">
        <v>1</v>
      </c>
      <c r="AA276">
        <v>0</v>
      </c>
      <c r="AB276">
        <v>9</v>
      </c>
      <c r="AC276">
        <v>0</v>
      </c>
      <c r="AD276" s="11"/>
    </row>
    <row r="277" spans="1:30" x14ac:dyDescent="0.25">
      <c r="A277" s="31">
        <v>33</v>
      </c>
      <c r="B277">
        <v>80</v>
      </c>
      <c r="C277" s="32">
        <v>39765584</v>
      </c>
      <c r="D277" s="55">
        <v>2020</v>
      </c>
      <c r="E277">
        <v>3</v>
      </c>
      <c r="F277">
        <v>53</v>
      </c>
      <c r="G277">
        <v>1</v>
      </c>
      <c r="H277">
        <v>9</v>
      </c>
      <c r="I277">
        <v>9</v>
      </c>
      <c r="J277">
        <v>2</v>
      </c>
      <c r="K277">
        <v>9</v>
      </c>
      <c r="L277">
        <v>9</v>
      </c>
      <c r="M277">
        <v>9</v>
      </c>
      <c r="N277">
        <v>9</v>
      </c>
      <c r="O277">
        <v>9</v>
      </c>
      <c r="P277">
        <v>4</v>
      </c>
      <c r="Q277">
        <v>1</v>
      </c>
      <c r="R277">
        <v>9</v>
      </c>
      <c r="S277">
        <v>9</v>
      </c>
      <c r="T277">
        <v>0</v>
      </c>
      <c r="U277">
        <v>0</v>
      </c>
      <c r="V277">
        <v>2</v>
      </c>
      <c r="W277">
        <v>0</v>
      </c>
      <c r="X277">
        <v>0</v>
      </c>
      <c r="Y277">
        <v>0</v>
      </c>
      <c r="Z277" s="9">
        <v>0</v>
      </c>
      <c r="AA277">
        <v>9</v>
      </c>
      <c r="AB277">
        <v>9</v>
      </c>
      <c r="AC277">
        <v>2</v>
      </c>
      <c r="AD277" s="11">
        <v>3142365808</v>
      </c>
    </row>
    <row r="278" spans="1:30" x14ac:dyDescent="0.25">
      <c r="A278" s="31">
        <v>43</v>
      </c>
      <c r="C278" s="32"/>
      <c r="D278" s="32"/>
      <c r="E278">
        <v>3</v>
      </c>
      <c r="F278">
        <v>53</v>
      </c>
      <c r="G278">
        <v>1</v>
      </c>
      <c r="H278">
        <v>9</v>
      </c>
      <c r="I278">
        <v>9</v>
      </c>
      <c r="J278">
        <v>2</v>
      </c>
      <c r="K278">
        <v>9</v>
      </c>
      <c r="L278">
        <v>9</v>
      </c>
      <c r="M278">
        <v>9</v>
      </c>
      <c r="N278">
        <v>9</v>
      </c>
      <c r="O278">
        <v>9</v>
      </c>
      <c r="P278">
        <v>4</v>
      </c>
      <c r="Q278">
        <v>1</v>
      </c>
      <c r="R278">
        <v>9</v>
      </c>
      <c r="S278">
        <v>9</v>
      </c>
      <c r="T278">
        <v>0</v>
      </c>
      <c r="U278">
        <v>0</v>
      </c>
      <c r="V278">
        <v>2</v>
      </c>
      <c r="W278">
        <v>0</v>
      </c>
      <c r="X278">
        <v>0</v>
      </c>
      <c r="Y278">
        <v>0</v>
      </c>
      <c r="Z278" s="9">
        <v>0</v>
      </c>
      <c r="AA278">
        <v>9</v>
      </c>
      <c r="AB278">
        <v>9</v>
      </c>
      <c r="AC278">
        <v>2</v>
      </c>
      <c r="AD278" s="11">
        <v>3142365808</v>
      </c>
    </row>
    <row r="279" spans="1:30" x14ac:dyDescent="0.25">
      <c r="A279" s="31">
        <v>22</v>
      </c>
      <c r="B279">
        <v>76</v>
      </c>
      <c r="C279" s="32">
        <v>39662547</v>
      </c>
      <c r="D279" s="32">
        <v>2019</v>
      </c>
      <c r="E279">
        <v>3</v>
      </c>
      <c r="F279">
        <v>57</v>
      </c>
      <c r="G279">
        <v>1</v>
      </c>
      <c r="H279">
        <v>3</v>
      </c>
      <c r="I279">
        <v>9</v>
      </c>
      <c r="J279">
        <v>2</v>
      </c>
      <c r="K279">
        <v>9</v>
      </c>
      <c r="L279">
        <v>9</v>
      </c>
      <c r="M279">
        <v>9</v>
      </c>
      <c r="N279">
        <v>9</v>
      </c>
      <c r="O279">
        <v>0</v>
      </c>
      <c r="P279">
        <v>1</v>
      </c>
      <c r="Q279">
        <v>1</v>
      </c>
      <c r="R279">
        <v>9</v>
      </c>
      <c r="S279">
        <v>9</v>
      </c>
      <c r="T279">
        <v>0</v>
      </c>
      <c r="U279">
        <v>0</v>
      </c>
      <c r="V279">
        <v>2</v>
      </c>
      <c r="W279">
        <v>0</v>
      </c>
      <c r="X279">
        <v>0</v>
      </c>
      <c r="Y279">
        <v>0</v>
      </c>
      <c r="Z279" s="9">
        <v>1</v>
      </c>
      <c r="AA279">
        <v>0</v>
      </c>
      <c r="AB279">
        <v>9</v>
      </c>
      <c r="AC279">
        <v>1</v>
      </c>
      <c r="AD279" s="11">
        <v>3125638227</v>
      </c>
    </row>
    <row r="280" spans="1:30" x14ac:dyDescent="0.25">
      <c r="A280" s="31">
        <v>24</v>
      </c>
      <c r="C280" s="32"/>
      <c r="D280" s="32"/>
      <c r="E280">
        <v>3</v>
      </c>
      <c r="F280">
        <v>57</v>
      </c>
      <c r="G280">
        <v>1</v>
      </c>
      <c r="H280">
        <v>3</v>
      </c>
      <c r="I280">
        <v>9</v>
      </c>
      <c r="J280">
        <v>2</v>
      </c>
      <c r="K280">
        <v>9</v>
      </c>
      <c r="L280">
        <v>9</v>
      </c>
      <c r="M280">
        <v>9</v>
      </c>
      <c r="N280">
        <v>9</v>
      </c>
      <c r="O280">
        <v>1</v>
      </c>
      <c r="P280">
        <v>1</v>
      </c>
      <c r="Q280">
        <v>1</v>
      </c>
      <c r="R280">
        <v>9</v>
      </c>
      <c r="S280">
        <v>9</v>
      </c>
      <c r="T280">
        <v>0</v>
      </c>
      <c r="U280">
        <v>0</v>
      </c>
      <c r="V280">
        <v>2</v>
      </c>
      <c r="W280">
        <v>0</v>
      </c>
      <c r="X280">
        <v>0</v>
      </c>
      <c r="Y280">
        <v>0</v>
      </c>
      <c r="Z280" s="9">
        <v>1</v>
      </c>
      <c r="AA280">
        <v>2</v>
      </c>
      <c r="AB280">
        <v>9</v>
      </c>
      <c r="AC280">
        <v>1</v>
      </c>
      <c r="AD280" s="11"/>
    </row>
    <row r="281" spans="1:30" x14ac:dyDescent="0.25">
      <c r="A281" s="31">
        <v>26</v>
      </c>
      <c r="C281" s="32"/>
      <c r="D281" s="32"/>
      <c r="E281">
        <v>3</v>
      </c>
      <c r="F281">
        <v>57</v>
      </c>
      <c r="G281">
        <v>1</v>
      </c>
      <c r="H281">
        <v>3</v>
      </c>
      <c r="I281">
        <v>9</v>
      </c>
      <c r="J281">
        <v>2</v>
      </c>
      <c r="K281">
        <v>9</v>
      </c>
      <c r="L281">
        <v>9</v>
      </c>
      <c r="M281">
        <v>9</v>
      </c>
      <c r="N281">
        <v>9</v>
      </c>
      <c r="O281">
        <v>0</v>
      </c>
      <c r="P281">
        <v>1</v>
      </c>
      <c r="Q281">
        <v>1</v>
      </c>
      <c r="R281">
        <v>9</v>
      </c>
      <c r="S281">
        <v>9</v>
      </c>
      <c r="T281">
        <v>0</v>
      </c>
      <c r="U281">
        <v>0</v>
      </c>
      <c r="V281">
        <v>2</v>
      </c>
      <c r="W281">
        <v>0</v>
      </c>
      <c r="X281">
        <v>0</v>
      </c>
      <c r="Y281">
        <v>0</v>
      </c>
      <c r="Z281" s="9">
        <v>1</v>
      </c>
      <c r="AA281">
        <v>0</v>
      </c>
      <c r="AB281">
        <v>9</v>
      </c>
      <c r="AC281">
        <v>1</v>
      </c>
      <c r="AD281" s="11"/>
    </row>
    <row r="282" spans="1:30" x14ac:dyDescent="0.25">
      <c r="A282" s="31">
        <v>46</v>
      </c>
      <c r="B282">
        <v>5</v>
      </c>
      <c r="C282" s="32">
        <v>3291188</v>
      </c>
      <c r="D282" s="32">
        <v>2018</v>
      </c>
      <c r="E282">
        <v>3</v>
      </c>
      <c r="F282">
        <v>77</v>
      </c>
      <c r="G282">
        <v>2</v>
      </c>
      <c r="H282">
        <v>3</v>
      </c>
      <c r="I282">
        <v>9</v>
      </c>
      <c r="J282">
        <v>2</v>
      </c>
      <c r="K282">
        <v>9</v>
      </c>
      <c r="L282">
        <v>9</v>
      </c>
      <c r="M282">
        <v>9</v>
      </c>
      <c r="N282">
        <v>2</v>
      </c>
      <c r="O282">
        <v>1</v>
      </c>
      <c r="P282">
        <v>1</v>
      </c>
      <c r="Q282">
        <v>1</v>
      </c>
      <c r="R282">
        <v>9</v>
      </c>
      <c r="S282">
        <v>9</v>
      </c>
      <c r="T282">
        <v>0</v>
      </c>
      <c r="U282">
        <v>0</v>
      </c>
      <c r="V282">
        <v>2</v>
      </c>
      <c r="W282">
        <v>0</v>
      </c>
      <c r="X282">
        <v>0</v>
      </c>
      <c r="Y282">
        <v>0</v>
      </c>
      <c r="Z282" s="9">
        <v>1</v>
      </c>
      <c r="AA282">
        <v>9</v>
      </c>
      <c r="AB282">
        <v>9</v>
      </c>
      <c r="AC282">
        <v>1</v>
      </c>
      <c r="AD282" s="11">
        <v>4247780</v>
      </c>
    </row>
    <row r="283" spans="1:30" x14ac:dyDescent="0.25">
      <c r="A283" s="31">
        <v>36</v>
      </c>
      <c r="B283">
        <v>12</v>
      </c>
      <c r="C283" s="32">
        <v>11385661</v>
      </c>
      <c r="D283" s="55">
        <v>2016</v>
      </c>
      <c r="E283">
        <v>3</v>
      </c>
      <c r="F283">
        <v>56</v>
      </c>
      <c r="G283">
        <v>2</v>
      </c>
      <c r="H283">
        <v>9</v>
      </c>
      <c r="I283">
        <v>9</v>
      </c>
      <c r="J283">
        <v>2</v>
      </c>
      <c r="K283">
        <v>9</v>
      </c>
      <c r="L283">
        <v>9</v>
      </c>
      <c r="M283">
        <v>9</v>
      </c>
      <c r="N283">
        <v>9</v>
      </c>
      <c r="O283">
        <v>0</v>
      </c>
      <c r="P283">
        <v>1</v>
      </c>
      <c r="Q283">
        <v>1</v>
      </c>
      <c r="R283">
        <v>9</v>
      </c>
      <c r="S283">
        <v>9</v>
      </c>
      <c r="T283">
        <v>0</v>
      </c>
      <c r="U283">
        <v>0</v>
      </c>
      <c r="V283">
        <v>2</v>
      </c>
      <c r="W283">
        <v>0</v>
      </c>
      <c r="X283">
        <v>0</v>
      </c>
      <c r="Y283">
        <v>0</v>
      </c>
      <c r="Z283" s="9">
        <v>0</v>
      </c>
      <c r="AA283">
        <v>0</v>
      </c>
      <c r="AB283">
        <v>9</v>
      </c>
      <c r="AC283">
        <v>9</v>
      </c>
      <c r="AD283" s="11">
        <v>3103382551</v>
      </c>
    </row>
    <row r="284" spans="1:30" x14ac:dyDescent="0.25">
      <c r="A284" s="31">
        <v>37</v>
      </c>
      <c r="C284" s="32"/>
      <c r="D284" s="32"/>
      <c r="E284">
        <v>3</v>
      </c>
      <c r="F284">
        <v>56</v>
      </c>
      <c r="G284">
        <v>2</v>
      </c>
      <c r="H284">
        <v>9</v>
      </c>
      <c r="I284">
        <v>9</v>
      </c>
      <c r="J284">
        <v>2</v>
      </c>
      <c r="K284">
        <v>9</v>
      </c>
      <c r="L284">
        <v>9</v>
      </c>
      <c r="M284">
        <v>9</v>
      </c>
      <c r="N284">
        <v>9</v>
      </c>
      <c r="O284">
        <v>0</v>
      </c>
      <c r="P284">
        <v>1</v>
      </c>
      <c r="Q284">
        <v>1</v>
      </c>
      <c r="R284">
        <v>9</v>
      </c>
      <c r="S284">
        <v>9</v>
      </c>
      <c r="T284">
        <v>0</v>
      </c>
      <c r="U284">
        <v>0</v>
      </c>
      <c r="V284">
        <v>2</v>
      </c>
      <c r="W284">
        <v>0</v>
      </c>
      <c r="X284">
        <v>0</v>
      </c>
      <c r="Y284">
        <v>0</v>
      </c>
      <c r="Z284" s="9">
        <v>0</v>
      </c>
      <c r="AA284">
        <v>0</v>
      </c>
      <c r="AB284">
        <v>9</v>
      </c>
      <c r="AC284">
        <v>9</v>
      </c>
      <c r="AD284" s="11"/>
    </row>
    <row r="285" spans="1:30" x14ac:dyDescent="0.25">
      <c r="A285" s="31">
        <v>11</v>
      </c>
      <c r="B285">
        <v>2</v>
      </c>
      <c r="C285" s="32">
        <v>2323382</v>
      </c>
      <c r="D285" s="55">
        <v>2019</v>
      </c>
      <c r="E285">
        <v>3</v>
      </c>
      <c r="F285">
        <v>80</v>
      </c>
      <c r="G285">
        <v>2</v>
      </c>
      <c r="H285">
        <v>9</v>
      </c>
      <c r="I285">
        <v>9</v>
      </c>
      <c r="J285">
        <v>1</v>
      </c>
      <c r="K285">
        <v>0</v>
      </c>
      <c r="L285">
        <v>0</v>
      </c>
      <c r="M285">
        <v>0</v>
      </c>
      <c r="N285">
        <v>1</v>
      </c>
      <c r="O285">
        <v>0</v>
      </c>
      <c r="P285">
        <v>1</v>
      </c>
      <c r="Q285">
        <v>2</v>
      </c>
      <c r="R285">
        <v>1</v>
      </c>
      <c r="S285">
        <v>0</v>
      </c>
      <c r="T285">
        <v>1</v>
      </c>
      <c r="U285">
        <v>0</v>
      </c>
      <c r="V285">
        <v>0</v>
      </c>
      <c r="W285">
        <v>0</v>
      </c>
      <c r="X285">
        <v>0</v>
      </c>
      <c r="Y285">
        <v>0</v>
      </c>
      <c r="Z285" s="9">
        <v>1</v>
      </c>
      <c r="AA285">
        <v>0</v>
      </c>
      <c r="AB285">
        <v>0</v>
      </c>
      <c r="AC285">
        <v>9</v>
      </c>
      <c r="AD285" s="11"/>
    </row>
    <row r="286" spans="1:30" x14ac:dyDescent="0.25">
      <c r="A286" s="31">
        <v>24</v>
      </c>
      <c r="C286" s="32"/>
      <c r="D286" s="32"/>
      <c r="E286">
        <v>3</v>
      </c>
      <c r="F286">
        <v>80</v>
      </c>
      <c r="G286">
        <v>2</v>
      </c>
      <c r="H286">
        <v>9</v>
      </c>
      <c r="I286">
        <v>9</v>
      </c>
      <c r="J286">
        <v>1</v>
      </c>
      <c r="K286">
        <v>1</v>
      </c>
      <c r="L286">
        <v>1</v>
      </c>
      <c r="M286">
        <v>1</v>
      </c>
      <c r="N286">
        <v>1</v>
      </c>
      <c r="O286">
        <v>0</v>
      </c>
      <c r="P286">
        <v>1</v>
      </c>
      <c r="Q286">
        <v>1</v>
      </c>
      <c r="R286">
        <v>0</v>
      </c>
      <c r="S286">
        <v>0</v>
      </c>
      <c r="T286">
        <v>0</v>
      </c>
      <c r="U286">
        <v>0</v>
      </c>
      <c r="V286">
        <v>2</v>
      </c>
      <c r="W286">
        <v>0</v>
      </c>
      <c r="X286">
        <v>0</v>
      </c>
      <c r="Y286">
        <v>0</v>
      </c>
      <c r="Z286" s="9">
        <v>1</v>
      </c>
      <c r="AA286">
        <v>1</v>
      </c>
      <c r="AB286">
        <v>1</v>
      </c>
      <c r="AC286">
        <v>9</v>
      </c>
      <c r="AD286" s="11"/>
    </row>
    <row r="287" spans="1:30" x14ac:dyDescent="0.25">
      <c r="A287" s="31">
        <v>14</v>
      </c>
      <c r="C287" s="32"/>
      <c r="D287" s="32"/>
      <c r="E287">
        <v>3</v>
      </c>
      <c r="F287">
        <v>80</v>
      </c>
      <c r="G287">
        <v>2</v>
      </c>
      <c r="H287">
        <v>9</v>
      </c>
      <c r="I287">
        <v>9</v>
      </c>
      <c r="J287">
        <v>1</v>
      </c>
      <c r="K287">
        <v>0</v>
      </c>
      <c r="L287">
        <v>0</v>
      </c>
      <c r="M287">
        <v>0</v>
      </c>
      <c r="N287">
        <v>1</v>
      </c>
      <c r="O287">
        <v>0</v>
      </c>
      <c r="P287">
        <v>1</v>
      </c>
      <c r="Q287">
        <v>1</v>
      </c>
      <c r="R287">
        <v>1</v>
      </c>
      <c r="S287">
        <v>0</v>
      </c>
      <c r="T287">
        <v>0</v>
      </c>
      <c r="U287">
        <v>0</v>
      </c>
      <c r="V287">
        <v>2</v>
      </c>
      <c r="W287">
        <v>0</v>
      </c>
      <c r="X287">
        <v>0</v>
      </c>
      <c r="Y287">
        <v>0</v>
      </c>
      <c r="Z287" s="9">
        <v>1</v>
      </c>
      <c r="AA287">
        <v>0</v>
      </c>
      <c r="AB287">
        <v>0</v>
      </c>
      <c r="AC287">
        <v>9</v>
      </c>
      <c r="AD287" s="11"/>
    </row>
    <row r="288" spans="1:30" x14ac:dyDescent="0.25">
      <c r="A288" s="31">
        <v>16</v>
      </c>
      <c r="C288" s="32"/>
      <c r="D288" s="32"/>
      <c r="E288">
        <v>3</v>
      </c>
      <c r="F288">
        <v>80</v>
      </c>
      <c r="G288">
        <v>2</v>
      </c>
      <c r="H288">
        <v>9</v>
      </c>
      <c r="I288">
        <v>9</v>
      </c>
      <c r="J288">
        <v>1</v>
      </c>
      <c r="K288">
        <v>0</v>
      </c>
      <c r="L288">
        <v>0</v>
      </c>
      <c r="M288">
        <v>0</v>
      </c>
      <c r="N288">
        <v>1</v>
      </c>
      <c r="O288">
        <v>0</v>
      </c>
      <c r="P288">
        <v>1</v>
      </c>
      <c r="Q288">
        <v>1</v>
      </c>
      <c r="R288">
        <v>0</v>
      </c>
      <c r="S288">
        <v>0</v>
      </c>
      <c r="T288">
        <v>0</v>
      </c>
      <c r="U288">
        <v>0</v>
      </c>
      <c r="V288">
        <v>2</v>
      </c>
      <c r="W288">
        <v>0</v>
      </c>
      <c r="X288">
        <v>0</v>
      </c>
      <c r="Y288">
        <v>0</v>
      </c>
      <c r="Z288" s="9">
        <v>1</v>
      </c>
      <c r="AA288">
        <v>0</v>
      </c>
      <c r="AB288">
        <v>0</v>
      </c>
      <c r="AC288">
        <v>9</v>
      </c>
      <c r="AD288" s="11"/>
    </row>
    <row r="289" spans="1:30" x14ac:dyDescent="0.25">
      <c r="A289" s="31">
        <v>26</v>
      </c>
      <c r="C289" s="32"/>
      <c r="D289" s="32"/>
      <c r="E289">
        <v>3</v>
      </c>
      <c r="F289">
        <v>80</v>
      </c>
      <c r="G289">
        <v>2</v>
      </c>
      <c r="H289">
        <v>9</v>
      </c>
      <c r="I289">
        <v>9</v>
      </c>
      <c r="J289">
        <v>1</v>
      </c>
      <c r="K289">
        <v>1</v>
      </c>
      <c r="L289">
        <v>1</v>
      </c>
      <c r="M289">
        <v>1</v>
      </c>
      <c r="N289">
        <v>1</v>
      </c>
      <c r="O289">
        <v>0</v>
      </c>
      <c r="P289">
        <v>1</v>
      </c>
      <c r="Q289">
        <v>1</v>
      </c>
      <c r="R289">
        <v>1</v>
      </c>
      <c r="S289">
        <v>0</v>
      </c>
      <c r="T289">
        <v>0</v>
      </c>
      <c r="U289">
        <v>0</v>
      </c>
      <c r="V289">
        <v>2</v>
      </c>
      <c r="W289">
        <v>0</v>
      </c>
      <c r="X289">
        <v>0</v>
      </c>
      <c r="Y289">
        <v>0</v>
      </c>
      <c r="Z289" s="9">
        <v>1</v>
      </c>
      <c r="AA289">
        <v>1</v>
      </c>
      <c r="AB289">
        <v>1</v>
      </c>
      <c r="AC289">
        <v>9</v>
      </c>
      <c r="AD289" s="11"/>
    </row>
    <row r="290" spans="1:30" x14ac:dyDescent="0.25">
      <c r="A290" s="31">
        <v>31</v>
      </c>
      <c r="C290" s="32"/>
      <c r="D290" s="32"/>
      <c r="E290">
        <v>3</v>
      </c>
      <c r="F290">
        <v>80</v>
      </c>
      <c r="G290">
        <v>2</v>
      </c>
      <c r="H290">
        <v>9</v>
      </c>
      <c r="I290">
        <v>9</v>
      </c>
      <c r="J290">
        <v>1</v>
      </c>
      <c r="K290">
        <v>0</v>
      </c>
      <c r="L290">
        <v>0</v>
      </c>
      <c r="M290">
        <v>0</v>
      </c>
      <c r="N290">
        <v>1</v>
      </c>
      <c r="O290">
        <v>0</v>
      </c>
      <c r="P290">
        <v>1</v>
      </c>
      <c r="Q290">
        <v>1</v>
      </c>
      <c r="R290">
        <v>0</v>
      </c>
      <c r="S290">
        <v>0</v>
      </c>
      <c r="T290">
        <v>0</v>
      </c>
      <c r="U290">
        <v>0</v>
      </c>
      <c r="V290">
        <v>2</v>
      </c>
      <c r="W290">
        <v>0</v>
      </c>
      <c r="X290">
        <v>0</v>
      </c>
      <c r="Y290">
        <v>0</v>
      </c>
      <c r="Z290" s="9">
        <v>1</v>
      </c>
      <c r="AA290">
        <v>0</v>
      </c>
      <c r="AB290">
        <v>0</v>
      </c>
      <c r="AC290">
        <v>9</v>
      </c>
      <c r="AD290" s="11"/>
    </row>
    <row r="291" spans="1:30" x14ac:dyDescent="0.25">
      <c r="A291" s="31">
        <v>36</v>
      </c>
      <c r="C291" s="32"/>
      <c r="D291" s="32"/>
      <c r="E291">
        <v>3</v>
      </c>
      <c r="F291">
        <v>80</v>
      </c>
      <c r="G291">
        <v>2</v>
      </c>
      <c r="H291">
        <v>9</v>
      </c>
      <c r="I291">
        <v>9</v>
      </c>
      <c r="J291">
        <v>1</v>
      </c>
      <c r="K291">
        <v>1</v>
      </c>
      <c r="L291">
        <v>1</v>
      </c>
      <c r="M291">
        <v>0</v>
      </c>
      <c r="N291">
        <v>1</v>
      </c>
      <c r="O291">
        <v>0</v>
      </c>
      <c r="P291">
        <v>1</v>
      </c>
      <c r="Q291">
        <v>2</v>
      </c>
      <c r="R291">
        <v>0</v>
      </c>
      <c r="S291">
        <v>0</v>
      </c>
      <c r="T291">
        <v>0</v>
      </c>
      <c r="U291">
        <v>0</v>
      </c>
      <c r="V291">
        <v>2</v>
      </c>
      <c r="W291">
        <v>0</v>
      </c>
      <c r="X291">
        <v>0</v>
      </c>
      <c r="Y291">
        <v>0</v>
      </c>
      <c r="Z291" s="9">
        <v>1</v>
      </c>
      <c r="AA291">
        <v>1</v>
      </c>
      <c r="AB291">
        <v>1</v>
      </c>
      <c r="AC291">
        <v>9</v>
      </c>
      <c r="AD291" s="11"/>
    </row>
    <row r="292" spans="1:30" x14ac:dyDescent="0.25">
      <c r="A292" s="31">
        <v>46</v>
      </c>
      <c r="C292" s="32"/>
      <c r="D292" s="32"/>
      <c r="E292">
        <v>3</v>
      </c>
      <c r="F292">
        <v>80</v>
      </c>
      <c r="G292">
        <v>2</v>
      </c>
      <c r="H292">
        <v>9</v>
      </c>
      <c r="I292">
        <v>9</v>
      </c>
      <c r="J292">
        <v>1</v>
      </c>
      <c r="K292">
        <v>0</v>
      </c>
      <c r="L292">
        <v>0</v>
      </c>
      <c r="M292">
        <v>0</v>
      </c>
      <c r="N292">
        <v>1</v>
      </c>
      <c r="O292">
        <v>0</v>
      </c>
      <c r="P292">
        <v>1</v>
      </c>
      <c r="Q292">
        <v>2</v>
      </c>
      <c r="R292">
        <v>1</v>
      </c>
      <c r="S292">
        <v>0</v>
      </c>
      <c r="T292">
        <v>0</v>
      </c>
      <c r="U292">
        <v>0</v>
      </c>
      <c r="V292">
        <v>2</v>
      </c>
      <c r="W292">
        <v>0</v>
      </c>
      <c r="X292">
        <v>0</v>
      </c>
      <c r="Y292">
        <v>0</v>
      </c>
      <c r="Z292" s="9">
        <v>1</v>
      </c>
      <c r="AA292">
        <v>0</v>
      </c>
      <c r="AB292">
        <v>0</v>
      </c>
      <c r="AC292">
        <v>9</v>
      </c>
      <c r="AD292" s="11"/>
    </row>
    <row r="293" spans="1:30" x14ac:dyDescent="0.25">
      <c r="A293" s="31">
        <v>47</v>
      </c>
      <c r="C293" s="32"/>
      <c r="D293" s="32"/>
      <c r="E293">
        <v>3</v>
      </c>
      <c r="F293">
        <v>80</v>
      </c>
      <c r="G293">
        <v>2</v>
      </c>
      <c r="H293">
        <v>9</v>
      </c>
      <c r="I293">
        <v>9</v>
      </c>
      <c r="J293">
        <v>1</v>
      </c>
      <c r="K293">
        <v>1</v>
      </c>
      <c r="L293">
        <v>1</v>
      </c>
      <c r="M293">
        <v>0</v>
      </c>
      <c r="N293">
        <v>1</v>
      </c>
      <c r="O293">
        <v>0</v>
      </c>
      <c r="P293">
        <v>1</v>
      </c>
      <c r="Q293">
        <v>2</v>
      </c>
      <c r="R293">
        <v>0</v>
      </c>
      <c r="S293">
        <v>0</v>
      </c>
      <c r="T293">
        <v>0</v>
      </c>
      <c r="U293">
        <v>0</v>
      </c>
      <c r="V293">
        <v>2</v>
      </c>
      <c r="W293">
        <v>0</v>
      </c>
      <c r="X293">
        <v>0</v>
      </c>
      <c r="Y293">
        <v>0</v>
      </c>
      <c r="Z293" s="9">
        <v>1</v>
      </c>
      <c r="AA293">
        <v>1</v>
      </c>
      <c r="AB293">
        <v>1</v>
      </c>
      <c r="AC293">
        <v>9</v>
      </c>
      <c r="AD293" s="11"/>
    </row>
    <row r="294" spans="1:30" x14ac:dyDescent="0.25">
      <c r="A294" s="31">
        <v>46</v>
      </c>
      <c r="B294">
        <v>78</v>
      </c>
      <c r="C294" s="32">
        <v>39700128</v>
      </c>
      <c r="D294" s="32">
        <v>2016</v>
      </c>
      <c r="E294">
        <v>3</v>
      </c>
      <c r="F294">
        <v>58</v>
      </c>
      <c r="G294">
        <v>1</v>
      </c>
      <c r="H294">
        <v>9</v>
      </c>
      <c r="I294">
        <v>9</v>
      </c>
      <c r="J294">
        <v>2</v>
      </c>
      <c r="K294">
        <v>9</v>
      </c>
      <c r="L294">
        <v>9</v>
      </c>
      <c r="M294">
        <v>9</v>
      </c>
      <c r="N294">
        <v>9</v>
      </c>
      <c r="O294">
        <v>9</v>
      </c>
      <c r="P294">
        <v>9</v>
      </c>
      <c r="Q294">
        <v>9</v>
      </c>
      <c r="R294">
        <v>9</v>
      </c>
      <c r="S294">
        <v>9</v>
      </c>
      <c r="T294">
        <v>0</v>
      </c>
      <c r="U294">
        <v>0</v>
      </c>
      <c r="V294">
        <v>2</v>
      </c>
      <c r="W294">
        <v>0</v>
      </c>
      <c r="X294">
        <v>0</v>
      </c>
      <c r="Y294">
        <v>0</v>
      </c>
      <c r="Z294" s="9">
        <v>0</v>
      </c>
      <c r="AA294">
        <v>9</v>
      </c>
      <c r="AB294">
        <v>9</v>
      </c>
      <c r="AC294">
        <v>9</v>
      </c>
      <c r="AD294" s="11">
        <v>3125342597</v>
      </c>
    </row>
    <row r="295" spans="1:30" x14ac:dyDescent="0.25">
      <c r="A295" s="31">
        <v>24</v>
      </c>
      <c r="B295">
        <v>107</v>
      </c>
      <c r="C295" s="32">
        <v>41781266</v>
      </c>
      <c r="D295" s="32">
        <v>2015</v>
      </c>
      <c r="E295">
        <v>3</v>
      </c>
      <c r="F295">
        <v>62</v>
      </c>
      <c r="G295">
        <v>1</v>
      </c>
      <c r="H295">
        <v>9</v>
      </c>
      <c r="I295">
        <v>9</v>
      </c>
      <c r="J295">
        <v>2</v>
      </c>
      <c r="K295">
        <v>9</v>
      </c>
      <c r="L295">
        <v>9</v>
      </c>
      <c r="M295">
        <v>9</v>
      </c>
      <c r="N295">
        <v>9</v>
      </c>
      <c r="O295">
        <v>9</v>
      </c>
      <c r="P295">
        <v>2</v>
      </c>
      <c r="Q295">
        <v>9</v>
      </c>
      <c r="R295">
        <v>9</v>
      </c>
      <c r="S295">
        <v>9</v>
      </c>
      <c r="T295">
        <v>0</v>
      </c>
      <c r="U295">
        <v>0</v>
      </c>
      <c r="V295">
        <v>2</v>
      </c>
      <c r="W295">
        <v>0</v>
      </c>
      <c r="X295">
        <v>0</v>
      </c>
      <c r="Y295">
        <v>0</v>
      </c>
      <c r="Z295" s="9">
        <v>0</v>
      </c>
      <c r="AA295">
        <v>9</v>
      </c>
      <c r="AB295">
        <v>9</v>
      </c>
      <c r="AC295">
        <v>9</v>
      </c>
      <c r="AD295" s="11"/>
    </row>
    <row r="296" spans="1:30" x14ac:dyDescent="0.25">
      <c r="A296" s="31">
        <v>26</v>
      </c>
      <c r="C296" s="32"/>
      <c r="D296" s="32"/>
      <c r="E296">
        <v>3</v>
      </c>
      <c r="F296">
        <v>62</v>
      </c>
      <c r="G296">
        <v>1</v>
      </c>
      <c r="H296">
        <v>9</v>
      </c>
      <c r="I296">
        <v>9</v>
      </c>
      <c r="J296">
        <v>2</v>
      </c>
      <c r="K296">
        <v>9</v>
      </c>
      <c r="L296">
        <v>9</v>
      </c>
      <c r="M296">
        <v>9</v>
      </c>
      <c r="N296">
        <v>9</v>
      </c>
      <c r="O296">
        <v>9</v>
      </c>
      <c r="P296">
        <v>2</v>
      </c>
      <c r="Q296">
        <v>9</v>
      </c>
      <c r="R296">
        <v>9</v>
      </c>
      <c r="S296">
        <v>9</v>
      </c>
      <c r="T296">
        <v>0</v>
      </c>
      <c r="U296">
        <v>0</v>
      </c>
      <c r="V296">
        <v>2</v>
      </c>
      <c r="W296">
        <v>0</v>
      </c>
      <c r="X296">
        <v>0</v>
      </c>
      <c r="Y296">
        <v>0</v>
      </c>
      <c r="Z296" s="9">
        <v>0</v>
      </c>
      <c r="AA296">
        <v>9</v>
      </c>
      <c r="AB296">
        <v>9</v>
      </c>
      <c r="AC296">
        <v>9</v>
      </c>
      <c r="AD296" s="11"/>
    </row>
    <row r="297" spans="1:30" x14ac:dyDescent="0.25">
      <c r="A297" s="31">
        <v>16</v>
      </c>
      <c r="C297" s="32"/>
      <c r="D297" s="32"/>
      <c r="E297">
        <v>3</v>
      </c>
      <c r="F297">
        <v>62</v>
      </c>
      <c r="G297">
        <v>1</v>
      </c>
      <c r="H297">
        <v>9</v>
      </c>
      <c r="I297">
        <v>9</v>
      </c>
      <c r="J297">
        <v>2</v>
      </c>
      <c r="K297">
        <v>9</v>
      </c>
      <c r="L297">
        <v>9</v>
      </c>
      <c r="M297">
        <v>9</v>
      </c>
      <c r="N297">
        <v>9</v>
      </c>
      <c r="O297">
        <v>9</v>
      </c>
      <c r="P297">
        <v>2</v>
      </c>
      <c r="Q297">
        <v>9</v>
      </c>
      <c r="R297">
        <v>9</v>
      </c>
      <c r="S297">
        <v>9</v>
      </c>
      <c r="T297">
        <v>0</v>
      </c>
      <c r="U297">
        <v>0</v>
      </c>
      <c r="V297">
        <v>2</v>
      </c>
      <c r="W297">
        <v>0</v>
      </c>
      <c r="X297">
        <v>0</v>
      </c>
      <c r="Y297">
        <v>0</v>
      </c>
      <c r="Z297" s="9">
        <v>0</v>
      </c>
      <c r="AA297">
        <v>9</v>
      </c>
      <c r="AB297">
        <v>9</v>
      </c>
      <c r="AC297">
        <v>9</v>
      </c>
      <c r="AD297" s="11"/>
    </row>
    <row r="298" spans="1:30" x14ac:dyDescent="0.25">
      <c r="A298" s="31">
        <v>14</v>
      </c>
      <c r="C298" s="32"/>
      <c r="D298" s="32"/>
      <c r="E298">
        <v>3</v>
      </c>
      <c r="F298">
        <v>62</v>
      </c>
      <c r="G298">
        <v>1</v>
      </c>
      <c r="H298">
        <v>9</v>
      </c>
      <c r="I298">
        <v>9</v>
      </c>
      <c r="J298">
        <v>2</v>
      </c>
      <c r="K298">
        <v>9</v>
      </c>
      <c r="L298">
        <v>9</v>
      </c>
      <c r="M298">
        <v>9</v>
      </c>
      <c r="N298">
        <v>9</v>
      </c>
      <c r="O298">
        <v>9</v>
      </c>
      <c r="P298">
        <v>2</v>
      </c>
      <c r="Q298">
        <v>9</v>
      </c>
      <c r="R298">
        <v>9</v>
      </c>
      <c r="S298">
        <v>9</v>
      </c>
      <c r="T298">
        <v>0</v>
      </c>
      <c r="U298">
        <v>0</v>
      </c>
      <c r="V298">
        <v>2</v>
      </c>
      <c r="W298">
        <v>0</v>
      </c>
      <c r="X298">
        <v>0</v>
      </c>
      <c r="Y298">
        <v>0</v>
      </c>
      <c r="Z298" s="9">
        <v>0</v>
      </c>
      <c r="AA298">
        <v>9</v>
      </c>
      <c r="AB298">
        <v>9</v>
      </c>
      <c r="AC298">
        <v>9</v>
      </c>
      <c r="AD298" s="11"/>
    </row>
    <row r="299" spans="1:30" x14ac:dyDescent="0.25">
      <c r="A299" s="31">
        <v>24</v>
      </c>
      <c r="C299" s="32"/>
      <c r="D299" s="32"/>
      <c r="E299">
        <v>3</v>
      </c>
      <c r="F299">
        <v>62</v>
      </c>
      <c r="G299">
        <v>1</v>
      </c>
      <c r="H299">
        <v>9</v>
      </c>
      <c r="I299">
        <v>9</v>
      </c>
      <c r="J299">
        <v>2</v>
      </c>
      <c r="K299">
        <v>9</v>
      </c>
      <c r="L299">
        <v>9</v>
      </c>
      <c r="M299">
        <v>9</v>
      </c>
      <c r="N299">
        <v>9</v>
      </c>
      <c r="O299">
        <v>9</v>
      </c>
      <c r="P299">
        <v>2</v>
      </c>
      <c r="Q299">
        <v>9</v>
      </c>
      <c r="R299">
        <v>9</v>
      </c>
      <c r="S299">
        <v>9</v>
      </c>
      <c r="T299">
        <v>0</v>
      </c>
      <c r="U299">
        <v>0</v>
      </c>
      <c r="V299">
        <v>2</v>
      </c>
      <c r="W299">
        <v>0</v>
      </c>
      <c r="X299">
        <v>0</v>
      </c>
      <c r="Y299">
        <v>0</v>
      </c>
      <c r="Z299" s="9">
        <v>0</v>
      </c>
      <c r="AA299">
        <v>9</v>
      </c>
      <c r="AB299">
        <v>9</v>
      </c>
      <c r="AC299">
        <v>9</v>
      </c>
      <c r="AD299" s="11"/>
    </row>
    <row r="300" spans="1:30" x14ac:dyDescent="0.25">
      <c r="A300" s="31">
        <v>16</v>
      </c>
      <c r="B300">
        <v>63</v>
      </c>
      <c r="C300" s="32">
        <v>35495366</v>
      </c>
      <c r="D300" s="32">
        <v>2015</v>
      </c>
      <c r="E300">
        <v>3</v>
      </c>
      <c r="F300">
        <v>62</v>
      </c>
      <c r="G300">
        <v>1</v>
      </c>
      <c r="H300">
        <v>9</v>
      </c>
      <c r="I300">
        <v>9</v>
      </c>
      <c r="J300">
        <v>2</v>
      </c>
      <c r="K300">
        <v>9</v>
      </c>
      <c r="L300">
        <v>9</v>
      </c>
      <c r="M300">
        <v>9</v>
      </c>
      <c r="N300">
        <v>9</v>
      </c>
      <c r="O300">
        <v>9</v>
      </c>
      <c r="P300">
        <v>9</v>
      </c>
      <c r="Q300">
        <v>9</v>
      </c>
      <c r="R300">
        <v>9</v>
      </c>
      <c r="S300">
        <v>9</v>
      </c>
      <c r="T300">
        <v>1</v>
      </c>
      <c r="U300">
        <v>0</v>
      </c>
      <c r="V300">
        <v>2</v>
      </c>
      <c r="W300">
        <v>0</v>
      </c>
      <c r="X300">
        <v>9</v>
      </c>
      <c r="Y300">
        <v>9</v>
      </c>
      <c r="Z300" s="9">
        <v>1</v>
      </c>
      <c r="AA300">
        <v>9</v>
      </c>
      <c r="AB300">
        <v>9</v>
      </c>
      <c r="AC300">
        <v>9</v>
      </c>
      <c r="AD300" s="11">
        <v>2819328</v>
      </c>
    </row>
    <row r="301" spans="1:30" x14ac:dyDescent="0.25">
      <c r="A301" s="31">
        <v>36</v>
      </c>
      <c r="B301">
        <v>163</v>
      </c>
      <c r="C301" s="32">
        <v>68303666</v>
      </c>
      <c r="D301" s="55">
        <v>2017</v>
      </c>
      <c r="E301">
        <v>2</v>
      </c>
      <c r="F301">
        <v>45</v>
      </c>
      <c r="G301">
        <v>1</v>
      </c>
      <c r="H301">
        <v>9</v>
      </c>
      <c r="I301">
        <v>9</v>
      </c>
      <c r="J301">
        <v>2</v>
      </c>
      <c r="K301">
        <v>9</v>
      </c>
      <c r="L301">
        <v>9</v>
      </c>
      <c r="M301">
        <v>9</v>
      </c>
      <c r="N301">
        <v>9</v>
      </c>
      <c r="O301">
        <v>9</v>
      </c>
      <c r="P301">
        <v>9</v>
      </c>
      <c r="Q301">
        <v>9</v>
      </c>
      <c r="R301">
        <v>9</v>
      </c>
      <c r="S301">
        <v>9</v>
      </c>
      <c r="T301">
        <v>9</v>
      </c>
      <c r="U301">
        <v>9</v>
      </c>
      <c r="V301">
        <v>9</v>
      </c>
      <c r="W301">
        <v>9</v>
      </c>
      <c r="X301">
        <v>9</v>
      </c>
      <c r="Y301">
        <v>0</v>
      </c>
      <c r="Z301" s="9">
        <v>1</v>
      </c>
      <c r="AA301">
        <v>9</v>
      </c>
      <c r="AB301">
        <v>9</v>
      </c>
      <c r="AC301">
        <v>9</v>
      </c>
      <c r="AD301" s="11">
        <v>3123104746</v>
      </c>
    </row>
    <row r="302" spans="1:30" x14ac:dyDescent="0.25">
      <c r="A302" s="31">
        <v>45</v>
      </c>
      <c r="B302">
        <v>100</v>
      </c>
      <c r="C302" s="32">
        <v>41693503</v>
      </c>
      <c r="D302" s="32">
        <v>2015</v>
      </c>
      <c r="E302">
        <v>3</v>
      </c>
      <c r="F302">
        <v>65</v>
      </c>
      <c r="G302">
        <v>1</v>
      </c>
      <c r="H302">
        <v>9</v>
      </c>
      <c r="I302">
        <v>9</v>
      </c>
      <c r="J302">
        <v>2</v>
      </c>
      <c r="K302">
        <v>1</v>
      </c>
      <c r="L302">
        <v>1</v>
      </c>
      <c r="M302">
        <v>0</v>
      </c>
      <c r="N302">
        <v>0</v>
      </c>
      <c r="O302">
        <v>9</v>
      </c>
      <c r="P302">
        <v>9</v>
      </c>
      <c r="Q302">
        <v>1</v>
      </c>
      <c r="R302">
        <v>9</v>
      </c>
      <c r="S302">
        <v>9</v>
      </c>
      <c r="T302">
        <v>0</v>
      </c>
      <c r="U302">
        <v>0</v>
      </c>
      <c r="V302">
        <v>2</v>
      </c>
      <c r="W302">
        <v>0</v>
      </c>
      <c r="X302">
        <v>1</v>
      </c>
      <c r="Y302">
        <v>0</v>
      </c>
      <c r="Z302" s="9">
        <v>1</v>
      </c>
      <c r="AA302">
        <v>2</v>
      </c>
      <c r="AB302">
        <v>4</v>
      </c>
      <c r="AC302">
        <v>9</v>
      </c>
      <c r="AD302" s="11">
        <v>2555212</v>
      </c>
    </row>
    <row r="303" spans="1:30" x14ac:dyDescent="0.25">
      <c r="A303" s="31">
        <v>45</v>
      </c>
      <c r="C303" s="32"/>
      <c r="D303" s="32"/>
      <c r="E303">
        <v>3</v>
      </c>
      <c r="F303">
        <v>65</v>
      </c>
      <c r="G303">
        <v>1</v>
      </c>
      <c r="H303">
        <v>9</v>
      </c>
      <c r="I303">
        <v>9</v>
      </c>
      <c r="J303">
        <v>2</v>
      </c>
      <c r="K303">
        <v>9</v>
      </c>
      <c r="L303">
        <v>9</v>
      </c>
      <c r="M303">
        <v>9</v>
      </c>
      <c r="N303">
        <v>9</v>
      </c>
      <c r="O303">
        <v>9</v>
      </c>
      <c r="P303">
        <v>1</v>
      </c>
      <c r="Q303">
        <v>9</v>
      </c>
      <c r="R303">
        <v>9</v>
      </c>
      <c r="S303">
        <v>9</v>
      </c>
      <c r="T303">
        <v>0</v>
      </c>
      <c r="U303">
        <v>0</v>
      </c>
      <c r="V303">
        <v>2</v>
      </c>
      <c r="W303">
        <v>0</v>
      </c>
      <c r="X303">
        <v>0</v>
      </c>
      <c r="Y303">
        <v>0</v>
      </c>
      <c r="Z303" s="9">
        <v>1</v>
      </c>
      <c r="AA303">
        <v>9</v>
      </c>
      <c r="AB303">
        <v>0</v>
      </c>
      <c r="AC303">
        <v>9</v>
      </c>
      <c r="AD303" s="11"/>
    </row>
    <row r="304" spans="1:30" x14ac:dyDescent="0.25">
      <c r="A304" s="31">
        <v>46</v>
      </c>
      <c r="C304" s="32"/>
      <c r="D304" s="32"/>
      <c r="E304">
        <v>3</v>
      </c>
      <c r="F304">
        <v>65</v>
      </c>
      <c r="G304">
        <v>1</v>
      </c>
      <c r="H304">
        <v>9</v>
      </c>
      <c r="I304">
        <v>9</v>
      </c>
      <c r="J304">
        <v>2</v>
      </c>
      <c r="K304">
        <v>0</v>
      </c>
      <c r="L304">
        <v>0</v>
      </c>
      <c r="M304">
        <v>0</v>
      </c>
      <c r="N304">
        <v>0</v>
      </c>
      <c r="O304">
        <v>9</v>
      </c>
      <c r="P304">
        <v>1</v>
      </c>
      <c r="Q304">
        <v>1</v>
      </c>
      <c r="R304">
        <v>1</v>
      </c>
      <c r="S304">
        <v>9</v>
      </c>
      <c r="T304">
        <v>0</v>
      </c>
      <c r="U304">
        <v>0</v>
      </c>
      <c r="V304">
        <v>2</v>
      </c>
      <c r="W304">
        <v>0</v>
      </c>
      <c r="X304">
        <v>0</v>
      </c>
      <c r="Y304">
        <v>0</v>
      </c>
      <c r="Z304" s="9">
        <v>1</v>
      </c>
      <c r="AA304">
        <v>1</v>
      </c>
      <c r="AB304">
        <v>0</v>
      </c>
      <c r="AC304">
        <v>9</v>
      </c>
      <c r="AD304" s="11"/>
    </row>
    <row r="305" spans="1:31" x14ac:dyDescent="0.25">
      <c r="A305" s="31">
        <v>36</v>
      </c>
      <c r="C305" s="32"/>
      <c r="D305" s="32"/>
      <c r="E305">
        <v>3</v>
      </c>
      <c r="F305">
        <v>65</v>
      </c>
      <c r="G305">
        <v>1</v>
      </c>
      <c r="H305">
        <v>9</v>
      </c>
      <c r="I305">
        <v>9</v>
      </c>
      <c r="J305">
        <v>2</v>
      </c>
      <c r="K305">
        <v>0</v>
      </c>
      <c r="L305">
        <v>0</v>
      </c>
      <c r="M305">
        <v>0</v>
      </c>
      <c r="N305">
        <v>0</v>
      </c>
      <c r="O305">
        <v>9</v>
      </c>
      <c r="P305">
        <v>1</v>
      </c>
      <c r="Q305">
        <v>1</v>
      </c>
      <c r="R305">
        <v>1</v>
      </c>
      <c r="S305">
        <v>9</v>
      </c>
      <c r="T305">
        <v>0</v>
      </c>
      <c r="U305">
        <v>0</v>
      </c>
      <c r="V305">
        <v>2</v>
      </c>
      <c r="W305">
        <v>0</v>
      </c>
      <c r="X305">
        <v>0</v>
      </c>
      <c r="Y305">
        <v>0</v>
      </c>
      <c r="Z305" s="9">
        <v>1</v>
      </c>
      <c r="AA305">
        <v>1</v>
      </c>
      <c r="AB305">
        <v>0</v>
      </c>
      <c r="AC305">
        <v>9</v>
      </c>
      <c r="AD305" s="11"/>
    </row>
    <row r="306" spans="1:31" x14ac:dyDescent="0.25">
      <c r="A306" s="31">
        <v>35</v>
      </c>
      <c r="C306" s="32"/>
      <c r="D306" s="32"/>
      <c r="E306">
        <v>3</v>
      </c>
      <c r="F306">
        <v>65</v>
      </c>
      <c r="G306">
        <v>1</v>
      </c>
      <c r="H306">
        <v>9</v>
      </c>
      <c r="I306">
        <v>9</v>
      </c>
      <c r="J306">
        <v>2</v>
      </c>
      <c r="K306">
        <v>0</v>
      </c>
      <c r="L306">
        <v>0</v>
      </c>
      <c r="M306">
        <v>0</v>
      </c>
      <c r="N306">
        <v>0</v>
      </c>
      <c r="O306">
        <v>9</v>
      </c>
      <c r="P306">
        <v>1</v>
      </c>
      <c r="Q306">
        <v>1</v>
      </c>
      <c r="R306">
        <v>1</v>
      </c>
      <c r="S306">
        <v>9</v>
      </c>
      <c r="T306">
        <v>0</v>
      </c>
      <c r="U306">
        <v>0</v>
      </c>
      <c r="V306">
        <v>2</v>
      </c>
      <c r="W306">
        <v>0</v>
      </c>
      <c r="X306">
        <v>0</v>
      </c>
      <c r="Y306">
        <v>0</v>
      </c>
      <c r="Z306" s="9">
        <v>1</v>
      </c>
      <c r="AA306">
        <v>1</v>
      </c>
      <c r="AB306">
        <v>0</v>
      </c>
      <c r="AC306">
        <v>9</v>
      </c>
      <c r="AD306" s="11"/>
    </row>
    <row r="307" spans="1:31" x14ac:dyDescent="0.25">
      <c r="A307" s="31">
        <v>46</v>
      </c>
      <c r="B307">
        <v>137</v>
      </c>
      <c r="C307" s="32">
        <v>41693503</v>
      </c>
      <c r="D307" s="32">
        <v>2015</v>
      </c>
      <c r="E307">
        <v>3</v>
      </c>
      <c r="F307">
        <v>51</v>
      </c>
      <c r="G307">
        <v>1</v>
      </c>
      <c r="H307">
        <v>3</v>
      </c>
      <c r="I307">
        <v>9</v>
      </c>
      <c r="J307">
        <v>2</v>
      </c>
      <c r="K307">
        <v>0</v>
      </c>
      <c r="L307">
        <v>0</v>
      </c>
      <c r="M307">
        <v>0</v>
      </c>
      <c r="N307">
        <v>1</v>
      </c>
      <c r="O307">
        <v>9</v>
      </c>
      <c r="P307">
        <v>1</v>
      </c>
      <c r="Q307">
        <v>1</v>
      </c>
      <c r="R307">
        <v>0</v>
      </c>
      <c r="S307">
        <v>0</v>
      </c>
      <c r="T307">
        <v>0</v>
      </c>
      <c r="U307">
        <v>0</v>
      </c>
      <c r="V307">
        <v>2</v>
      </c>
      <c r="W307">
        <v>0</v>
      </c>
      <c r="X307">
        <v>0</v>
      </c>
      <c r="Y307">
        <v>0</v>
      </c>
      <c r="Z307" s="9">
        <v>1</v>
      </c>
      <c r="AA307">
        <v>0</v>
      </c>
      <c r="AB307">
        <v>0</v>
      </c>
      <c r="AC307">
        <v>2</v>
      </c>
      <c r="AD307" s="11">
        <v>3024429102</v>
      </c>
    </row>
    <row r="308" spans="1:31" x14ac:dyDescent="0.25">
      <c r="A308" s="31">
        <v>14</v>
      </c>
      <c r="C308" s="32"/>
      <c r="D308" s="32"/>
      <c r="E308">
        <v>3</v>
      </c>
      <c r="F308">
        <v>51</v>
      </c>
      <c r="G308">
        <v>1</v>
      </c>
      <c r="H308">
        <v>3</v>
      </c>
      <c r="I308">
        <v>9</v>
      </c>
      <c r="J308">
        <v>2</v>
      </c>
      <c r="K308">
        <v>0</v>
      </c>
      <c r="L308">
        <v>0</v>
      </c>
      <c r="M308">
        <v>0</v>
      </c>
      <c r="N308">
        <v>1</v>
      </c>
      <c r="O308">
        <v>9</v>
      </c>
      <c r="P308">
        <v>2</v>
      </c>
      <c r="Q308">
        <v>1</v>
      </c>
      <c r="R308">
        <v>0</v>
      </c>
      <c r="S308">
        <v>0</v>
      </c>
      <c r="T308">
        <v>1</v>
      </c>
      <c r="U308">
        <v>0</v>
      </c>
      <c r="V308">
        <v>2</v>
      </c>
      <c r="W308">
        <v>1</v>
      </c>
      <c r="X308">
        <v>0</v>
      </c>
      <c r="Y308">
        <v>0</v>
      </c>
      <c r="Z308" s="9">
        <v>1</v>
      </c>
      <c r="AA308">
        <v>0</v>
      </c>
      <c r="AB308">
        <v>0</v>
      </c>
      <c r="AC308">
        <v>2</v>
      </c>
      <c r="AD308" s="11"/>
    </row>
    <row r="309" spans="1:31" x14ac:dyDescent="0.25">
      <c r="A309" s="31">
        <v>36</v>
      </c>
      <c r="C309" s="32"/>
      <c r="D309" s="32"/>
      <c r="E309">
        <v>3</v>
      </c>
      <c r="F309">
        <v>51</v>
      </c>
      <c r="G309">
        <v>1</v>
      </c>
      <c r="H309">
        <v>3</v>
      </c>
      <c r="I309">
        <v>9</v>
      </c>
      <c r="J309">
        <v>2</v>
      </c>
      <c r="K309">
        <v>0</v>
      </c>
      <c r="L309">
        <v>0</v>
      </c>
      <c r="M309">
        <v>0</v>
      </c>
      <c r="N309">
        <v>1</v>
      </c>
      <c r="O309">
        <v>9</v>
      </c>
      <c r="P309">
        <v>1</v>
      </c>
      <c r="Q309">
        <v>1</v>
      </c>
      <c r="R309">
        <v>0</v>
      </c>
      <c r="S309">
        <v>0</v>
      </c>
      <c r="T309">
        <v>0</v>
      </c>
      <c r="U309">
        <v>0</v>
      </c>
      <c r="V309">
        <v>2</v>
      </c>
      <c r="W309">
        <v>0</v>
      </c>
      <c r="X309">
        <v>0</v>
      </c>
      <c r="Y309">
        <v>0</v>
      </c>
      <c r="Z309" s="9">
        <v>1</v>
      </c>
      <c r="AA309">
        <v>0</v>
      </c>
      <c r="AB309">
        <v>0</v>
      </c>
      <c r="AC309">
        <v>2</v>
      </c>
      <c r="AD309" s="11"/>
    </row>
    <row r="310" spans="1:31" x14ac:dyDescent="0.25">
      <c r="A310" s="31" t="s">
        <v>36</v>
      </c>
      <c r="B310">
        <v>136</v>
      </c>
      <c r="C310" s="32">
        <v>51953074</v>
      </c>
      <c r="D310" s="32" t="s">
        <v>37</v>
      </c>
      <c r="E310">
        <v>3</v>
      </c>
      <c r="F310">
        <v>53</v>
      </c>
      <c r="G310">
        <v>1</v>
      </c>
      <c r="H310">
        <v>9</v>
      </c>
      <c r="I310">
        <v>9</v>
      </c>
      <c r="J310">
        <v>2</v>
      </c>
      <c r="K310">
        <v>8</v>
      </c>
      <c r="L310">
        <v>8</v>
      </c>
      <c r="M310">
        <v>8</v>
      </c>
      <c r="N310">
        <v>8</v>
      </c>
      <c r="O310">
        <v>8</v>
      </c>
      <c r="P310">
        <v>8</v>
      </c>
      <c r="Q310">
        <v>8</v>
      </c>
      <c r="R310">
        <v>8</v>
      </c>
      <c r="S310">
        <v>8</v>
      </c>
      <c r="T310">
        <v>88</v>
      </c>
      <c r="U310">
        <v>8</v>
      </c>
      <c r="V310">
        <v>8</v>
      </c>
      <c r="W310">
        <v>8</v>
      </c>
      <c r="X310">
        <v>8</v>
      </c>
      <c r="Y310">
        <v>8</v>
      </c>
      <c r="Z310" s="9">
        <v>8</v>
      </c>
      <c r="AA310">
        <v>8</v>
      </c>
      <c r="AB310">
        <v>8</v>
      </c>
      <c r="AC310">
        <v>8</v>
      </c>
      <c r="AD310" s="11">
        <v>3123049191</v>
      </c>
      <c r="AE310" s="11" t="s">
        <v>38</v>
      </c>
    </row>
    <row r="311" spans="1:31" x14ac:dyDescent="0.25">
      <c r="A311" s="31">
        <v>14</v>
      </c>
      <c r="B311">
        <v>135</v>
      </c>
      <c r="C311" s="32">
        <v>51936815</v>
      </c>
      <c r="D311" s="32">
        <v>2021</v>
      </c>
      <c r="E311">
        <v>3</v>
      </c>
      <c r="F311">
        <v>53</v>
      </c>
      <c r="G311">
        <v>1</v>
      </c>
      <c r="H311">
        <v>2</v>
      </c>
      <c r="I311">
        <v>9</v>
      </c>
      <c r="J311">
        <v>2</v>
      </c>
      <c r="K311">
        <v>8</v>
      </c>
      <c r="L311">
        <v>8</v>
      </c>
      <c r="M311">
        <v>8</v>
      </c>
      <c r="N311">
        <v>8</v>
      </c>
      <c r="O311">
        <v>8</v>
      </c>
      <c r="P311">
        <v>8</v>
      </c>
      <c r="Q311">
        <v>8</v>
      </c>
      <c r="R311">
        <v>8</v>
      </c>
      <c r="S311">
        <v>8</v>
      </c>
      <c r="T311">
        <v>1</v>
      </c>
      <c r="U311">
        <v>0</v>
      </c>
      <c r="V311">
        <v>2</v>
      </c>
      <c r="W311">
        <v>0</v>
      </c>
      <c r="X311">
        <v>0</v>
      </c>
      <c r="Y311">
        <v>9</v>
      </c>
      <c r="Z311" s="9">
        <v>0</v>
      </c>
      <c r="AA311">
        <v>9</v>
      </c>
      <c r="AB311">
        <v>9</v>
      </c>
      <c r="AC311">
        <v>1</v>
      </c>
      <c r="AD311" s="11">
        <v>3139565186</v>
      </c>
    </row>
    <row r="312" spans="1:31" x14ac:dyDescent="0.25">
      <c r="A312" s="31">
        <v>21</v>
      </c>
      <c r="C312" s="32"/>
      <c r="D312" s="32"/>
      <c r="E312">
        <v>3</v>
      </c>
      <c r="F312">
        <v>53</v>
      </c>
      <c r="G312">
        <v>1</v>
      </c>
      <c r="H312">
        <v>2</v>
      </c>
      <c r="I312">
        <v>9</v>
      </c>
      <c r="J312">
        <v>2</v>
      </c>
      <c r="K312">
        <v>8</v>
      </c>
      <c r="L312">
        <v>8</v>
      </c>
      <c r="M312">
        <v>8</v>
      </c>
      <c r="N312">
        <v>8</v>
      </c>
      <c r="O312">
        <v>8</v>
      </c>
      <c r="P312">
        <v>8</v>
      </c>
      <c r="Q312">
        <v>8</v>
      </c>
      <c r="R312">
        <v>8</v>
      </c>
      <c r="S312">
        <v>8</v>
      </c>
      <c r="T312">
        <v>1</v>
      </c>
      <c r="U312">
        <v>0</v>
      </c>
      <c r="V312">
        <v>2</v>
      </c>
      <c r="W312">
        <v>0</v>
      </c>
      <c r="X312">
        <v>0</v>
      </c>
      <c r="Y312">
        <v>9</v>
      </c>
      <c r="Z312" s="9">
        <v>0</v>
      </c>
      <c r="AA312">
        <v>9</v>
      </c>
      <c r="AB312">
        <v>9</v>
      </c>
      <c r="AC312">
        <v>1</v>
      </c>
      <c r="AD312" s="11"/>
    </row>
    <row r="313" spans="1:31" x14ac:dyDescent="0.25">
      <c r="A313" s="31">
        <v>47</v>
      </c>
      <c r="B313">
        <v>125</v>
      </c>
      <c r="C313" s="32">
        <v>51726644</v>
      </c>
      <c r="D313" s="32">
        <v>2018</v>
      </c>
      <c r="E313">
        <v>3</v>
      </c>
      <c r="F313">
        <v>58</v>
      </c>
      <c r="G313">
        <v>1</v>
      </c>
      <c r="H313">
        <v>9</v>
      </c>
      <c r="I313">
        <v>9</v>
      </c>
      <c r="J313">
        <v>2</v>
      </c>
      <c r="K313">
        <v>9</v>
      </c>
      <c r="L313">
        <v>9</v>
      </c>
      <c r="M313">
        <v>9</v>
      </c>
      <c r="N313">
        <v>9</v>
      </c>
      <c r="O313">
        <v>9</v>
      </c>
      <c r="P313">
        <v>9</v>
      </c>
      <c r="Q313">
        <v>9</v>
      </c>
      <c r="R313">
        <v>9</v>
      </c>
      <c r="S313">
        <v>9</v>
      </c>
      <c r="T313">
        <v>0</v>
      </c>
      <c r="U313">
        <v>0</v>
      </c>
      <c r="V313">
        <v>2</v>
      </c>
      <c r="W313">
        <v>0</v>
      </c>
      <c r="X313">
        <v>0</v>
      </c>
      <c r="Y313">
        <v>0</v>
      </c>
      <c r="Z313" s="9">
        <v>0</v>
      </c>
      <c r="AA313">
        <v>9</v>
      </c>
      <c r="AB313">
        <v>9</v>
      </c>
      <c r="AC313">
        <v>0</v>
      </c>
      <c r="AD313" s="11">
        <v>3112424599</v>
      </c>
    </row>
    <row r="314" spans="1:31" x14ac:dyDescent="0.25">
      <c r="A314" s="31">
        <v>14</v>
      </c>
      <c r="B314">
        <v>117</v>
      </c>
      <c r="C314" s="32">
        <v>51607346</v>
      </c>
      <c r="D314" s="32">
        <v>2018</v>
      </c>
      <c r="E314">
        <v>3</v>
      </c>
      <c r="F314">
        <v>61</v>
      </c>
      <c r="G314">
        <v>1</v>
      </c>
      <c r="H314">
        <v>9</v>
      </c>
      <c r="I314">
        <v>9</v>
      </c>
      <c r="J314">
        <v>2</v>
      </c>
      <c r="K314">
        <v>9</v>
      </c>
      <c r="L314">
        <v>9</v>
      </c>
      <c r="M314">
        <v>9</v>
      </c>
      <c r="N314">
        <v>9</v>
      </c>
      <c r="O314">
        <v>0</v>
      </c>
      <c r="P314">
        <v>1</v>
      </c>
      <c r="Q314">
        <v>2</v>
      </c>
      <c r="R314">
        <v>9</v>
      </c>
      <c r="S314">
        <v>9</v>
      </c>
      <c r="T314">
        <v>0</v>
      </c>
      <c r="U314">
        <v>0</v>
      </c>
      <c r="V314">
        <v>2</v>
      </c>
      <c r="W314">
        <v>0</v>
      </c>
      <c r="X314">
        <v>0</v>
      </c>
      <c r="Y314">
        <v>0</v>
      </c>
      <c r="Z314" s="9">
        <v>0</v>
      </c>
      <c r="AA314">
        <v>0</v>
      </c>
      <c r="AB314">
        <v>0</v>
      </c>
      <c r="AC314">
        <v>9</v>
      </c>
      <c r="AD314" s="11">
        <v>3124358865</v>
      </c>
    </row>
    <row r="315" spans="1:31" x14ac:dyDescent="0.25">
      <c r="A315" s="31">
        <v>46</v>
      </c>
      <c r="B315">
        <v>119</v>
      </c>
      <c r="C315" s="32">
        <v>51620199</v>
      </c>
      <c r="D315" s="32">
        <v>2016</v>
      </c>
      <c r="E315">
        <v>3</v>
      </c>
      <c r="F315">
        <v>63</v>
      </c>
      <c r="G315">
        <v>1</v>
      </c>
      <c r="H315">
        <v>9</v>
      </c>
      <c r="I315">
        <v>9</v>
      </c>
      <c r="J315">
        <v>2</v>
      </c>
      <c r="K315">
        <v>9</v>
      </c>
      <c r="L315">
        <v>9</v>
      </c>
      <c r="M315">
        <v>9</v>
      </c>
      <c r="N315">
        <v>9</v>
      </c>
      <c r="O315">
        <v>9</v>
      </c>
      <c r="P315">
        <v>9</v>
      </c>
      <c r="Q315">
        <v>9</v>
      </c>
      <c r="R315">
        <v>9</v>
      </c>
      <c r="S315">
        <v>9</v>
      </c>
      <c r="T315">
        <v>0</v>
      </c>
      <c r="U315">
        <v>0</v>
      </c>
      <c r="V315">
        <v>2</v>
      </c>
      <c r="W315">
        <v>0</v>
      </c>
      <c r="X315">
        <v>0</v>
      </c>
      <c r="Y315">
        <v>0</v>
      </c>
      <c r="Z315" s="9">
        <v>0</v>
      </c>
      <c r="AA315">
        <v>9</v>
      </c>
      <c r="AB315">
        <v>0</v>
      </c>
      <c r="AC315">
        <v>0</v>
      </c>
      <c r="AD315" s="11">
        <v>2269517</v>
      </c>
    </row>
    <row r="316" spans="1:31" x14ac:dyDescent="0.25">
      <c r="A316" s="31">
        <v>15</v>
      </c>
      <c r="B316">
        <v>122</v>
      </c>
      <c r="C316" s="32">
        <v>51677318</v>
      </c>
      <c r="D316" s="32">
        <v>2019</v>
      </c>
      <c r="E316">
        <v>3</v>
      </c>
      <c r="F316">
        <v>59</v>
      </c>
      <c r="G316">
        <v>1</v>
      </c>
      <c r="H316">
        <v>3</v>
      </c>
      <c r="I316">
        <v>9</v>
      </c>
      <c r="J316">
        <v>2</v>
      </c>
      <c r="K316">
        <v>9</v>
      </c>
      <c r="L316">
        <v>9</v>
      </c>
      <c r="M316">
        <v>9</v>
      </c>
      <c r="N316">
        <v>9</v>
      </c>
      <c r="O316">
        <v>0</v>
      </c>
      <c r="P316">
        <v>1</v>
      </c>
      <c r="Q316">
        <v>0</v>
      </c>
      <c r="R316">
        <v>9</v>
      </c>
      <c r="S316">
        <v>9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 s="9">
        <v>0</v>
      </c>
      <c r="AA316">
        <v>9</v>
      </c>
      <c r="AB316">
        <v>9</v>
      </c>
      <c r="AC316">
        <v>0</v>
      </c>
      <c r="AD316" s="11">
        <v>4733325</v>
      </c>
      <c r="AE316" s="11">
        <v>3115074255</v>
      </c>
    </row>
    <row r="317" spans="1:31" x14ac:dyDescent="0.25">
      <c r="A317" s="31">
        <v>15</v>
      </c>
      <c r="B317">
        <v>118</v>
      </c>
      <c r="C317" s="32">
        <v>51608168</v>
      </c>
      <c r="D317" s="32">
        <v>2018</v>
      </c>
      <c r="E317">
        <v>3</v>
      </c>
      <c r="F317">
        <v>60</v>
      </c>
      <c r="G317">
        <v>1</v>
      </c>
      <c r="H317">
        <v>3</v>
      </c>
      <c r="I317">
        <v>9</v>
      </c>
      <c r="J317">
        <v>2</v>
      </c>
      <c r="K317">
        <v>9</v>
      </c>
      <c r="L317">
        <v>9</v>
      </c>
      <c r="M317">
        <v>9</v>
      </c>
      <c r="N317">
        <v>0</v>
      </c>
      <c r="O317">
        <v>9</v>
      </c>
      <c r="P317">
        <v>1</v>
      </c>
      <c r="Q317">
        <v>1</v>
      </c>
      <c r="R317">
        <v>9</v>
      </c>
      <c r="S317">
        <v>9</v>
      </c>
      <c r="T317">
        <v>0</v>
      </c>
      <c r="U317">
        <v>0</v>
      </c>
      <c r="V317">
        <v>2</v>
      </c>
      <c r="W317">
        <v>1</v>
      </c>
      <c r="X317">
        <v>2</v>
      </c>
      <c r="Y317">
        <v>0</v>
      </c>
      <c r="Z317" s="9">
        <v>0</v>
      </c>
      <c r="AA317">
        <v>9</v>
      </c>
      <c r="AB317">
        <v>9</v>
      </c>
      <c r="AC317">
        <v>2</v>
      </c>
      <c r="AD317" s="11">
        <v>3107544374</v>
      </c>
    </row>
    <row r="318" spans="1:31" x14ac:dyDescent="0.25">
      <c r="A318" s="31">
        <v>16</v>
      </c>
      <c r="B318">
        <v>110</v>
      </c>
      <c r="C318" s="32">
        <v>51608168</v>
      </c>
      <c r="D318" s="32">
        <v>2015</v>
      </c>
      <c r="E318">
        <v>3</v>
      </c>
      <c r="F318">
        <v>63</v>
      </c>
      <c r="G318">
        <v>1</v>
      </c>
      <c r="H318">
        <v>9</v>
      </c>
      <c r="I318">
        <v>9</v>
      </c>
      <c r="J318">
        <v>2</v>
      </c>
      <c r="K318">
        <v>9</v>
      </c>
      <c r="L318">
        <v>9</v>
      </c>
      <c r="M318">
        <v>9</v>
      </c>
      <c r="N318">
        <v>9</v>
      </c>
      <c r="O318">
        <v>9</v>
      </c>
      <c r="P318">
        <v>1</v>
      </c>
      <c r="Q318">
        <v>1</v>
      </c>
      <c r="R318">
        <v>9</v>
      </c>
      <c r="S318">
        <v>9</v>
      </c>
      <c r="T318">
        <v>1</v>
      </c>
      <c r="U318">
        <v>0</v>
      </c>
      <c r="V318">
        <v>2</v>
      </c>
      <c r="W318">
        <v>0</v>
      </c>
      <c r="X318">
        <v>0</v>
      </c>
      <c r="Y318">
        <v>0</v>
      </c>
      <c r="Z318" s="9">
        <v>1</v>
      </c>
      <c r="AA318">
        <v>9</v>
      </c>
      <c r="AB318">
        <v>9</v>
      </c>
      <c r="AC318">
        <v>9</v>
      </c>
      <c r="AD318" s="11">
        <v>4794599</v>
      </c>
    </row>
    <row r="319" spans="1:31" x14ac:dyDescent="0.25">
      <c r="A319" s="31">
        <v>13</v>
      </c>
      <c r="C319" s="32"/>
      <c r="D319" s="32"/>
      <c r="E319">
        <v>3</v>
      </c>
      <c r="F319">
        <v>63</v>
      </c>
      <c r="G319">
        <v>1</v>
      </c>
      <c r="H319">
        <v>9</v>
      </c>
      <c r="I319">
        <v>9</v>
      </c>
      <c r="J319">
        <v>2</v>
      </c>
      <c r="K319">
        <v>9</v>
      </c>
      <c r="L319">
        <v>9</v>
      </c>
      <c r="M319">
        <v>9</v>
      </c>
      <c r="N319">
        <v>9</v>
      </c>
      <c r="O319">
        <v>9</v>
      </c>
      <c r="P319">
        <v>1</v>
      </c>
      <c r="Q319">
        <v>1</v>
      </c>
      <c r="R319">
        <v>9</v>
      </c>
      <c r="S319">
        <v>9</v>
      </c>
      <c r="T319">
        <v>1</v>
      </c>
      <c r="U319">
        <v>0</v>
      </c>
      <c r="V319">
        <v>2</v>
      </c>
      <c r="W319">
        <v>0</v>
      </c>
      <c r="X319">
        <v>0</v>
      </c>
      <c r="Y319">
        <v>0</v>
      </c>
      <c r="Z319" s="9">
        <v>1</v>
      </c>
      <c r="AA319">
        <v>9</v>
      </c>
      <c r="AB319">
        <v>9</v>
      </c>
      <c r="AC319">
        <v>9</v>
      </c>
      <c r="AD319" s="11"/>
    </row>
    <row r="320" spans="1:31" x14ac:dyDescent="0.25">
      <c r="A320" s="31">
        <v>12</v>
      </c>
      <c r="C320" s="32"/>
      <c r="D320" s="32"/>
      <c r="E320">
        <v>3</v>
      </c>
      <c r="F320">
        <v>63</v>
      </c>
      <c r="G320">
        <v>1</v>
      </c>
      <c r="H320">
        <v>9</v>
      </c>
      <c r="I320">
        <v>9</v>
      </c>
      <c r="J320">
        <v>2</v>
      </c>
      <c r="K320">
        <v>9</v>
      </c>
      <c r="L320">
        <v>9</v>
      </c>
      <c r="M320">
        <v>9</v>
      </c>
      <c r="N320">
        <v>9</v>
      </c>
      <c r="O320">
        <v>9</v>
      </c>
      <c r="P320">
        <v>2</v>
      </c>
      <c r="Q320">
        <v>1</v>
      </c>
      <c r="R320">
        <v>9</v>
      </c>
      <c r="S320">
        <v>9</v>
      </c>
      <c r="T320">
        <v>1</v>
      </c>
      <c r="U320">
        <v>0</v>
      </c>
      <c r="V320">
        <v>2</v>
      </c>
      <c r="W320">
        <v>0</v>
      </c>
      <c r="X320">
        <v>0</v>
      </c>
      <c r="Y320">
        <v>0</v>
      </c>
      <c r="Z320" s="9">
        <v>1</v>
      </c>
      <c r="AA320">
        <v>9</v>
      </c>
      <c r="AB320">
        <v>9</v>
      </c>
      <c r="AC320">
        <v>9</v>
      </c>
      <c r="AD320" s="11"/>
    </row>
    <row r="321" spans="1:31" x14ac:dyDescent="0.25">
      <c r="A321" s="31">
        <v>22</v>
      </c>
      <c r="C321" s="32"/>
      <c r="D321" s="32"/>
      <c r="E321">
        <v>3</v>
      </c>
      <c r="F321">
        <v>63</v>
      </c>
      <c r="G321">
        <v>1</v>
      </c>
      <c r="H321">
        <v>9</v>
      </c>
      <c r="I321">
        <v>9</v>
      </c>
      <c r="J321">
        <v>2</v>
      </c>
      <c r="K321">
        <v>9</v>
      </c>
      <c r="L321">
        <v>9</v>
      </c>
      <c r="M321">
        <v>9</v>
      </c>
      <c r="N321">
        <v>9</v>
      </c>
      <c r="O321">
        <v>9</v>
      </c>
      <c r="P321">
        <v>2</v>
      </c>
      <c r="Q321">
        <v>1</v>
      </c>
      <c r="R321">
        <v>9</v>
      </c>
      <c r="S321">
        <v>9</v>
      </c>
      <c r="T321">
        <v>1</v>
      </c>
      <c r="U321">
        <v>0</v>
      </c>
      <c r="V321">
        <v>2</v>
      </c>
      <c r="W321">
        <v>0</v>
      </c>
      <c r="X321">
        <v>0</v>
      </c>
      <c r="Y321">
        <v>0</v>
      </c>
      <c r="Z321" s="9">
        <v>1</v>
      </c>
      <c r="AA321">
        <v>9</v>
      </c>
      <c r="AB321">
        <v>9</v>
      </c>
      <c r="AC321">
        <v>9</v>
      </c>
      <c r="AD321" s="11"/>
    </row>
    <row r="322" spans="1:31" x14ac:dyDescent="0.25">
      <c r="A322" s="31">
        <v>23</v>
      </c>
      <c r="C322" s="32"/>
      <c r="D322" s="32"/>
      <c r="E322">
        <v>3</v>
      </c>
      <c r="F322">
        <v>63</v>
      </c>
      <c r="G322">
        <v>1</v>
      </c>
      <c r="H322">
        <v>9</v>
      </c>
      <c r="I322">
        <v>9</v>
      </c>
      <c r="J322">
        <v>2</v>
      </c>
      <c r="K322">
        <v>9</v>
      </c>
      <c r="L322">
        <v>9</v>
      </c>
      <c r="M322">
        <v>9</v>
      </c>
      <c r="N322">
        <v>9</v>
      </c>
      <c r="O322">
        <v>9</v>
      </c>
      <c r="P322">
        <v>1</v>
      </c>
      <c r="Q322">
        <v>1</v>
      </c>
      <c r="R322">
        <v>9</v>
      </c>
      <c r="S322">
        <v>9</v>
      </c>
      <c r="T322">
        <v>1</v>
      </c>
      <c r="U322">
        <v>0</v>
      </c>
      <c r="V322">
        <v>2</v>
      </c>
      <c r="W322">
        <v>0</v>
      </c>
      <c r="X322">
        <v>0</v>
      </c>
      <c r="Y322">
        <v>0</v>
      </c>
      <c r="Z322" s="9">
        <v>1</v>
      </c>
      <c r="AA322">
        <v>9</v>
      </c>
      <c r="AB322">
        <v>9</v>
      </c>
      <c r="AC322">
        <v>9</v>
      </c>
      <c r="AD322" s="11"/>
    </row>
    <row r="323" spans="1:31" x14ac:dyDescent="0.25">
      <c r="A323" s="31">
        <v>26</v>
      </c>
      <c r="C323" s="32"/>
      <c r="D323" s="32"/>
      <c r="E323">
        <v>3</v>
      </c>
      <c r="F323">
        <v>63</v>
      </c>
      <c r="G323">
        <v>1</v>
      </c>
      <c r="H323">
        <v>9</v>
      </c>
      <c r="I323">
        <v>9</v>
      </c>
      <c r="J323">
        <v>2</v>
      </c>
      <c r="K323">
        <v>9</v>
      </c>
      <c r="L323">
        <v>9</v>
      </c>
      <c r="M323">
        <v>9</v>
      </c>
      <c r="N323">
        <v>9</v>
      </c>
      <c r="O323">
        <v>9</v>
      </c>
      <c r="P323">
        <v>1</v>
      </c>
      <c r="Q323">
        <v>1</v>
      </c>
      <c r="R323">
        <v>9</v>
      </c>
      <c r="S323">
        <v>9</v>
      </c>
      <c r="T323">
        <v>1</v>
      </c>
      <c r="U323">
        <v>0</v>
      </c>
      <c r="V323">
        <v>2</v>
      </c>
      <c r="W323">
        <v>0</v>
      </c>
      <c r="X323">
        <v>0</v>
      </c>
      <c r="Y323">
        <v>0</v>
      </c>
      <c r="Z323" s="9">
        <v>1</v>
      </c>
      <c r="AA323">
        <v>9</v>
      </c>
      <c r="AB323">
        <v>9</v>
      </c>
      <c r="AC323">
        <v>9</v>
      </c>
      <c r="AD323" s="11"/>
    </row>
    <row r="324" spans="1:31" x14ac:dyDescent="0.25">
      <c r="A324" s="31">
        <v>33</v>
      </c>
      <c r="B324">
        <v>112</v>
      </c>
      <c r="C324" s="32">
        <v>51550023</v>
      </c>
      <c r="D324" s="32">
        <v>2016</v>
      </c>
      <c r="E324">
        <v>3</v>
      </c>
      <c r="F324">
        <v>62</v>
      </c>
      <c r="G324">
        <v>1</v>
      </c>
      <c r="H324">
        <v>9</v>
      </c>
      <c r="I324">
        <v>9</v>
      </c>
      <c r="J324">
        <v>2</v>
      </c>
      <c r="K324">
        <v>9</v>
      </c>
      <c r="L324">
        <v>9</v>
      </c>
      <c r="M324">
        <v>9</v>
      </c>
      <c r="N324">
        <v>9</v>
      </c>
      <c r="O324">
        <v>9</v>
      </c>
      <c r="P324">
        <v>4</v>
      </c>
      <c r="Q324">
        <v>2</v>
      </c>
      <c r="R324">
        <v>9</v>
      </c>
      <c r="S324">
        <v>9</v>
      </c>
      <c r="T324">
        <v>1</v>
      </c>
      <c r="U324">
        <v>0</v>
      </c>
      <c r="V324">
        <v>0</v>
      </c>
      <c r="W324">
        <v>0</v>
      </c>
      <c r="X324">
        <v>0</v>
      </c>
      <c r="Y324">
        <v>0</v>
      </c>
      <c r="Z324" s="9">
        <v>0</v>
      </c>
      <c r="AA324">
        <v>9</v>
      </c>
      <c r="AB324">
        <v>9</v>
      </c>
      <c r="AC324">
        <v>9</v>
      </c>
      <c r="AD324" s="11">
        <v>3125731269</v>
      </c>
    </row>
    <row r="325" spans="1:31" x14ac:dyDescent="0.25">
      <c r="A325" s="31">
        <v>43</v>
      </c>
      <c r="C325" s="32"/>
      <c r="D325" s="32"/>
      <c r="E325">
        <v>3</v>
      </c>
      <c r="F325">
        <v>62</v>
      </c>
      <c r="G325">
        <v>1</v>
      </c>
      <c r="H325">
        <v>9</v>
      </c>
      <c r="I325">
        <v>9</v>
      </c>
      <c r="J325">
        <v>2</v>
      </c>
      <c r="K325">
        <v>9</v>
      </c>
      <c r="L325">
        <v>9</v>
      </c>
      <c r="M325">
        <v>9</v>
      </c>
      <c r="N325">
        <v>9</v>
      </c>
      <c r="O325">
        <v>9</v>
      </c>
      <c r="P325">
        <v>4</v>
      </c>
      <c r="Q325">
        <v>2</v>
      </c>
      <c r="R325">
        <v>9</v>
      </c>
      <c r="S325">
        <v>9</v>
      </c>
      <c r="T325">
        <v>1</v>
      </c>
      <c r="U325">
        <v>0</v>
      </c>
      <c r="V325">
        <v>0</v>
      </c>
      <c r="W325">
        <v>0</v>
      </c>
      <c r="X325">
        <v>0</v>
      </c>
      <c r="Y325">
        <v>0</v>
      </c>
      <c r="Z325" s="9">
        <v>0</v>
      </c>
      <c r="AA325">
        <v>9</v>
      </c>
      <c r="AB325">
        <v>9</v>
      </c>
      <c r="AC325">
        <v>9</v>
      </c>
      <c r="AD325" s="11"/>
    </row>
    <row r="326" spans="1:31" x14ac:dyDescent="0.25">
      <c r="A326" s="31">
        <v>46</v>
      </c>
      <c r="B326">
        <v>130</v>
      </c>
      <c r="C326" s="32">
        <v>51849453</v>
      </c>
      <c r="D326" s="32">
        <v>2015</v>
      </c>
      <c r="E326">
        <v>3</v>
      </c>
      <c r="F326">
        <v>64</v>
      </c>
      <c r="G326">
        <v>1</v>
      </c>
      <c r="H326">
        <v>9</v>
      </c>
      <c r="I326">
        <v>9</v>
      </c>
      <c r="J326">
        <v>2</v>
      </c>
      <c r="K326">
        <v>9</v>
      </c>
      <c r="L326">
        <v>9</v>
      </c>
      <c r="M326">
        <v>9</v>
      </c>
      <c r="N326">
        <v>9</v>
      </c>
      <c r="O326">
        <v>9</v>
      </c>
      <c r="P326">
        <v>1</v>
      </c>
      <c r="Q326">
        <v>9</v>
      </c>
      <c r="R326">
        <v>9</v>
      </c>
      <c r="S326">
        <v>9</v>
      </c>
      <c r="T326">
        <v>9</v>
      </c>
      <c r="U326">
        <v>0</v>
      </c>
      <c r="V326">
        <v>2</v>
      </c>
      <c r="W326">
        <v>0</v>
      </c>
      <c r="X326">
        <v>0</v>
      </c>
      <c r="Y326">
        <v>0</v>
      </c>
      <c r="Z326" s="9">
        <v>0</v>
      </c>
      <c r="AA326">
        <v>9</v>
      </c>
      <c r="AB326">
        <v>9</v>
      </c>
      <c r="AC326">
        <v>9</v>
      </c>
      <c r="AD326" s="11">
        <v>311615</v>
      </c>
    </row>
    <row r="327" spans="1:31" x14ac:dyDescent="0.25">
      <c r="A327" s="31">
        <v>24</v>
      </c>
      <c r="B327">
        <v>143</v>
      </c>
      <c r="C327" s="32">
        <v>52208123</v>
      </c>
      <c r="D327" s="32">
        <v>2018</v>
      </c>
      <c r="E327">
        <v>3</v>
      </c>
      <c r="F327">
        <v>48</v>
      </c>
      <c r="G327">
        <v>1</v>
      </c>
      <c r="H327">
        <v>3</v>
      </c>
      <c r="I327">
        <v>9</v>
      </c>
      <c r="J327">
        <v>2</v>
      </c>
      <c r="K327">
        <v>9</v>
      </c>
      <c r="L327">
        <v>9</v>
      </c>
      <c r="M327">
        <v>9</v>
      </c>
      <c r="N327">
        <v>9</v>
      </c>
      <c r="O327">
        <v>9</v>
      </c>
      <c r="P327">
        <v>1</v>
      </c>
      <c r="Q327">
        <v>1</v>
      </c>
      <c r="R327">
        <v>9</v>
      </c>
      <c r="S327">
        <v>9</v>
      </c>
      <c r="T327">
        <v>1</v>
      </c>
      <c r="U327">
        <v>0</v>
      </c>
      <c r="V327">
        <v>1</v>
      </c>
      <c r="W327">
        <v>0</v>
      </c>
      <c r="X327">
        <v>0</v>
      </c>
      <c r="Y327">
        <v>0</v>
      </c>
      <c r="Z327" s="9">
        <v>0</v>
      </c>
      <c r="AA327">
        <v>9</v>
      </c>
      <c r="AB327">
        <v>9</v>
      </c>
      <c r="AC327">
        <v>9</v>
      </c>
      <c r="AD327" s="11">
        <v>3132664029</v>
      </c>
    </row>
    <row r="328" spans="1:31" x14ac:dyDescent="0.25">
      <c r="A328" s="31">
        <v>46</v>
      </c>
      <c r="C328" s="32"/>
      <c r="D328" s="32">
        <v>2018</v>
      </c>
      <c r="E328">
        <v>3</v>
      </c>
      <c r="F328">
        <v>48</v>
      </c>
      <c r="G328">
        <v>1</v>
      </c>
      <c r="H328">
        <v>3</v>
      </c>
      <c r="I328">
        <v>9</v>
      </c>
      <c r="J328">
        <v>2</v>
      </c>
      <c r="K328">
        <v>9</v>
      </c>
      <c r="L328">
        <v>9</v>
      </c>
      <c r="M328">
        <v>9</v>
      </c>
      <c r="N328">
        <v>9</v>
      </c>
      <c r="O328">
        <v>9</v>
      </c>
      <c r="P328">
        <v>1</v>
      </c>
      <c r="Q328">
        <v>1</v>
      </c>
      <c r="R328">
        <v>9</v>
      </c>
      <c r="S328">
        <v>9</v>
      </c>
      <c r="T328">
        <v>0</v>
      </c>
      <c r="U328">
        <v>0</v>
      </c>
      <c r="V328">
        <v>2</v>
      </c>
      <c r="W328">
        <v>0</v>
      </c>
      <c r="X328">
        <v>0</v>
      </c>
      <c r="Y328">
        <v>0</v>
      </c>
      <c r="Z328" s="9">
        <v>0</v>
      </c>
      <c r="AA328">
        <v>9</v>
      </c>
      <c r="AB328">
        <v>9</v>
      </c>
      <c r="AC328">
        <v>9</v>
      </c>
      <c r="AD328" s="11"/>
    </row>
    <row r="329" spans="1:31" x14ac:dyDescent="0.25">
      <c r="A329" s="31" t="s">
        <v>39</v>
      </c>
      <c r="B329">
        <v>158</v>
      </c>
      <c r="C329" s="32">
        <v>63332141</v>
      </c>
      <c r="D329" s="32" t="s">
        <v>39</v>
      </c>
      <c r="E329">
        <v>3</v>
      </c>
      <c r="F329">
        <v>54</v>
      </c>
      <c r="G329">
        <v>1</v>
      </c>
      <c r="H329">
        <v>9</v>
      </c>
      <c r="I329">
        <v>9</v>
      </c>
      <c r="J329">
        <v>2</v>
      </c>
      <c r="K329">
        <v>9</v>
      </c>
      <c r="L329">
        <v>9</v>
      </c>
      <c r="M329">
        <v>9</v>
      </c>
      <c r="N329">
        <v>9</v>
      </c>
      <c r="O329">
        <v>9</v>
      </c>
      <c r="P329">
        <v>9</v>
      </c>
      <c r="Q329">
        <v>9</v>
      </c>
      <c r="R329">
        <v>9</v>
      </c>
      <c r="S329">
        <v>9</v>
      </c>
      <c r="T329">
        <v>9</v>
      </c>
      <c r="U329">
        <v>9</v>
      </c>
      <c r="V329">
        <v>9</v>
      </c>
      <c r="W329">
        <v>9</v>
      </c>
      <c r="X329">
        <v>9</v>
      </c>
      <c r="Y329">
        <v>9</v>
      </c>
      <c r="Z329" s="9">
        <v>9</v>
      </c>
      <c r="AA329">
        <v>9</v>
      </c>
      <c r="AB329">
        <v>9</v>
      </c>
      <c r="AC329">
        <v>9</v>
      </c>
      <c r="AD329" s="11">
        <v>3138728552</v>
      </c>
    </row>
    <row r="330" spans="1:31" x14ac:dyDescent="0.25">
      <c r="A330" s="31">
        <v>12</v>
      </c>
      <c r="B330">
        <v>140</v>
      </c>
      <c r="C330" s="32">
        <v>52040228</v>
      </c>
      <c r="D330" s="32">
        <v>2018</v>
      </c>
      <c r="E330">
        <v>3</v>
      </c>
      <c r="F330">
        <v>51</v>
      </c>
      <c r="G330">
        <v>1</v>
      </c>
      <c r="H330">
        <v>9</v>
      </c>
      <c r="I330">
        <v>9</v>
      </c>
      <c r="J330">
        <v>2</v>
      </c>
      <c r="K330">
        <v>9</v>
      </c>
      <c r="L330">
        <v>9</v>
      </c>
      <c r="M330">
        <v>9</v>
      </c>
      <c r="N330">
        <v>9</v>
      </c>
      <c r="O330">
        <v>0</v>
      </c>
      <c r="P330">
        <v>1</v>
      </c>
      <c r="Q330">
        <v>1</v>
      </c>
      <c r="R330">
        <v>9</v>
      </c>
      <c r="S330">
        <v>9</v>
      </c>
      <c r="T330">
        <v>1</v>
      </c>
      <c r="U330">
        <v>0</v>
      </c>
      <c r="V330">
        <v>2</v>
      </c>
      <c r="W330">
        <v>0</v>
      </c>
      <c r="X330">
        <v>0</v>
      </c>
      <c r="Y330">
        <v>0</v>
      </c>
      <c r="Z330" s="9">
        <v>0</v>
      </c>
      <c r="AA330">
        <v>9</v>
      </c>
      <c r="AB330">
        <v>9</v>
      </c>
      <c r="AC330">
        <v>9</v>
      </c>
      <c r="AD330" s="11">
        <v>5288567</v>
      </c>
    </row>
    <row r="331" spans="1:31" x14ac:dyDescent="0.25">
      <c r="A331" s="31">
        <v>21</v>
      </c>
      <c r="C331" s="32"/>
      <c r="D331" s="32"/>
      <c r="E331">
        <v>3</v>
      </c>
      <c r="F331">
        <v>51</v>
      </c>
      <c r="G331">
        <v>1</v>
      </c>
      <c r="H331">
        <v>9</v>
      </c>
      <c r="I331">
        <v>9</v>
      </c>
      <c r="J331">
        <v>2</v>
      </c>
      <c r="K331">
        <v>9</v>
      </c>
      <c r="L331">
        <v>9</v>
      </c>
      <c r="M331">
        <v>9</v>
      </c>
      <c r="N331">
        <v>9</v>
      </c>
      <c r="O331">
        <v>0</v>
      </c>
      <c r="P331">
        <v>1</v>
      </c>
      <c r="Q331">
        <v>1</v>
      </c>
      <c r="R331">
        <v>9</v>
      </c>
      <c r="S331">
        <v>9</v>
      </c>
      <c r="T331">
        <v>1</v>
      </c>
      <c r="U331">
        <v>0</v>
      </c>
      <c r="V331">
        <v>2</v>
      </c>
      <c r="W331">
        <v>0</v>
      </c>
      <c r="X331">
        <v>0</v>
      </c>
      <c r="Y331">
        <v>0</v>
      </c>
      <c r="Z331" s="9">
        <v>0</v>
      </c>
      <c r="AA331">
        <v>9</v>
      </c>
      <c r="AB331">
        <v>9</v>
      </c>
      <c r="AC331">
        <v>9</v>
      </c>
      <c r="AD331" s="11"/>
    </row>
    <row r="332" spans="1:31" x14ac:dyDescent="0.25">
      <c r="A332" s="31">
        <v>23</v>
      </c>
      <c r="C332" s="32"/>
      <c r="D332" s="32"/>
      <c r="E332">
        <v>3</v>
      </c>
      <c r="F332">
        <v>51</v>
      </c>
      <c r="G332">
        <v>1</v>
      </c>
      <c r="H332">
        <v>9</v>
      </c>
      <c r="I332">
        <v>9</v>
      </c>
      <c r="J332">
        <v>2</v>
      </c>
      <c r="K332">
        <v>9</v>
      </c>
      <c r="L332">
        <v>9</v>
      </c>
      <c r="M332">
        <v>9</v>
      </c>
      <c r="N332">
        <v>9</v>
      </c>
      <c r="O332">
        <v>0</v>
      </c>
      <c r="P332">
        <v>1</v>
      </c>
      <c r="Q332">
        <v>1</v>
      </c>
      <c r="R332">
        <v>9</v>
      </c>
      <c r="S332">
        <v>9</v>
      </c>
      <c r="T332">
        <v>1</v>
      </c>
      <c r="U332">
        <v>0</v>
      </c>
      <c r="V332">
        <v>2</v>
      </c>
      <c r="W332">
        <v>0</v>
      </c>
      <c r="X332">
        <v>0</v>
      </c>
      <c r="Y332">
        <v>0</v>
      </c>
      <c r="Z332" s="9">
        <v>0</v>
      </c>
      <c r="AA332">
        <v>9</v>
      </c>
      <c r="AB332">
        <v>9</v>
      </c>
      <c r="AC332">
        <v>9</v>
      </c>
      <c r="AD332" s="11"/>
    </row>
    <row r="333" spans="1:31" x14ac:dyDescent="0.25">
      <c r="A333" s="31" t="s">
        <v>39</v>
      </c>
      <c r="B333">
        <v>115</v>
      </c>
      <c r="C333" s="32">
        <v>51574254</v>
      </c>
      <c r="D333" s="32" t="s">
        <v>39</v>
      </c>
      <c r="E333">
        <v>3</v>
      </c>
      <c r="F333">
        <v>66</v>
      </c>
      <c r="G333">
        <v>1</v>
      </c>
      <c r="H333">
        <v>9</v>
      </c>
      <c r="I333">
        <v>9</v>
      </c>
      <c r="J333">
        <v>2</v>
      </c>
      <c r="K333">
        <v>9</v>
      </c>
      <c r="L333">
        <v>9</v>
      </c>
      <c r="M333">
        <v>9</v>
      </c>
      <c r="N333">
        <v>9</v>
      </c>
      <c r="O333">
        <v>9</v>
      </c>
      <c r="P333">
        <v>9</v>
      </c>
      <c r="Q333">
        <v>9</v>
      </c>
      <c r="R333">
        <v>9</v>
      </c>
      <c r="S333">
        <v>9</v>
      </c>
      <c r="T333">
        <v>9</v>
      </c>
      <c r="U333">
        <v>9</v>
      </c>
      <c r="V333">
        <v>9</v>
      </c>
      <c r="W333">
        <v>9</v>
      </c>
      <c r="X333">
        <v>9</v>
      </c>
      <c r="Y333">
        <v>9</v>
      </c>
      <c r="Z333" s="9">
        <v>9</v>
      </c>
      <c r="AA333">
        <v>9</v>
      </c>
      <c r="AB333">
        <v>9</v>
      </c>
      <c r="AC333">
        <v>9</v>
      </c>
      <c r="AD333" s="11">
        <v>3153376401</v>
      </c>
      <c r="AE333" s="11" t="s">
        <v>38</v>
      </c>
    </row>
    <row r="334" spans="1:31" x14ac:dyDescent="0.25">
      <c r="A334" s="31">
        <v>16</v>
      </c>
      <c r="B334">
        <v>173</v>
      </c>
      <c r="C334" s="32">
        <v>79324441</v>
      </c>
      <c r="D334" s="32">
        <v>2019</v>
      </c>
      <c r="E334">
        <v>3</v>
      </c>
      <c r="F334">
        <v>57</v>
      </c>
      <c r="G334">
        <v>2</v>
      </c>
      <c r="H334">
        <v>9</v>
      </c>
      <c r="I334">
        <v>9</v>
      </c>
      <c r="J334">
        <v>2</v>
      </c>
      <c r="K334">
        <v>9</v>
      </c>
      <c r="L334">
        <v>9</v>
      </c>
      <c r="M334">
        <v>9</v>
      </c>
      <c r="N334">
        <v>9</v>
      </c>
      <c r="O334">
        <v>9</v>
      </c>
      <c r="P334">
        <v>1</v>
      </c>
      <c r="Q334">
        <v>1</v>
      </c>
      <c r="R334">
        <v>9</v>
      </c>
      <c r="S334">
        <v>9</v>
      </c>
      <c r="T334">
        <v>1</v>
      </c>
      <c r="U334">
        <v>0</v>
      </c>
      <c r="V334">
        <v>2</v>
      </c>
      <c r="W334">
        <v>0</v>
      </c>
      <c r="X334">
        <v>0</v>
      </c>
      <c r="Y334">
        <v>0</v>
      </c>
      <c r="Z334" s="9">
        <v>0</v>
      </c>
      <c r="AA334">
        <v>9</v>
      </c>
      <c r="AB334">
        <v>9</v>
      </c>
      <c r="AC334">
        <v>1</v>
      </c>
      <c r="AD334" s="11">
        <v>3015248343</v>
      </c>
    </row>
    <row r="335" spans="1:31" x14ac:dyDescent="0.25">
      <c r="A335" s="31">
        <v>14</v>
      </c>
      <c r="C335" s="32"/>
      <c r="D335" s="32"/>
      <c r="E335">
        <v>3</v>
      </c>
      <c r="F335">
        <v>57</v>
      </c>
      <c r="G335">
        <v>2</v>
      </c>
      <c r="H335">
        <v>9</v>
      </c>
      <c r="I335">
        <v>9</v>
      </c>
      <c r="J335">
        <v>2</v>
      </c>
      <c r="K335">
        <v>9</v>
      </c>
      <c r="L335">
        <v>9</v>
      </c>
      <c r="M335">
        <v>9</v>
      </c>
      <c r="N335">
        <v>9</v>
      </c>
      <c r="O335">
        <v>9</v>
      </c>
      <c r="P335">
        <v>1</v>
      </c>
      <c r="Q335">
        <v>1</v>
      </c>
      <c r="R335">
        <v>9</v>
      </c>
      <c r="S335">
        <v>9</v>
      </c>
      <c r="T335">
        <v>1</v>
      </c>
      <c r="U335">
        <v>0</v>
      </c>
      <c r="V335">
        <v>2</v>
      </c>
      <c r="W335">
        <v>0</v>
      </c>
      <c r="X335">
        <v>0</v>
      </c>
      <c r="Y335">
        <v>0</v>
      </c>
      <c r="Z335" s="9">
        <v>0</v>
      </c>
      <c r="AA335">
        <v>9</v>
      </c>
      <c r="AB335">
        <v>9</v>
      </c>
      <c r="AC335">
        <v>1</v>
      </c>
      <c r="AD335" s="11"/>
    </row>
    <row r="336" spans="1:31" x14ac:dyDescent="0.25">
      <c r="A336" s="31">
        <v>26</v>
      </c>
      <c r="C336" s="32"/>
      <c r="D336" s="32"/>
      <c r="E336">
        <v>3</v>
      </c>
      <c r="F336">
        <v>57</v>
      </c>
      <c r="G336">
        <v>2</v>
      </c>
      <c r="H336">
        <v>9</v>
      </c>
      <c r="I336">
        <v>9</v>
      </c>
      <c r="J336">
        <v>2</v>
      </c>
      <c r="K336">
        <v>9</v>
      </c>
      <c r="L336">
        <v>9</v>
      </c>
      <c r="M336">
        <v>9</v>
      </c>
      <c r="N336">
        <v>9</v>
      </c>
      <c r="O336">
        <v>9</v>
      </c>
      <c r="P336">
        <v>1</v>
      </c>
      <c r="Q336">
        <v>1</v>
      </c>
      <c r="R336">
        <v>9</v>
      </c>
      <c r="S336">
        <v>9</v>
      </c>
      <c r="T336">
        <v>1</v>
      </c>
      <c r="U336">
        <v>0</v>
      </c>
      <c r="V336">
        <v>2</v>
      </c>
      <c r="W336">
        <v>0</v>
      </c>
      <c r="X336">
        <v>0</v>
      </c>
      <c r="Y336">
        <v>0</v>
      </c>
      <c r="Z336" s="9">
        <v>0</v>
      </c>
      <c r="AA336">
        <v>9</v>
      </c>
      <c r="AB336">
        <v>9</v>
      </c>
      <c r="AC336">
        <v>1</v>
      </c>
      <c r="AD336" s="11"/>
    </row>
    <row r="337" spans="1:31" x14ac:dyDescent="0.25">
      <c r="A337" s="31">
        <v>36</v>
      </c>
      <c r="C337" s="32"/>
      <c r="D337" s="32"/>
      <c r="E337">
        <v>3</v>
      </c>
      <c r="F337">
        <v>57</v>
      </c>
      <c r="G337">
        <v>2</v>
      </c>
      <c r="H337">
        <v>9</v>
      </c>
      <c r="I337">
        <v>9</v>
      </c>
      <c r="J337">
        <v>2</v>
      </c>
      <c r="K337">
        <v>0</v>
      </c>
      <c r="L337">
        <v>0</v>
      </c>
      <c r="M337">
        <v>1</v>
      </c>
      <c r="N337">
        <v>0</v>
      </c>
      <c r="O337">
        <v>1</v>
      </c>
      <c r="P337">
        <v>1</v>
      </c>
      <c r="Q337">
        <v>1</v>
      </c>
      <c r="R337">
        <v>0</v>
      </c>
      <c r="S337">
        <v>0</v>
      </c>
      <c r="T337">
        <v>0</v>
      </c>
      <c r="U337">
        <v>0</v>
      </c>
      <c r="V337">
        <v>2</v>
      </c>
      <c r="W337">
        <v>0</v>
      </c>
      <c r="X337">
        <v>0</v>
      </c>
      <c r="Y337">
        <v>1</v>
      </c>
      <c r="Z337" s="9">
        <v>0</v>
      </c>
      <c r="AA337">
        <v>0</v>
      </c>
      <c r="AB337">
        <v>0</v>
      </c>
      <c r="AC337">
        <v>1</v>
      </c>
      <c r="AD337" s="11"/>
    </row>
    <row r="338" spans="1:31" x14ac:dyDescent="0.25">
      <c r="A338" s="31">
        <v>37</v>
      </c>
      <c r="B338">
        <v>194</v>
      </c>
      <c r="C338" s="32">
        <v>1013658097</v>
      </c>
      <c r="D338" s="32">
        <v>2017</v>
      </c>
      <c r="E338">
        <v>1</v>
      </c>
      <c r="F338">
        <v>27</v>
      </c>
      <c r="G338">
        <v>1</v>
      </c>
      <c r="H338">
        <v>3</v>
      </c>
      <c r="I338">
        <v>9</v>
      </c>
      <c r="J338">
        <v>2</v>
      </c>
      <c r="K338">
        <v>1</v>
      </c>
      <c r="L338">
        <v>0</v>
      </c>
      <c r="M338">
        <v>0</v>
      </c>
      <c r="N338">
        <v>1</v>
      </c>
      <c r="O338">
        <v>0</v>
      </c>
      <c r="P338">
        <v>1</v>
      </c>
      <c r="Q338">
        <v>1</v>
      </c>
      <c r="R338">
        <v>0</v>
      </c>
      <c r="S338">
        <v>0</v>
      </c>
      <c r="T338">
        <v>0</v>
      </c>
      <c r="U338">
        <v>0</v>
      </c>
      <c r="V338">
        <v>2</v>
      </c>
      <c r="W338">
        <v>0</v>
      </c>
      <c r="X338">
        <v>0</v>
      </c>
      <c r="Y338">
        <v>0</v>
      </c>
      <c r="Z338" s="9">
        <v>0</v>
      </c>
      <c r="AA338">
        <v>1</v>
      </c>
      <c r="AB338">
        <v>1</v>
      </c>
      <c r="AC338">
        <v>2</v>
      </c>
      <c r="AD338" s="11">
        <v>3124507414</v>
      </c>
    </row>
    <row r="339" spans="1:31" x14ac:dyDescent="0.25">
      <c r="A339" s="31" t="s">
        <v>39</v>
      </c>
      <c r="B339">
        <v>192</v>
      </c>
      <c r="C339" s="32">
        <v>1001289349</v>
      </c>
      <c r="D339" s="32" t="s">
        <v>39</v>
      </c>
      <c r="E339">
        <v>1</v>
      </c>
      <c r="F339">
        <v>21</v>
      </c>
      <c r="G339">
        <v>1</v>
      </c>
      <c r="H339">
        <v>9</v>
      </c>
      <c r="I339">
        <v>9</v>
      </c>
      <c r="J339">
        <v>9</v>
      </c>
      <c r="K339">
        <v>9</v>
      </c>
      <c r="L339">
        <v>9</v>
      </c>
      <c r="M339">
        <v>9</v>
      </c>
      <c r="N339">
        <v>9</v>
      </c>
      <c r="O339">
        <v>9</v>
      </c>
      <c r="P339">
        <v>9</v>
      </c>
      <c r="Q339">
        <v>9</v>
      </c>
      <c r="R339">
        <v>9</v>
      </c>
      <c r="S339">
        <v>9</v>
      </c>
      <c r="T339">
        <v>9</v>
      </c>
      <c r="U339">
        <v>9</v>
      </c>
      <c r="V339">
        <v>9</v>
      </c>
      <c r="W339">
        <v>9</v>
      </c>
      <c r="X339">
        <v>9</v>
      </c>
      <c r="Y339">
        <v>9</v>
      </c>
      <c r="Z339" s="9">
        <v>0</v>
      </c>
      <c r="AA339">
        <v>9</v>
      </c>
      <c r="AB339">
        <v>9</v>
      </c>
      <c r="AC339">
        <v>9</v>
      </c>
      <c r="AD339" s="11">
        <v>3228313883</v>
      </c>
    </row>
    <row r="340" spans="1:31" x14ac:dyDescent="0.25">
      <c r="A340" s="31">
        <v>14</v>
      </c>
      <c r="B340">
        <v>162</v>
      </c>
      <c r="C340" s="32">
        <v>68301777</v>
      </c>
      <c r="D340" s="32">
        <v>2017</v>
      </c>
      <c r="E340">
        <v>3</v>
      </c>
      <c r="F340">
        <v>52</v>
      </c>
      <c r="G340">
        <v>1</v>
      </c>
      <c r="H340">
        <v>9</v>
      </c>
      <c r="I340">
        <v>9</v>
      </c>
      <c r="J340">
        <v>2</v>
      </c>
      <c r="K340">
        <v>9</v>
      </c>
      <c r="L340">
        <v>9</v>
      </c>
      <c r="M340">
        <v>9</v>
      </c>
      <c r="N340">
        <v>9</v>
      </c>
      <c r="O340">
        <v>9</v>
      </c>
      <c r="P340">
        <v>9</v>
      </c>
      <c r="Q340">
        <v>9</v>
      </c>
      <c r="R340">
        <v>9</v>
      </c>
      <c r="S340">
        <v>9</v>
      </c>
      <c r="T340">
        <v>0</v>
      </c>
      <c r="U340">
        <v>0</v>
      </c>
      <c r="V340">
        <v>2</v>
      </c>
      <c r="W340">
        <v>0</v>
      </c>
      <c r="X340">
        <v>0</v>
      </c>
      <c r="Y340">
        <v>0</v>
      </c>
      <c r="Z340" s="9">
        <v>0</v>
      </c>
      <c r="AA340">
        <v>9</v>
      </c>
      <c r="AB340">
        <v>9</v>
      </c>
      <c r="AC340">
        <v>9</v>
      </c>
      <c r="AD340" s="11">
        <v>3133147648</v>
      </c>
    </row>
    <row r="341" spans="1:31" x14ac:dyDescent="0.25">
      <c r="A341" s="31">
        <v>36</v>
      </c>
      <c r="B341">
        <v>103</v>
      </c>
      <c r="C341" s="32">
        <v>41716451</v>
      </c>
      <c r="D341" s="32">
        <v>2018</v>
      </c>
      <c r="E341">
        <v>3</v>
      </c>
      <c r="F341">
        <v>62</v>
      </c>
      <c r="G341">
        <v>1</v>
      </c>
      <c r="H341">
        <v>3</v>
      </c>
      <c r="I341">
        <v>9</v>
      </c>
      <c r="J341">
        <v>2</v>
      </c>
      <c r="K341">
        <v>9</v>
      </c>
      <c r="L341">
        <v>9</v>
      </c>
      <c r="M341">
        <v>9</v>
      </c>
      <c r="N341">
        <v>9</v>
      </c>
      <c r="O341">
        <v>9</v>
      </c>
      <c r="P341">
        <v>1</v>
      </c>
      <c r="Q341">
        <v>9</v>
      </c>
      <c r="R341">
        <v>9</v>
      </c>
      <c r="S341">
        <v>9</v>
      </c>
      <c r="T341">
        <v>0</v>
      </c>
      <c r="U341">
        <v>0</v>
      </c>
      <c r="V341">
        <v>2</v>
      </c>
      <c r="W341">
        <v>0</v>
      </c>
      <c r="X341">
        <v>0</v>
      </c>
      <c r="Y341">
        <v>0</v>
      </c>
      <c r="Z341" s="9">
        <v>0</v>
      </c>
      <c r="AA341">
        <v>9</v>
      </c>
      <c r="AB341">
        <v>9</v>
      </c>
      <c r="AC341">
        <v>2</v>
      </c>
      <c r="AD341" s="11">
        <v>3143544039</v>
      </c>
    </row>
    <row r="342" spans="1:31" x14ac:dyDescent="0.25">
      <c r="A342" s="31">
        <v>24</v>
      </c>
      <c r="C342" s="32"/>
      <c r="D342" s="32">
        <v>2018</v>
      </c>
      <c r="E342">
        <v>3</v>
      </c>
      <c r="F342">
        <v>62</v>
      </c>
      <c r="G342">
        <v>1</v>
      </c>
      <c r="H342">
        <v>3</v>
      </c>
      <c r="I342">
        <v>9</v>
      </c>
      <c r="J342">
        <v>2</v>
      </c>
      <c r="K342">
        <v>9</v>
      </c>
      <c r="L342">
        <v>9</v>
      </c>
      <c r="M342">
        <v>9</v>
      </c>
      <c r="N342">
        <v>9</v>
      </c>
      <c r="O342">
        <v>9</v>
      </c>
      <c r="P342">
        <v>1</v>
      </c>
      <c r="Q342">
        <v>9</v>
      </c>
      <c r="R342">
        <v>9</v>
      </c>
      <c r="S342">
        <v>9</v>
      </c>
      <c r="T342">
        <v>0</v>
      </c>
      <c r="U342">
        <v>0</v>
      </c>
      <c r="V342">
        <v>2</v>
      </c>
      <c r="W342">
        <v>0</v>
      </c>
      <c r="X342">
        <v>0</v>
      </c>
      <c r="Y342">
        <v>0</v>
      </c>
      <c r="Z342" s="9">
        <v>0</v>
      </c>
      <c r="AA342">
        <v>9</v>
      </c>
      <c r="AB342">
        <v>9</v>
      </c>
      <c r="AC342">
        <v>2</v>
      </c>
      <c r="AD342" s="11"/>
    </row>
    <row r="343" spans="1:31" x14ac:dyDescent="0.25">
      <c r="A343" s="31">
        <v>36</v>
      </c>
      <c r="B343">
        <v>131</v>
      </c>
      <c r="C343" s="32">
        <v>51850667</v>
      </c>
      <c r="D343" s="32">
        <v>2018</v>
      </c>
      <c r="E343">
        <v>3</v>
      </c>
      <c r="F343">
        <v>54</v>
      </c>
      <c r="G343">
        <v>1</v>
      </c>
      <c r="H343">
        <v>3</v>
      </c>
      <c r="I343">
        <v>9</v>
      </c>
      <c r="J343">
        <v>2</v>
      </c>
      <c r="K343">
        <v>9</v>
      </c>
      <c r="L343">
        <v>9</v>
      </c>
      <c r="M343">
        <v>9</v>
      </c>
      <c r="N343">
        <v>9</v>
      </c>
      <c r="O343">
        <v>9</v>
      </c>
      <c r="P343">
        <v>1</v>
      </c>
      <c r="Q343">
        <v>1</v>
      </c>
      <c r="R343">
        <v>9</v>
      </c>
      <c r="S343">
        <v>9</v>
      </c>
      <c r="T343">
        <v>0</v>
      </c>
      <c r="U343">
        <v>0</v>
      </c>
      <c r="V343">
        <v>2</v>
      </c>
      <c r="W343">
        <v>0</v>
      </c>
      <c r="X343">
        <v>0</v>
      </c>
      <c r="Y343">
        <v>0</v>
      </c>
      <c r="Z343" s="9">
        <v>1</v>
      </c>
      <c r="AA343">
        <v>0</v>
      </c>
      <c r="AB343">
        <v>0</v>
      </c>
      <c r="AC343">
        <v>0</v>
      </c>
      <c r="AD343" s="11">
        <v>2401822</v>
      </c>
    </row>
    <row r="344" spans="1:31" x14ac:dyDescent="0.25">
      <c r="A344" s="31">
        <v>14</v>
      </c>
      <c r="B344">
        <v>132</v>
      </c>
      <c r="C344" s="32">
        <v>51875589</v>
      </c>
      <c r="D344" s="32">
        <v>2018</v>
      </c>
      <c r="E344">
        <v>3</v>
      </c>
      <c r="F344">
        <v>54</v>
      </c>
      <c r="G344">
        <v>1</v>
      </c>
      <c r="H344">
        <v>2</v>
      </c>
      <c r="I344">
        <v>9</v>
      </c>
      <c r="J344">
        <v>2</v>
      </c>
      <c r="K344">
        <v>9</v>
      </c>
      <c r="L344">
        <v>9</v>
      </c>
      <c r="M344">
        <v>9</v>
      </c>
      <c r="N344">
        <v>9</v>
      </c>
      <c r="O344">
        <v>1</v>
      </c>
      <c r="P344">
        <v>9</v>
      </c>
      <c r="Q344">
        <v>1</v>
      </c>
      <c r="R344">
        <v>9</v>
      </c>
      <c r="S344">
        <v>9</v>
      </c>
      <c r="T344">
        <v>0</v>
      </c>
      <c r="U344">
        <v>0</v>
      </c>
      <c r="V344">
        <v>1</v>
      </c>
      <c r="W344">
        <v>0</v>
      </c>
      <c r="X344">
        <v>1</v>
      </c>
      <c r="Y344">
        <v>0</v>
      </c>
      <c r="Z344" s="9">
        <v>0</v>
      </c>
      <c r="AA344">
        <v>2</v>
      </c>
      <c r="AB344">
        <v>4</v>
      </c>
      <c r="AC344">
        <v>1</v>
      </c>
      <c r="AD344" s="11">
        <v>2082339</v>
      </c>
      <c r="AE344" s="11" t="s">
        <v>40</v>
      </c>
    </row>
    <row r="345" spans="1:31" x14ac:dyDescent="0.25">
      <c r="A345" s="31">
        <v>24</v>
      </c>
      <c r="B345">
        <v>134</v>
      </c>
      <c r="C345" s="32">
        <v>51898553</v>
      </c>
      <c r="D345" s="32">
        <v>2016</v>
      </c>
      <c r="E345">
        <v>3</v>
      </c>
      <c r="F345">
        <v>55</v>
      </c>
      <c r="G345">
        <v>1</v>
      </c>
      <c r="H345">
        <v>9</v>
      </c>
      <c r="I345">
        <v>9</v>
      </c>
      <c r="J345">
        <v>2</v>
      </c>
      <c r="K345">
        <v>9</v>
      </c>
      <c r="L345">
        <v>9</v>
      </c>
      <c r="M345">
        <v>9</v>
      </c>
      <c r="N345">
        <v>9</v>
      </c>
      <c r="O345">
        <v>9</v>
      </c>
      <c r="P345">
        <v>9</v>
      </c>
      <c r="Q345">
        <v>9</v>
      </c>
      <c r="R345">
        <v>9</v>
      </c>
      <c r="S345">
        <v>9</v>
      </c>
      <c r="T345">
        <v>9</v>
      </c>
      <c r="U345">
        <v>9</v>
      </c>
      <c r="V345">
        <v>2</v>
      </c>
      <c r="W345">
        <v>0</v>
      </c>
      <c r="X345">
        <v>9</v>
      </c>
      <c r="Y345">
        <v>0</v>
      </c>
      <c r="Z345" s="9">
        <v>0</v>
      </c>
      <c r="AA345">
        <v>9</v>
      </c>
      <c r="AB345">
        <v>9</v>
      </c>
      <c r="AC345">
        <v>9</v>
      </c>
      <c r="AD345" s="11">
        <v>3208528359</v>
      </c>
    </row>
    <row r="346" spans="1:31" x14ac:dyDescent="0.25">
      <c r="A346" s="31">
        <v>14</v>
      </c>
      <c r="B346">
        <v>121</v>
      </c>
      <c r="C346" s="32">
        <v>51674407</v>
      </c>
      <c r="D346" s="32">
        <v>2016</v>
      </c>
      <c r="E346">
        <v>3</v>
      </c>
      <c r="F346">
        <v>58</v>
      </c>
      <c r="G346">
        <v>1</v>
      </c>
      <c r="H346">
        <v>9</v>
      </c>
      <c r="I346">
        <v>1</v>
      </c>
      <c r="J346">
        <v>2</v>
      </c>
      <c r="K346">
        <v>9</v>
      </c>
      <c r="L346">
        <v>9</v>
      </c>
      <c r="M346">
        <v>9</v>
      </c>
      <c r="N346">
        <v>9</v>
      </c>
      <c r="O346">
        <v>9</v>
      </c>
      <c r="P346">
        <v>9</v>
      </c>
      <c r="Q346">
        <v>9</v>
      </c>
      <c r="R346">
        <v>9</v>
      </c>
      <c r="S346">
        <v>9</v>
      </c>
      <c r="T346">
        <v>0</v>
      </c>
      <c r="U346">
        <v>0</v>
      </c>
      <c r="V346">
        <v>2</v>
      </c>
      <c r="W346">
        <v>0</v>
      </c>
      <c r="X346">
        <v>0</v>
      </c>
      <c r="Y346">
        <v>0</v>
      </c>
      <c r="Z346" s="9">
        <v>0</v>
      </c>
      <c r="AA346">
        <v>9</v>
      </c>
      <c r="AB346">
        <v>9</v>
      </c>
      <c r="AC346">
        <v>9</v>
      </c>
      <c r="AD346" s="11">
        <v>3133969815</v>
      </c>
    </row>
    <row r="347" spans="1:31" x14ac:dyDescent="0.25">
      <c r="A347" s="31">
        <v>15</v>
      </c>
      <c r="C347" s="32"/>
      <c r="D347" s="32"/>
      <c r="E347">
        <v>3</v>
      </c>
      <c r="F347">
        <v>58</v>
      </c>
      <c r="G347">
        <v>1</v>
      </c>
      <c r="H347">
        <v>9</v>
      </c>
      <c r="I347">
        <v>1</v>
      </c>
      <c r="J347">
        <v>2</v>
      </c>
      <c r="K347">
        <v>9</v>
      </c>
      <c r="L347">
        <v>9</v>
      </c>
      <c r="M347">
        <v>9</v>
      </c>
      <c r="N347">
        <v>9</v>
      </c>
      <c r="O347">
        <v>9</v>
      </c>
      <c r="P347">
        <v>9</v>
      </c>
      <c r="Q347">
        <v>9</v>
      </c>
      <c r="R347">
        <v>9</v>
      </c>
      <c r="S347">
        <v>9</v>
      </c>
      <c r="T347">
        <v>0</v>
      </c>
      <c r="U347">
        <v>0</v>
      </c>
      <c r="V347">
        <v>2</v>
      </c>
      <c r="W347">
        <v>0</v>
      </c>
      <c r="X347">
        <v>0</v>
      </c>
      <c r="Y347">
        <v>0</v>
      </c>
      <c r="Z347" s="9">
        <v>0</v>
      </c>
      <c r="AA347">
        <v>9</v>
      </c>
      <c r="AB347">
        <v>9</v>
      </c>
      <c r="AC347">
        <v>9</v>
      </c>
      <c r="AD347" s="11"/>
    </row>
    <row r="348" spans="1:31" x14ac:dyDescent="0.25">
      <c r="A348" s="31">
        <v>33</v>
      </c>
      <c r="B348">
        <v>92</v>
      </c>
      <c r="C348" s="32">
        <v>41499863</v>
      </c>
      <c r="D348" s="32">
        <v>2015</v>
      </c>
      <c r="E348">
        <v>3</v>
      </c>
      <c r="F348">
        <v>71</v>
      </c>
      <c r="G348">
        <v>1</v>
      </c>
      <c r="H348">
        <v>9</v>
      </c>
      <c r="I348">
        <v>9</v>
      </c>
      <c r="J348">
        <v>2</v>
      </c>
      <c r="K348">
        <v>9</v>
      </c>
      <c r="L348">
        <v>9</v>
      </c>
      <c r="M348">
        <v>9</v>
      </c>
      <c r="N348">
        <v>9</v>
      </c>
      <c r="O348">
        <v>9</v>
      </c>
      <c r="P348">
        <v>4</v>
      </c>
      <c r="Q348">
        <v>1</v>
      </c>
      <c r="R348">
        <v>9</v>
      </c>
      <c r="S348">
        <v>9</v>
      </c>
      <c r="T348">
        <v>1</v>
      </c>
      <c r="U348">
        <v>0</v>
      </c>
      <c r="V348">
        <v>0</v>
      </c>
      <c r="W348">
        <v>0</v>
      </c>
      <c r="X348">
        <v>0</v>
      </c>
      <c r="Y348">
        <v>0</v>
      </c>
      <c r="Z348" s="9">
        <v>0</v>
      </c>
      <c r="AA348">
        <v>9</v>
      </c>
      <c r="AB348">
        <v>9</v>
      </c>
      <c r="AC348">
        <v>9</v>
      </c>
      <c r="AD348" s="11">
        <v>3102812555</v>
      </c>
    </row>
    <row r="349" spans="1:31" x14ac:dyDescent="0.25">
      <c r="A349" s="31">
        <v>43</v>
      </c>
      <c r="C349" s="32"/>
      <c r="D349" s="32"/>
      <c r="E349">
        <v>3</v>
      </c>
      <c r="F349">
        <v>71</v>
      </c>
      <c r="G349">
        <v>1</v>
      </c>
      <c r="H349">
        <v>9</v>
      </c>
      <c r="I349">
        <v>9</v>
      </c>
      <c r="J349">
        <v>2</v>
      </c>
      <c r="K349">
        <v>9</v>
      </c>
      <c r="L349">
        <v>9</v>
      </c>
      <c r="M349">
        <v>9</v>
      </c>
      <c r="N349">
        <v>9</v>
      </c>
      <c r="O349">
        <v>9</v>
      </c>
      <c r="P349">
        <v>4</v>
      </c>
      <c r="Q349">
        <v>1</v>
      </c>
      <c r="R349">
        <v>9</v>
      </c>
      <c r="S349">
        <v>9</v>
      </c>
      <c r="T349">
        <v>1</v>
      </c>
      <c r="U349">
        <v>0</v>
      </c>
      <c r="V349">
        <v>0</v>
      </c>
      <c r="W349">
        <v>0</v>
      </c>
      <c r="X349">
        <v>0</v>
      </c>
      <c r="Y349">
        <v>0</v>
      </c>
      <c r="Z349" s="9">
        <v>0</v>
      </c>
      <c r="AA349">
        <v>9</v>
      </c>
      <c r="AB349">
        <v>9</v>
      </c>
      <c r="AC349">
        <v>9</v>
      </c>
      <c r="AD349" s="11"/>
    </row>
    <row r="350" spans="1:31" x14ac:dyDescent="0.25">
      <c r="A350" s="31">
        <v>26</v>
      </c>
      <c r="B350">
        <v>186</v>
      </c>
      <c r="C350" s="32">
        <v>80098945</v>
      </c>
      <c r="D350" s="32">
        <v>2017</v>
      </c>
      <c r="E350">
        <v>2</v>
      </c>
      <c r="F350">
        <v>40</v>
      </c>
      <c r="G350">
        <v>2</v>
      </c>
      <c r="H350">
        <v>2</v>
      </c>
      <c r="I350">
        <v>9</v>
      </c>
      <c r="J350">
        <v>2</v>
      </c>
      <c r="K350">
        <v>0</v>
      </c>
      <c r="L350">
        <v>0</v>
      </c>
      <c r="M350">
        <v>0</v>
      </c>
      <c r="N350">
        <v>2</v>
      </c>
      <c r="O350">
        <v>0</v>
      </c>
      <c r="P350">
        <v>1</v>
      </c>
      <c r="Q350">
        <v>1</v>
      </c>
      <c r="R350">
        <v>0</v>
      </c>
      <c r="S350">
        <v>0</v>
      </c>
      <c r="T350">
        <v>1</v>
      </c>
      <c r="U350">
        <v>0</v>
      </c>
      <c r="V350">
        <v>1</v>
      </c>
      <c r="W350">
        <v>1</v>
      </c>
      <c r="X350">
        <v>0</v>
      </c>
      <c r="Y350">
        <v>0</v>
      </c>
      <c r="Z350" s="9">
        <v>0</v>
      </c>
      <c r="AA350">
        <v>0</v>
      </c>
      <c r="AB350">
        <v>0</v>
      </c>
      <c r="AC350">
        <v>2</v>
      </c>
      <c r="AD350" s="11">
        <v>3103368141</v>
      </c>
    </row>
    <row r="351" spans="1:31" x14ac:dyDescent="0.25">
      <c r="A351" s="31">
        <v>9</v>
      </c>
      <c r="B351">
        <v>37</v>
      </c>
      <c r="C351" s="40">
        <v>6565632</v>
      </c>
      <c r="D351" s="32">
        <v>9</v>
      </c>
      <c r="E351">
        <v>9</v>
      </c>
      <c r="F351">
        <v>9</v>
      </c>
      <c r="G351">
        <v>2</v>
      </c>
      <c r="H351">
        <v>3</v>
      </c>
      <c r="I351">
        <v>9</v>
      </c>
      <c r="J351">
        <v>2</v>
      </c>
      <c r="K351">
        <v>9</v>
      </c>
      <c r="L351">
        <v>9</v>
      </c>
      <c r="M351">
        <v>9</v>
      </c>
      <c r="N351">
        <v>9</v>
      </c>
      <c r="O351">
        <v>9</v>
      </c>
      <c r="P351">
        <v>9</v>
      </c>
      <c r="Q351">
        <v>9</v>
      </c>
      <c r="R351">
        <v>9</v>
      </c>
      <c r="S351">
        <v>9</v>
      </c>
      <c r="T351">
        <v>9</v>
      </c>
      <c r="U351">
        <v>9</v>
      </c>
      <c r="V351">
        <v>9</v>
      </c>
      <c r="W351">
        <v>9</v>
      </c>
      <c r="X351">
        <v>9</v>
      </c>
      <c r="Y351">
        <v>9</v>
      </c>
      <c r="Z351" s="9">
        <v>9</v>
      </c>
      <c r="AA351">
        <v>9</v>
      </c>
      <c r="AB351">
        <v>9</v>
      </c>
      <c r="AC351">
        <v>9</v>
      </c>
      <c r="AD351" s="11">
        <v>3102522828</v>
      </c>
      <c r="AE351" s="11">
        <v>0</v>
      </c>
    </row>
    <row r="352" spans="1:31" x14ac:dyDescent="0.25">
      <c r="A352" s="31">
        <v>45</v>
      </c>
      <c r="B352">
        <v>185</v>
      </c>
      <c r="C352" s="36">
        <v>79874936</v>
      </c>
      <c r="D352" s="32">
        <v>2019</v>
      </c>
      <c r="E352">
        <v>2</v>
      </c>
      <c r="F352">
        <v>44</v>
      </c>
      <c r="G352">
        <v>2</v>
      </c>
      <c r="H352">
        <v>2</v>
      </c>
      <c r="I352">
        <v>9</v>
      </c>
      <c r="J352">
        <v>2</v>
      </c>
      <c r="K352">
        <v>9</v>
      </c>
      <c r="L352">
        <v>9</v>
      </c>
      <c r="M352">
        <v>9</v>
      </c>
      <c r="N352">
        <v>9</v>
      </c>
      <c r="O352">
        <v>0</v>
      </c>
      <c r="P352">
        <v>9</v>
      </c>
      <c r="Q352">
        <v>9</v>
      </c>
      <c r="R352">
        <v>9</v>
      </c>
      <c r="S352">
        <v>9</v>
      </c>
      <c r="T352">
        <v>0</v>
      </c>
      <c r="U352">
        <v>0</v>
      </c>
      <c r="V352">
        <v>2</v>
      </c>
      <c r="W352">
        <v>9</v>
      </c>
      <c r="X352">
        <v>9</v>
      </c>
      <c r="Y352">
        <v>0</v>
      </c>
      <c r="Z352" s="9">
        <v>0</v>
      </c>
      <c r="AA352">
        <v>9</v>
      </c>
      <c r="AB352">
        <v>9</v>
      </c>
      <c r="AC352">
        <v>2</v>
      </c>
      <c r="AD352" s="11">
        <v>3004991295</v>
      </c>
      <c r="AE352" s="11" t="s">
        <v>41</v>
      </c>
    </row>
    <row r="353" spans="1:30" x14ac:dyDescent="0.25">
      <c r="A353" s="31">
        <v>46</v>
      </c>
      <c r="B353">
        <v>185</v>
      </c>
      <c r="C353" s="36">
        <v>79874936</v>
      </c>
      <c r="D353" s="32">
        <v>2019</v>
      </c>
      <c r="E353">
        <v>2</v>
      </c>
      <c r="F353">
        <v>44</v>
      </c>
      <c r="G353">
        <v>2</v>
      </c>
      <c r="H353">
        <v>2</v>
      </c>
      <c r="I353">
        <v>9</v>
      </c>
      <c r="J353">
        <v>2</v>
      </c>
      <c r="K353">
        <v>9</v>
      </c>
      <c r="L353">
        <v>9</v>
      </c>
      <c r="M353">
        <v>9</v>
      </c>
      <c r="N353">
        <v>9</v>
      </c>
      <c r="O353">
        <v>0</v>
      </c>
      <c r="P353">
        <v>9</v>
      </c>
      <c r="Q353">
        <v>9</v>
      </c>
      <c r="R353">
        <v>9</v>
      </c>
      <c r="S353">
        <v>9</v>
      </c>
      <c r="T353">
        <v>0</v>
      </c>
      <c r="U353">
        <v>0</v>
      </c>
      <c r="V353">
        <v>2</v>
      </c>
      <c r="W353">
        <v>9</v>
      </c>
      <c r="X353">
        <v>9</v>
      </c>
      <c r="Y353">
        <v>0</v>
      </c>
      <c r="Z353" s="9">
        <v>0</v>
      </c>
      <c r="AA353">
        <v>9</v>
      </c>
      <c r="AB353">
        <v>9</v>
      </c>
      <c r="AC353">
        <v>2</v>
      </c>
      <c r="AD353" s="11"/>
    </row>
    <row r="354" spans="1:30" x14ac:dyDescent="0.25">
      <c r="A354" s="31">
        <v>35</v>
      </c>
      <c r="B354">
        <v>185</v>
      </c>
      <c r="C354" s="36">
        <v>79874936</v>
      </c>
      <c r="D354" s="32">
        <v>2019</v>
      </c>
      <c r="E354">
        <v>2</v>
      </c>
      <c r="F354">
        <v>44</v>
      </c>
      <c r="G354">
        <v>2</v>
      </c>
      <c r="H354">
        <v>2</v>
      </c>
      <c r="I354">
        <v>9</v>
      </c>
      <c r="J354">
        <v>2</v>
      </c>
      <c r="K354">
        <v>9</v>
      </c>
      <c r="L354">
        <v>9</v>
      </c>
      <c r="M354">
        <v>9</v>
      </c>
      <c r="N354">
        <v>9</v>
      </c>
      <c r="O354">
        <v>0</v>
      </c>
      <c r="P354">
        <v>9</v>
      </c>
      <c r="Q354">
        <v>9</v>
      </c>
      <c r="R354">
        <v>9</v>
      </c>
      <c r="S354">
        <v>9</v>
      </c>
      <c r="T354">
        <v>0</v>
      </c>
      <c r="U354">
        <v>0</v>
      </c>
      <c r="V354">
        <v>2</v>
      </c>
      <c r="W354">
        <v>9</v>
      </c>
      <c r="X354">
        <v>9</v>
      </c>
      <c r="Y354">
        <v>0</v>
      </c>
      <c r="Z354" s="9">
        <v>0</v>
      </c>
      <c r="AA354">
        <v>9</v>
      </c>
      <c r="AB354">
        <v>9</v>
      </c>
      <c r="AC354">
        <v>2</v>
      </c>
      <c r="AD354" s="11"/>
    </row>
    <row r="355" spans="1:30" x14ac:dyDescent="0.25">
      <c r="A355" s="31">
        <v>37</v>
      </c>
      <c r="B355">
        <v>185</v>
      </c>
      <c r="C355" s="36">
        <v>79874936</v>
      </c>
      <c r="D355" s="32">
        <v>2019</v>
      </c>
      <c r="E355">
        <v>2</v>
      </c>
      <c r="F355">
        <v>44</v>
      </c>
      <c r="G355">
        <v>2</v>
      </c>
      <c r="H355">
        <v>2</v>
      </c>
      <c r="I355">
        <v>9</v>
      </c>
      <c r="J355">
        <v>2</v>
      </c>
      <c r="K355">
        <v>9</v>
      </c>
      <c r="L355">
        <v>9</v>
      </c>
      <c r="M355">
        <v>9</v>
      </c>
      <c r="N355">
        <v>9</v>
      </c>
      <c r="O355">
        <v>0</v>
      </c>
      <c r="P355">
        <v>9</v>
      </c>
      <c r="Q355">
        <v>9</v>
      </c>
      <c r="R355">
        <v>9</v>
      </c>
      <c r="S355">
        <v>9</v>
      </c>
      <c r="T355">
        <v>0</v>
      </c>
      <c r="U355">
        <v>0</v>
      </c>
      <c r="V355">
        <v>2</v>
      </c>
      <c r="W355">
        <v>9</v>
      </c>
      <c r="X355">
        <v>9</v>
      </c>
      <c r="Y355">
        <v>0</v>
      </c>
      <c r="Z355" s="9">
        <v>0</v>
      </c>
      <c r="AA355">
        <v>9</v>
      </c>
      <c r="AB355">
        <v>9</v>
      </c>
      <c r="AC355">
        <v>2</v>
      </c>
      <c r="AD355" s="11"/>
    </row>
    <row r="356" spans="1:30" x14ac:dyDescent="0.25">
      <c r="A356" s="31">
        <v>14</v>
      </c>
      <c r="B356">
        <v>171</v>
      </c>
      <c r="C356" s="36">
        <v>79270922</v>
      </c>
      <c r="D356" s="32">
        <v>2020</v>
      </c>
      <c r="E356">
        <v>3</v>
      </c>
      <c r="F356">
        <v>59</v>
      </c>
      <c r="G356">
        <v>3</v>
      </c>
      <c r="H356">
        <v>9</v>
      </c>
      <c r="I356">
        <v>9</v>
      </c>
      <c r="J356">
        <v>2</v>
      </c>
      <c r="K356">
        <v>1</v>
      </c>
      <c r="L356">
        <v>1</v>
      </c>
      <c r="M356">
        <v>1</v>
      </c>
      <c r="N356">
        <v>2</v>
      </c>
      <c r="O356">
        <v>1</v>
      </c>
      <c r="P356">
        <v>2</v>
      </c>
      <c r="Q356">
        <v>2</v>
      </c>
      <c r="R356">
        <v>1</v>
      </c>
      <c r="S356">
        <v>9</v>
      </c>
      <c r="T356">
        <v>0</v>
      </c>
      <c r="U356">
        <v>0</v>
      </c>
      <c r="V356">
        <v>2</v>
      </c>
      <c r="W356">
        <v>9</v>
      </c>
      <c r="X356">
        <v>9</v>
      </c>
      <c r="Y356">
        <v>0</v>
      </c>
      <c r="Z356" s="9">
        <v>0</v>
      </c>
      <c r="AA356">
        <v>2</v>
      </c>
      <c r="AB356">
        <v>4</v>
      </c>
      <c r="AC356">
        <v>3</v>
      </c>
      <c r="AD356" s="11"/>
    </row>
    <row r="357" spans="1:30" x14ac:dyDescent="0.25">
      <c r="A357" s="31">
        <v>15</v>
      </c>
      <c r="B357">
        <v>171</v>
      </c>
      <c r="C357" s="36">
        <v>79270922</v>
      </c>
      <c r="D357" s="32">
        <v>2020</v>
      </c>
      <c r="E357">
        <v>3</v>
      </c>
      <c r="F357">
        <v>59</v>
      </c>
      <c r="G357">
        <v>3</v>
      </c>
      <c r="H357">
        <v>9</v>
      </c>
      <c r="I357">
        <v>9</v>
      </c>
      <c r="J357">
        <v>2</v>
      </c>
      <c r="K357">
        <v>1</v>
      </c>
      <c r="L357">
        <v>1</v>
      </c>
      <c r="M357">
        <v>1</v>
      </c>
      <c r="N357">
        <v>2</v>
      </c>
      <c r="O357">
        <v>1</v>
      </c>
      <c r="P357">
        <v>2</v>
      </c>
      <c r="Q357">
        <v>2</v>
      </c>
      <c r="R357">
        <v>1</v>
      </c>
      <c r="S357">
        <v>9</v>
      </c>
      <c r="T357">
        <v>0</v>
      </c>
      <c r="U357">
        <v>0</v>
      </c>
      <c r="V357">
        <v>2</v>
      </c>
      <c r="W357">
        <v>9</v>
      </c>
      <c r="X357">
        <v>9</v>
      </c>
      <c r="Y357">
        <v>0</v>
      </c>
      <c r="Z357" s="9">
        <v>0</v>
      </c>
      <c r="AA357">
        <v>2</v>
      </c>
      <c r="AB357">
        <v>1</v>
      </c>
      <c r="AC357">
        <v>3</v>
      </c>
      <c r="AD357" s="11"/>
    </row>
    <row r="358" spans="1:30" x14ac:dyDescent="0.25">
      <c r="A358" s="31">
        <v>36</v>
      </c>
      <c r="B358" s="31">
        <v>159</v>
      </c>
      <c r="C358" s="31">
        <v>64920360</v>
      </c>
      <c r="D358" s="31">
        <v>2016</v>
      </c>
      <c r="E358" s="31">
        <v>3</v>
      </c>
      <c r="F358" s="31">
        <v>53</v>
      </c>
      <c r="G358" s="31">
        <v>1</v>
      </c>
      <c r="H358" s="31">
        <v>9</v>
      </c>
      <c r="I358" s="31">
        <v>9</v>
      </c>
      <c r="J358" s="31">
        <v>2</v>
      </c>
      <c r="K358" s="31">
        <v>9</v>
      </c>
      <c r="L358" s="31">
        <v>9</v>
      </c>
      <c r="M358">
        <v>9</v>
      </c>
      <c r="N358">
        <v>9</v>
      </c>
      <c r="O358">
        <v>0</v>
      </c>
      <c r="P358">
        <v>1</v>
      </c>
      <c r="Q358">
        <v>1</v>
      </c>
      <c r="R358">
        <v>9</v>
      </c>
      <c r="S358">
        <v>0</v>
      </c>
      <c r="T358">
        <v>0</v>
      </c>
      <c r="U358" s="4">
        <v>0</v>
      </c>
      <c r="V358" s="4">
        <v>2</v>
      </c>
      <c r="W358" s="6">
        <v>0</v>
      </c>
      <c r="X358" s="6">
        <v>0</v>
      </c>
      <c r="Y358" s="6">
        <v>0</v>
      </c>
      <c r="Z358" s="8">
        <v>0</v>
      </c>
      <c r="AA358" s="9">
        <v>0</v>
      </c>
      <c r="AB358" s="9">
        <v>0</v>
      </c>
      <c r="AC358">
        <v>9</v>
      </c>
      <c r="AD358" s="13">
        <v>8133085</v>
      </c>
    </row>
    <row r="359" spans="1:30" x14ac:dyDescent="0.25">
      <c r="A359" s="31">
        <v>37</v>
      </c>
      <c r="B359" s="32"/>
      <c r="C359" s="32"/>
      <c r="D359" s="32">
        <v>2016</v>
      </c>
      <c r="K359">
        <v>9</v>
      </c>
      <c r="L359">
        <v>9</v>
      </c>
      <c r="M359">
        <v>9</v>
      </c>
      <c r="N359">
        <v>9</v>
      </c>
      <c r="O359">
        <v>0</v>
      </c>
      <c r="P359">
        <v>1</v>
      </c>
      <c r="Q359">
        <v>1</v>
      </c>
      <c r="R359">
        <v>9</v>
      </c>
      <c r="S359">
        <v>0</v>
      </c>
      <c r="T359">
        <v>0</v>
      </c>
      <c r="U359" s="4">
        <v>0</v>
      </c>
      <c r="V359" s="4">
        <v>2</v>
      </c>
      <c r="W359" s="6">
        <v>0</v>
      </c>
      <c r="X359" s="6">
        <v>0</v>
      </c>
      <c r="Y359" s="6">
        <v>0</v>
      </c>
      <c r="Z359" s="8">
        <v>0</v>
      </c>
      <c r="AA359" s="9">
        <v>0</v>
      </c>
      <c r="AB359" s="9">
        <v>0</v>
      </c>
      <c r="AC359">
        <v>9</v>
      </c>
      <c r="AD359" s="13"/>
    </row>
    <row r="360" spans="1:30" x14ac:dyDescent="0.25">
      <c r="A360" s="31">
        <v>35</v>
      </c>
      <c r="B360" s="32">
        <v>41</v>
      </c>
      <c r="C360" s="32">
        <v>20945567</v>
      </c>
      <c r="D360" s="32">
        <v>2020</v>
      </c>
      <c r="E360">
        <v>3</v>
      </c>
      <c r="F360">
        <v>65</v>
      </c>
      <c r="G360">
        <v>1</v>
      </c>
      <c r="H360">
        <v>9</v>
      </c>
      <c r="I360">
        <v>9</v>
      </c>
      <c r="J360">
        <v>2</v>
      </c>
      <c r="K360">
        <v>1</v>
      </c>
      <c r="L360">
        <v>9</v>
      </c>
      <c r="M360">
        <v>9</v>
      </c>
      <c r="N360">
        <v>2</v>
      </c>
      <c r="O360">
        <v>0</v>
      </c>
      <c r="P360">
        <v>1</v>
      </c>
      <c r="Q360">
        <v>3</v>
      </c>
      <c r="R360">
        <v>0</v>
      </c>
      <c r="S360">
        <v>0</v>
      </c>
      <c r="T360">
        <v>0</v>
      </c>
      <c r="U360" s="4">
        <v>0</v>
      </c>
      <c r="V360" s="4">
        <v>2</v>
      </c>
      <c r="W360" s="6">
        <v>0</v>
      </c>
      <c r="X360" s="6">
        <v>0</v>
      </c>
      <c r="Y360" s="6">
        <v>1</v>
      </c>
      <c r="Z360" s="8">
        <v>0</v>
      </c>
      <c r="AA360" s="9">
        <v>0</v>
      </c>
      <c r="AB360" s="9">
        <v>0</v>
      </c>
      <c r="AC360">
        <v>0</v>
      </c>
      <c r="AD360" s="11">
        <v>5296355</v>
      </c>
    </row>
    <row r="361" spans="1:30" x14ac:dyDescent="0.25">
      <c r="A361" s="31">
        <v>36</v>
      </c>
      <c r="B361" s="32"/>
      <c r="C361" s="32"/>
      <c r="D361" s="32">
        <v>2020</v>
      </c>
      <c r="K361">
        <v>9</v>
      </c>
      <c r="L361">
        <v>9</v>
      </c>
      <c r="M361">
        <v>9</v>
      </c>
      <c r="N361">
        <v>2</v>
      </c>
      <c r="O361">
        <v>0</v>
      </c>
      <c r="P361">
        <v>1</v>
      </c>
      <c r="Q361">
        <v>3</v>
      </c>
      <c r="R361">
        <v>0</v>
      </c>
      <c r="S361">
        <v>0</v>
      </c>
      <c r="T361">
        <v>0</v>
      </c>
      <c r="U361" s="4">
        <v>0</v>
      </c>
      <c r="V361" s="4">
        <v>2</v>
      </c>
      <c r="W361" s="6">
        <v>0</v>
      </c>
      <c r="X361" s="6">
        <v>0</v>
      </c>
      <c r="Y361" s="6">
        <v>1</v>
      </c>
      <c r="Z361" s="8">
        <v>0</v>
      </c>
      <c r="AA361" s="9">
        <v>0</v>
      </c>
      <c r="AB361" s="9">
        <v>0</v>
      </c>
      <c r="AC361">
        <v>0</v>
      </c>
      <c r="AD361" s="11"/>
    </row>
    <row r="362" spans="1:30" x14ac:dyDescent="0.25">
      <c r="A362" s="31">
        <v>15</v>
      </c>
      <c r="B362" s="32"/>
      <c r="C362" s="32"/>
      <c r="D362" s="32">
        <v>2013</v>
      </c>
      <c r="K362">
        <v>1</v>
      </c>
      <c r="L362">
        <v>9</v>
      </c>
      <c r="M362">
        <v>9</v>
      </c>
      <c r="N362">
        <v>2</v>
      </c>
      <c r="O362">
        <v>0</v>
      </c>
      <c r="P362">
        <v>1</v>
      </c>
      <c r="Q362">
        <v>3</v>
      </c>
      <c r="R362">
        <v>0</v>
      </c>
      <c r="S362">
        <v>0</v>
      </c>
      <c r="T362">
        <v>0</v>
      </c>
      <c r="U362" s="4">
        <v>0</v>
      </c>
      <c r="V362" s="4">
        <v>2</v>
      </c>
      <c r="W362" s="6">
        <v>0</v>
      </c>
      <c r="X362" s="6">
        <v>0</v>
      </c>
      <c r="Y362" s="6">
        <v>1</v>
      </c>
      <c r="Z362" s="8">
        <v>0</v>
      </c>
      <c r="AA362" s="9">
        <v>0</v>
      </c>
      <c r="AB362" s="9">
        <v>0</v>
      </c>
      <c r="AC362">
        <v>0</v>
      </c>
      <c r="AD362" s="11"/>
    </row>
    <row r="363" spans="1:30" x14ac:dyDescent="0.25">
      <c r="A363" s="31">
        <v>25</v>
      </c>
      <c r="B363" s="32"/>
      <c r="C363" s="32"/>
      <c r="D363" s="32">
        <v>2013</v>
      </c>
      <c r="K363">
        <v>1</v>
      </c>
      <c r="L363">
        <v>9</v>
      </c>
      <c r="M363">
        <v>9</v>
      </c>
      <c r="N363">
        <v>2</v>
      </c>
      <c r="O363">
        <v>0</v>
      </c>
      <c r="P363">
        <v>1</v>
      </c>
      <c r="Q363">
        <v>3</v>
      </c>
      <c r="R363">
        <v>0</v>
      </c>
      <c r="S363">
        <v>0</v>
      </c>
      <c r="T363">
        <v>1</v>
      </c>
      <c r="U363" s="4">
        <v>0</v>
      </c>
      <c r="V363" s="4">
        <v>2</v>
      </c>
      <c r="W363" s="6">
        <v>0</v>
      </c>
      <c r="X363" s="6">
        <v>0</v>
      </c>
      <c r="Y363" s="6">
        <v>1</v>
      </c>
      <c r="Z363" s="8">
        <v>0</v>
      </c>
      <c r="AA363" s="9">
        <v>0</v>
      </c>
      <c r="AB363" s="9">
        <v>0</v>
      </c>
      <c r="AC363">
        <v>0</v>
      </c>
      <c r="AD363" s="11"/>
    </row>
    <row r="364" spans="1:30" x14ac:dyDescent="0.25">
      <c r="A364" s="31">
        <v>24</v>
      </c>
      <c r="B364" s="32"/>
      <c r="C364" s="32"/>
      <c r="D364" s="32">
        <v>2013</v>
      </c>
      <c r="K364">
        <v>1</v>
      </c>
      <c r="L364">
        <v>9</v>
      </c>
      <c r="M364">
        <v>9</v>
      </c>
      <c r="N364">
        <v>2</v>
      </c>
      <c r="O364">
        <v>0</v>
      </c>
      <c r="P364">
        <v>1</v>
      </c>
      <c r="Q364">
        <v>3</v>
      </c>
      <c r="R364">
        <v>0</v>
      </c>
      <c r="S364">
        <v>0</v>
      </c>
      <c r="T364">
        <v>1</v>
      </c>
      <c r="U364" s="4">
        <v>0</v>
      </c>
      <c r="V364" s="4">
        <v>2</v>
      </c>
      <c r="W364" s="6">
        <v>0</v>
      </c>
      <c r="X364" s="6">
        <v>0</v>
      </c>
      <c r="Y364" s="6">
        <v>1</v>
      </c>
      <c r="Z364" s="8">
        <v>0</v>
      </c>
      <c r="AA364" s="9">
        <v>0</v>
      </c>
      <c r="AB364" s="9">
        <v>0</v>
      </c>
      <c r="AC364">
        <v>0</v>
      </c>
      <c r="AD364" s="11"/>
    </row>
    <row r="365" spans="1:30" x14ac:dyDescent="0.25">
      <c r="A365" s="31">
        <v>26</v>
      </c>
      <c r="B365" s="32"/>
      <c r="C365" s="32"/>
      <c r="D365" s="32">
        <v>2013</v>
      </c>
      <c r="K365">
        <v>1</v>
      </c>
      <c r="L365">
        <v>9</v>
      </c>
      <c r="M365">
        <v>9</v>
      </c>
      <c r="N365">
        <v>2</v>
      </c>
      <c r="O365">
        <v>0</v>
      </c>
      <c r="P365">
        <v>1</v>
      </c>
      <c r="Q365">
        <v>3</v>
      </c>
      <c r="R365">
        <v>0</v>
      </c>
      <c r="S365">
        <v>0</v>
      </c>
      <c r="T365">
        <v>1</v>
      </c>
      <c r="U365" s="14">
        <v>0</v>
      </c>
      <c r="V365" s="14">
        <v>2</v>
      </c>
      <c r="W365" s="6">
        <v>0</v>
      </c>
      <c r="X365" s="6">
        <v>0</v>
      </c>
      <c r="Y365" s="6">
        <v>1</v>
      </c>
      <c r="Z365" s="8">
        <v>0</v>
      </c>
      <c r="AA365" s="9">
        <v>0</v>
      </c>
      <c r="AB365" s="9">
        <v>0</v>
      </c>
      <c r="AC365">
        <v>0</v>
      </c>
      <c r="AD365" s="11"/>
    </row>
    <row r="366" spans="1:30" x14ac:dyDescent="0.25">
      <c r="A366" s="31">
        <v>46</v>
      </c>
      <c r="C366" s="32"/>
      <c r="D366" s="32">
        <v>2013</v>
      </c>
      <c r="K366">
        <v>1</v>
      </c>
      <c r="L366">
        <v>9</v>
      </c>
      <c r="M366">
        <v>9</v>
      </c>
      <c r="N366">
        <v>2</v>
      </c>
      <c r="O366">
        <v>0</v>
      </c>
      <c r="P366">
        <v>1</v>
      </c>
      <c r="Q366">
        <v>3</v>
      </c>
      <c r="R366">
        <v>0</v>
      </c>
      <c r="S366">
        <v>0</v>
      </c>
      <c r="T366">
        <v>1</v>
      </c>
      <c r="U366" s="14">
        <v>0</v>
      </c>
      <c r="V366" s="14">
        <v>2</v>
      </c>
      <c r="W366" s="6">
        <v>0</v>
      </c>
      <c r="X366" s="6">
        <v>0</v>
      </c>
      <c r="Y366" s="6">
        <v>1</v>
      </c>
      <c r="Z366" s="9">
        <v>0</v>
      </c>
      <c r="AA366" s="9">
        <v>0</v>
      </c>
      <c r="AB366" s="9">
        <v>0</v>
      </c>
      <c r="AC366">
        <v>0</v>
      </c>
      <c r="AD366" s="11"/>
    </row>
    <row r="367" spans="1:30" x14ac:dyDescent="0.25">
      <c r="A367" s="31" t="s">
        <v>42</v>
      </c>
      <c r="B367">
        <v>69</v>
      </c>
      <c r="C367" s="32">
        <v>37218013</v>
      </c>
      <c r="D367" s="32"/>
      <c r="E367">
        <v>3</v>
      </c>
      <c r="F367">
        <v>70</v>
      </c>
      <c r="G367">
        <v>1</v>
      </c>
      <c r="H367">
        <v>9</v>
      </c>
      <c r="U367" s="14"/>
      <c r="V367" s="14"/>
      <c r="W367" s="9"/>
      <c r="X367" s="9"/>
      <c r="Y367" s="9"/>
      <c r="Z367" s="9"/>
      <c r="AA367" s="9"/>
      <c r="AB367" s="9"/>
      <c r="AD367" s="11"/>
    </row>
    <row r="368" spans="1:30" x14ac:dyDescent="0.25">
      <c r="A368" s="31">
        <v>15</v>
      </c>
      <c r="B368">
        <v>124</v>
      </c>
      <c r="C368" s="32">
        <v>51720634</v>
      </c>
      <c r="D368" s="32">
        <v>2005</v>
      </c>
      <c r="E368">
        <v>3</v>
      </c>
      <c r="F368">
        <v>58</v>
      </c>
      <c r="G368">
        <v>1</v>
      </c>
      <c r="H368">
        <v>9</v>
      </c>
      <c r="I368">
        <v>9</v>
      </c>
      <c r="J368">
        <v>2</v>
      </c>
      <c r="K368">
        <v>1</v>
      </c>
      <c r="L368">
        <v>9</v>
      </c>
      <c r="M368">
        <v>9</v>
      </c>
      <c r="N368">
        <v>2</v>
      </c>
      <c r="O368">
        <v>0</v>
      </c>
      <c r="P368">
        <v>1</v>
      </c>
      <c r="Q368">
        <v>1</v>
      </c>
      <c r="R368">
        <v>0</v>
      </c>
      <c r="S368">
        <v>0</v>
      </c>
      <c r="T368">
        <v>0</v>
      </c>
      <c r="U368" s="14">
        <v>0</v>
      </c>
      <c r="V368" s="14">
        <v>2</v>
      </c>
      <c r="W368" s="9">
        <v>0</v>
      </c>
      <c r="X368" s="9">
        <v>0</v>
      </c>
      <c r="Y368" s="9">
        <v>1</v>
      </c>
      <c r="Z368" s="9">
        <v>1</v>
      </c>
      <c r="AA368" s="9">
        <v>0</v>
      </c>
      <c r="AB368" s="9">
        <v>0</v>
      </c>
      <c r="AC368">
        <v>9</v>
      </c>
      <c r="AD368" s="11">
        <v>9</v>
      </c>
    </row>
    <row r="369" spans="1:30" x14ac:dyDescent="0.25">
      <c r="A369" s="31">
        <v>12</v>
      </c>
      <c r="C369" s="32"/>
      <c r="D369" s="32">
        <v>2005</v>
      </c>
      <c r="K369">
        <v>1</v>
      </c>
      <c r="L369">
        <v>9</v>
      </c>
      <c r="M369">
        <v>9</v>
      </c>
      <c r="N369">
        <v>2</v>
      </c>
      <c r="O369">
        <v>1</v>
      </c>
      <c r="P369">
        <v>1</v>
      </c>
      <c r="Q369">
        <v>1</v>
      </c>
      <c r="R369">
        <v>1</v>
      </c>
      <c r="S369">
        <v>1</v>
      </c>
      <c r="T369">
        <v>0</v>
      </c>
      <c r="U369" s="14">
        <v>0</v>
      </c>
      <c r="V369" s="14">
        <v>2</v>
      </c>
      <c r="W369" s="9">
        <v>0</v>
      </c>
      <c r="X369" s="9">
        <v>0</v>
      </c>
      <c r="Y369" s="9">
        <v>1</v>
      </c>
      <c r="Z369" s="9">
        <v>1</v>
      </c>
      <c r="AA369" s="9">
        <v>2</v>
      </c>
      <c r="AB369" s="9">
        <v>4</v>
      </c>
      <c r="AC369">
        <v>9</v>
      </c>
      <c r="AD369" s="11"/>
    </row>
    <row r="370" spans="1:30" x14ac:dyDescent="0.25">
      <c r="A370" s="31">
        <v>12</v>
      </c>
      <c r="C370" s="32"/>
      <c r="D370" s="32">
        <v>2019</v>
      </c>
      <c r="K370">
        <v>9</v>
      </c>
      <c r="L370">
        <v>9</v>
      </c>
      <c r="M370">
        <v>9</v>
      </c>
      <c r="N370">
        <v>2</v>
      </c>
      <c r="O370">
        <v>0</v>
      </c>
      <c r="P370">
        <v>1</v>
      </c>
      <c r="Q370">
        <v>1</v>
      </c>
      <c r="R370">
        <v>9</v>
      </c>
      <c r="S370">
        <v>9</v>
      </c>
      <c r="T370">
        <v>0</v>
      </c>
      <c r="U370" s="14">
        <v>0</v>
      </c>
      <c r="V370" s="14">
        <v>2</v>
      </c>
      <c r="W370" s="9">
        <v>0</v>
      </c>
      <c r="X370" s="9">
        <v>0</v>
      </c>
      <c r="Y370" s="9">
        <v>0</v>
      </c>
      <c r="Z370" s="9">
        <v>1</v>
      </c>
      <c r="AA370" s="9">
        <v>0</v>
      </c>
      <c r="AB370" s="9">
        <v>0</v>
      </c>
      <c r="AC370">
        <v>9</v>
      </c>
      <c r="AD370" s="11"/>
    </row>
    <row r="371" spans="1:30" x14ac:dyDescent="0.25">
      <c r="A371" s="31">
        <v>22</v>
      </c>
      <c r="C371" s="32"/>
      <c r="D371" s="32">
        <v>2019</v>
      </c>
      <c r="K371">
        <v>9</v>
      </c>
      <c r="L371">
        <v>9</v>
      </c>
      <c r="M371">
        <v>9</v>
      </c>
      <c r="N371">
        <v>2</v>
      </c>
      <c r="O371">
        <v>0</v>
      </c>
      <c r="P371">
        <v>1</v>
      </c>
      <c r="Q371">
        <v>1</v>
      </c>
      <c r="R371">
        <v>9</v>
      </c>
      <c r="S371">
        <v>9</v>
      </c>
      <c r="T371">
        <v>0</v>
      </c>
      <c r="U371" s="14">
        <v>0</v>
      </c>
      <c r="V371" s="14">
        <v>2</v>
      </c>
      <c r="W371" s="9">
        <v>0</v>
      </c>
      <c r="X371" s="9">
        <v>0</v>
      </c>
      <c r="Y371" s="9">
        <v>0</v>
      </c>
      <c r="Z371" s="9">
        <v>1</v>
      </c>
      <c r="AA371" s="9">
        <v>0</v>
      </c>
      <c r="AB371" s="9">
        <v>0</v>
      </c>
      <c r="AC371">
        <v>9</v>
      </c>
      <c r="AD371" s="11"/>
    </row>
    <row r="372" spans="1:30" x14ac:dyDescent="0.25">
      <c r="A372" s="31">
        <v>14</v>
      </c>
      <c r="B372">
        <v>139</v>
      </c>
      <c r="C372" s="32">
        <v>52037974</v>
      </c>
      <c r="D372" s="32">
        <v>2018</v>
      </c>
      <c r="E372">
        <v>3</v>
      </c>
      <c r="F372">
        <v>51</v>
      </c>
      <c r="G372">
        <v>1</v>
      </c>
      <c r="H372">
        <v>2</v>
      </c>
      <c r="I372">
        <v>9</v>
      </c>
      <c r="J372">
        <v>2</v>
      </c>
      <c r="K372">
        <v>9</v>
      </c>
      <c r="L372">
        <v>9</v>
      </c>
      <c r="M372">
        <v>9</v>
      </c>
      <c r="N372">
        <v>9</v>
      </c>
      <c r="O372">
        <v>9</v>
      </c>
      <c r="P372">
        <v>9</v>
      </c>
      <c r="Q372">
        <v>9</v>
      </c>
      <c r="R372">
        <v>9</v>
      </c>
      <c r="S372">
        <v>9</v>
      </c>
      <c r="T372">
        <v>0</v>
      </c>
      <c r="U372" s="14">
        <v>0</v>
      </c>
      <c r="V372" s="14">
        <v>2</v>
      </c>
      <c r="W372" s="9">
        <v>0</v>
      </c>
      <c r="X372" s="9">
        <v>0</v>
      </c>
      <c r="Y372" s="9">
        <v>0</v>
      </c>
      <c r="Z372" s="9">
        <v>0</v>
      </c>
      <c r="AA372" s="9">
        <v>9</v>
      </c>
      <c r="AB372" s="9">
        <v>9</v>
      </c>
      <c r="AC372">
        <v>9</v>
      </c>
      <c r="AD372" s="11">
        <v>3115971721</v>
      </c>
    </row>
    <row r="373" spans="1:30" x14ac:dyDescent="0.25">
      <c r="A373" s="31">
        <v>15</v>
      </c>
      <c r="C373" s="32"/>
      <c r="D373" s="32"/>
      <c r="K373">
        <v>9</v>
      </c>
      <c r="L373">
        <v>9</v>
      </c>
      <c r="M373">
        <v>9</v>
      </c>
      <c r="N373">
        <v>9</v>
      </c>
      <c r="O373">
        <v>9</v>
      </c>
      <c r="P373">
        <v>9</v>
      </c>
      <c r="Q373">
        <v>9</v>
      </c>
      <c r="R373">
        <v>9</v>
      </c>
      <c r="S373">
        <v>9</v>
      </c>
      <c r="T373">
        <v>0</v>
      </c>
      <c r="U373" s="14">
        <v>0</v>
      </c>
      <c r="V373" s="14">
        <v>2</v>
      </c>
      <c r="W373" s="9">
        <v>0</v>
      </c>
      <c r="X373" s="9">
        <v>0</v>
      </c>
      <c r="Y373" s="9">
        <v>0</v>
      </c>
      <c r="Z373" s="9">
        <v>0</v>
      </c>
      <c r="AA373" s="9">
        <v>9</v>
      </c>
      <c r="AB373" s="9">
        <v>9</v>
      </c>
      <c r="AC373">
        <v>9</v>
      </c>
      <c r="AD373" s="11"/>
    </row>
    <row r="374" spans="1:30" x14ac:dyDescent="0.25">
      <c r="A374" s="31">
        <v>25</v>
      </c>
      <c r="B374">
        <v>120</v>
      </c>
      <c r="C374" s="32">
        <v>51663542</v>
      </c>
      <c r="D374" s="32">
        <v>2019</v>
      </c>
      <c r="E374">
        <v>3</v>
      </c>
      <c r="F374">
        <v>60</v>
      </c>
      <c r="G374">
        <v>1</v>
      </c>
      <c r="H374">
        <v>9</v>
      </c>
      <c r="I374">
        <v>9</v>
      </c>
      <c r="J374">
        <v>2</v>
      </c>
      <c r="K374">
        <v>9</v>
      </c>
      <c r="L374">
        <v>9</v>
      </c>
      <c r="M374">
        <v>9</v>
      </c>
      <c r="N374">
        <v>9</v>
      </c>
      <c r="O374">
        <v>9</v>
      </c>
      <c r="P374">
        <v>9</v>
      </c>
      <c r="Q374">
        <v>9</v>
      </c>
      <c r="R374">
        <v>9</v>
      </c>
      <c r="S374">
        <v>9</v>
      </c>
      <c r="T374">
        <v>1</v>
      </c>
      <c r="U374" s="14">
        <v>0</v>
      </c>
      <c r="V374" s="14">
        <v>2</v>
      </c>
      <c r="W374" s="9">
        <v>0</v>
      </c>
      <c r="X374" s="9">
        <v>0</v>
      </c>
      <c r="Y374" s="9">
        <v>0</v>
      </c>
      <c r="Z374" s="9">
        <v>0</v>
      </c>
      <c r="AA374" s="9">
        <v>9</v>
      </c>
      <c r="AB374" s="9">
        <v>9</v>
      </c>
      <c r="AC374">
        <v>9</v>
      </c>
      <c r="AD374" s="11">
        <v>2684425</v>
      </c>
    </row>
    <row r="375" spans="1:30" x14ac:dyDescent="0.25">
      <c r="A375" s="31">
        <v>26</v>
      </c>
      <c r="C375" s="32"/>
      <c r="D375" s="32"/>
      <c r="K375">
        <v>9</v>
      </c>
      <c r="L375">
        <v>9</v>
      </c>
      <c r="M375">
        <v>9</v>
      </c>
      <c r="N375">
        <v>9</v>
      </c>
      <c r="O375">
        <v>9</v>
      </c>
      <c r="P375">
        <v>9</v>
      </c>
      <c r="Q375">
        <v>9</v>
      </c>
      <c r="R375">
        <v>9</v>
      </c>
      <c r="S375">
        <v>9</v>
      </c>
      <c r="T375">
        <v>1</v>
      </c>
      <c r="U375" s="14">
        <v>0</v>
      </c>
      <c r="V375" s="14">
        <v>2</v>
      </c>
      <c r="W375" s="9">
        <v>0</v>
      </c>
      <c r="X375" s="9">
        <v>0</v>
      </c>
      <c r="Y375" s="9">
        <v>0</v>
      </c>
      <c r="Z375" s="9">
        <v>0</v>
      </c>
      <c r="AA375" s="9">
        <v>9</v>
      </c>
      <c r="AB375" s="9">
        <v>9</v>
      </c>
      <c r="AC375">
        <v>9</v>
      </c>
      <c r="AD375" s="11"/>
    </row>
    <row r="376" spans="1:30" x14ac:dyDescent="0.25">
      <c r="A376" s="31">
        <v>24</v>
      </c>
      <c r="B376">
        <v>144</v>
      </c>
      <c r="C376" s="32">
        <v>52229993</v>
      </c>
      <c r="D376" s="32">
        <v>2018</v>
      </c>
      <c r="E376">
        <v>2</v>
      </c>
      <c r="F376">
        <v>46</v>
      </c>
      <c r="G376">
        <v>1</v>
      </c>
      <c r="H376">
        <v>9</v>
      </c>
      <c r="I376">
        <v>9</v>
      </c>
      <c r="J376">
        <v>2</v>
      </c>
      <c r="K376">
        <v>1</v>
      </c>
      <c r="L376">
        <v>9</v>
      </c>
      <c r="M376">
        <v>9</v>
      </c>
      <c r="N376">
        <v>1</v>
      </c>
      <c r="O376">
        <v>1</v>
      </c>
      <c r="P376">
        <v>1</v>
      </c>
      <c r="Q376">
        <v>1</v>
      </c>
      <c r="R376">
        <v>0</v>
      </c>
      <c r="S376">
        <v>0</v>
      </c>
      <c r="T376">
        <v>0</v>
      </c>
      <c r="U376" s="14">
        <v>0</v>
      </c>
      <c r="V376" s="14">
        <v>2</v>
      </c>
      <c r="W376" s="9">
        <v>0</v>
      </c>
      <c r="X376" s="9">
        <v>0</v>
      </c>
      <c r="Y376" s="9">
        <v>0</v>
      </c>
      <c r="Z376" s="9">
        <v>0</v>
      </c>
      <c r="AA376" s="9">
        <v>2</v>
      </c>
      <c r="AB376" s="9">
        <v>1</v>
      </c>
      <c r="AC376">
        <v>9</v>
      </c>
      <c r="AD376" s="11">
        <v>9</v>
      </c>
    </row>
    <row r="377" spans="1:30" x14ac:dyDescent="0.25">
      <c r="A377" s="31">
        <v>26</v>
      </c>
      <c r="C377" s="32"/>
      <c r="D377" s="32"/>
      <c r="K377">
        <v>1</v>
      </c>
      <c r="L377">
        <v>9</v>
      </c>
      <c r="M377">
        <v>9</v>
      </c>
      <c r="N377">
        <v>1</v>
      </c>
      <c r="O377">
        <v>0</v>
      </c>
      <c r="P377">
        <v>1</v>
      </c>
      <c r="Q377">
        <v>1</v>
      </c>
      <c r="R377">
        <v>0</v>
      </c>
      <c r="S377">
        <v>0</v>
      </c>
      <c r="T377">
        <v>0</v>
      </c>
      <c r="U377" s="14">
        <v>0</v>
      </c>
      <c r="V377" s="14">
        <v>2</v>
      </c>
      <c r="W377" s="9">
        <v>0</v>
      </c>
      <c r="X377" s="9">
        <v>0</v>
      </c>
      <c r="Y377" s="9">
        <v>0</v>
      </c>
      <c r="Z377" s="9">
        <v>0</v>
      </c>
      <c r="AA377" s="9">
        <v>0</v>
      </c>
      <c r="AB377" s="9">
        <v>0</v>
      </c>
      <c r="AC377">
        <v>9</v>
      </c>
      <c r="AD377" s="11"/>
    </row>
    <row r="378" spans="1:30" x14ac:dyDescent="0.25">
      <c r="A378" s="31">
        <v>36</v>
      </c>
      <c r="B378">
        <v>148</v>
      </c>
      <c r="C378" s="32">
        <v>52313890</v>
      </c>
      <c r="D378" s="32">
        <v>2016</v>
      </c>
      <c r="E378">
        <v>2</v>
      </c>
      <c r="F378">
        <v>46</v>
      </c>
      <c r="G378">
        <v>1</v>
      </c>
      <c r="H378">
        <v>9</v>
      </c>
      <c r="I378">
        <v>9</v>
      </c>
      <c r="J378">
        <v>2</v>
      </c>
      <c r="K378">
        <v>1</v>
      </c>
      <c r="L378">
        <v>9</v>
      </c>
      <c r="M378">
        <v>0</v>
      </c>
      <c r="N378">
        <v>0</v>
      </c>
      <c r="O378">
        <v>0</v>
      </c>
      <c r="P378">
        <v>9</v>
      </c>
      <c r="Q378">
        <v>9</v>
      </c>
      <c r="R378">
        <v>0</v>
      </c>
      <c r="S378">
        <v>0</v>
      </c>
      <c r="T378">
        <v>9</v>
      </c>
      <c r="U378" s="14">
        <v>0</v>
      </c>
      <c r="V378" s="14">
        <v>2</v>
      </c>
      <c r="W378" s="9">
        <v>0</v>
      </c>
      <c r="X378" s="9">
        <v>0</v>
      </c>
      <c r="Y378" s="9">
        <v>0</v>
      </c>
      <c r="Z378" s="9">
        <v>0</v>
      </c>
      <c r="AA378" s="9">
        <v>9</v>
      </c>
      <c r="AB378" s="9">
        <v>9</v>
      </c>
      <c r="AC378">
        <v>9</v>
      </c>
      <c r="AD378" s="11">
        <v>9</v>
      </c>
    </row>
    <row r="379" spans="1:30" x14ac:dyDescent="0.25">
      <c r="A379" s="31">
        <v>22</v>
      </c>
      <c r="B379" s="31">
        <v>4</v>
      </c>
      <c r="C379" s="31">
        <v>2986132</v>
      </c>
      <c r="D379" s="31">
        <v>2016</v>
      </c>
      <c r="E379" s="31">
        <v>3</v>
      </c>
      <c r="F379" s="31">
        <v>55</v>
      </c>
      <c r="G379" s="31">
        <v>2</v>
      </c>
      <c r="H379" s="31">
        <v>9</v>
      </c>
      <c r="I379" s="31">
        <v>9</v>
      </c>
      <c r="J379" s="31">
        <v>2</v>
      </c>
      <c r="K379" s="31">
        <v>9</v>
      </c>
      <c r="L379" s="31">
        <v>9</v>
      </c>
      <c r="M379">
        <v>9</v>
      </c>
      <c r="N379">
        <v>9</v>
      </c>
      <c r="O379">
        <v>9</v>
      </c>
      <c r="P379">
        <v>9</v>
      </c>
      <c r="Q379">
        <v>9</v>
      </c>
      <c r="R379">
        <v>9</v>
      </c>
      <c r="S379">
        <v>9</v>
      </c>
      <c r="T379">
        <v>9</v>
      </c>
      <c r="U379" s="4">
        <v>9</v>
      </c>
      <c r="V379" s="4">
        <v>9</v>
      </c>
      <c r="W379" s="6">
        <v>9</v>
      </c>
      <c r="X379" s="6">
        <v>9</v>
      </c>
      <c r="Y379" s="6">
        <v>9</v>
      </c>
      <c r="Z379" s="8">
        <v>9</v>
      </c>
      <c r="AA379" s="9">
        <v>9</v>
      </c>
      <c r="AB379" s="9">
        <v>9</v>
      </c>
      <c r="AC379">
        <v>9</v>
      </c>
      <c r="AD379" s="13">
        <v>8786000</v>
      </c>
    </row>
    <row r="380" spans="1:30" x14ac:dyDescent="0.25">
      <c r="A380" s="31">
        <v>46</v>
      </c>
      <c r="B380" s="32">
        <v>183</v>
      </c>
      <c r="C380" s="32">
        <v>79808907</v>
      </c>
      <c r="D380" s="32">
        <v>2019</v>
      </c>
      <c r="E380">
        <v>2</v>
      </c>
      <c r="F380">
        <v>47</v>
      </c>
      <c r="G380">
        <v>2</v>
      </c>
      <c r="H380">
        <v>2</v>
      </c>
      <c r="I380">
        <v>9</v>
      </c>
      <c r="J380">
        <v>2</v>
      </c>
      <c r="K380">
        <v>9</v>
      </c>
      <c r="L380">
        <v>9</v>
      </c>
      <c r="M380">
        <v>9</v>
      </c>
      <c r="N380">
        <v>3</v>
      </c>
      <c r="O380">
        <v>9</v>
      </c>
      <c r="P380">
        <v>9</v>
      </c>
      <c r="Q380">
        <v>9</v>
      </c>
      <c r="R380">
        <v>9</v>
      </c>
      <c r="S380">
        <v>9</v>
      </c>
      <c r="T380">
        <v>0</v>
      </c>
      <c r="U380" s="56">
        <v>0</v>
      </c>
      <c r="V380" s="56">
        <v>0</v>
      </c>
      <c r="W380" s="6">
        <v>0</v>
      </c>
      <c r="X380" s="6">
        <v>0</v>
      </c>
      <c r="Y380" s="6">
        <v>0</v>
      </c>
      <c r="Z380" s="57">
        <v>0</v>
      </c>
      <c r="AA380" s="9">
        <v>9</v>
      </c>
      <c r="AB380" s="9">
        <v>9</v>
      </c>
      <c r="AC380">
        <v>3</v>
      </c>
      <c r="AD380" s="13">
        <v>3114482164</v>
      </c>
    </row>
  </sheetData>
  <phoneticPr fontId="3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439C5-8C15-42EC-B620-191166EE61A9}">
  <dimension ref="A3:C8"/>
  <sheetViews>
    <sheetView topLeftCell="A2" workbookViewId="0">
      <selection activeCell="B4" sqref="B4"/>
    </sheetView>
  </sheetViews>
  <sheetFormatPr baseColWidth="10" defaultRowHeight="15" x14ac:dyDescent="0.25"/>
  <cols>
    <col min="1" max="1" width="22.28515625" bestFit="1" customWidth="1"/>
    <col min="2" max="2" width="16.7109375" bestFit="1" customWidth="1"/>
    <col min="3" max="3" width="15.7109375" bestFit="1" customWidth="1"/>
    <col min="4" max="4" width="7" bestFit="1" customWidth="1"/>
    <col min="5" max="5" width="10.5703125" bestFit="1" customWidth="1"/>
    <col min="6" max="6" width="11.85546875" bestFit="1" customWidth="1"/>
  </cols>
  <sheetData>
    <row r="3" spans="1:3" x14ac:dyDescent="0.25">
      <c r="A3" s="112" t="s">
        <v>156</v>
      </c>
      <c r="B3" t="s">
        <v>160</v>
      </c>
      <c r="C3" t="s">
        <v>235</v>
      </c>
    </row>
    <row r="4" spans="1:3" x14ac:dyDescent="0.25">
      <c r="A4" s="113" t="s">
        <v>96</v>
      </c>
      <c r="B4" s="115">
        <v>0.10298102981029811</v>
      </c>
      <c r="C4">
        <v>38</v>
      </c>
    </row>
    <row r="5" spans="1:3" x14ac:dyDescent="0.25">
      <c r="A5" s="113" t="s">
        <v>95</v>
      </c>
      <c r="B5" s="115">
        <v>0.18428184281842819</v>
      </c>
      <c r="C5">
        <v>68</v>
      </c>
    </row>
    <row r="6" spans="1:3" x14ac:dyDescent="0.25">
      <c r="A6" s="113" t="s">
        <v>94</v>
      </c>
      <c r="B6" s="115">
        <v>0.29810298102981031</v>
      </c>
      <c r="C6">
        <v>110</v>
      </c>
    </row>
    <row r="7" spans="1:3" x14ac:dyDescent="0.25">
      <c r="A7" s="113" t="s">
        <v>161</v>
      </c>
      <c r="B7" s="115">
        <v>0.41463414634146339</v>
      </c>
      <c r="C7">
        <v>153</v>
      </c>
    </row>
    <row r="8" spans="1:3" x14ac:dyDescent="0.25">
      <c r="A8" s="113" t="s">
        <v>157</v>
      </c>
      <c r="B8" s="115">
        <v>1</v>
      </c>
      <c r="C8">
        <v>369</v>
      </c>
    </row>
  </sheetData>
  <pageMargins left="0.7" right="0.7" top="0.75" bottom="0.75" header="0.3" footer="0.3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EF00A-26AD-400E-B9FB-1EF76512BB7D}">
  <dimension ref="A2:C7"/>
  <sheetViews>
    <sheetView workbookViewId="0">
      <selection activeCell="J21" sqref="J21"/>
    </sheetView>
  </sheetViews>
  <sheetFormatPr baseColWidth="10" defaultRowHeight="15" x14ac:dyDescent="0.25"/>
  <sheetData>
    <row r="2" spans="1:3" x14ac:dyDescent="0.25">
      <c r="A2" t="s">
        <v>158</v>
      </c>
      <c r="B2" t="s">
        <v>159</v>
      </c>
      <c r="C2" t="s">
        <v>236</v>
      </c>
    </row>
    <row r="3" spans="1:3" x14ac:dyDescent="0.25">
      <c r="A3" t="s">
        <v>94</v>
      </c>
      <c r="B3">
        <v>110</v>
      </c>
      <c r="C3" s="150">
        <f>B3*100/B7</f>
        <v>50.925925925925924</v>
      </c>
    </row>
    <row r="4" spans="1:3" x14ac:dyDescent="0.25">
      <c r="A4" t="s">
        <v>95</v>
      </c>
      <c r="B4">
        <v>68</v>
      </c>
      <c r="C4" s="150">
        <f>B4*100/B7</f>
        <v>31.481481481481481</v>
      </c>
    </row>
    <row r="5" spans="1:3" x14ac:dyDescent="0.25">
      <c r="A5" t="s">
        <v>96</v>
      </c>
      <c r="B5">
        <v>38</v>
      </c>
      <c r="C5" s="150">
        <f>B5*100/B7</f>
        <v>17.592592592592592</v>
      </c>
    </row>
    <row r="7" spans="1:3" x14ac:dyDescent="0.25">
      <c r="A7" t="s">
        <v>99</v>
      </c>
      <c r="B7">
        <f>SUM(B3:B6)</f>
        <v>216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3A762-BC6E-4220-96DB-F5D0D92453B8}">
  <dimension ref="A1:AC218"/>
  <sheetViews>
    <sheetView topLeftCell="A21" zoomScale="55" zoomScaleNormal="55" workbookViewId="0">
      <selection activeCell="Z219" sqref="Z219"/>
    </sheetView>
  </sheetViews>
  <sheetFormatPr baseColWidth="10" defaultRowHeight="15" x14ac:dyDescent="0.25"/>
  <cols>
    <col min="12" max="17" width="11.42578125" style="87"/>
  </cols>
  <sheetData>
    <row r="1" spans="1:29" ht="90" x14ac:dyDescent="0.25">
      <c r="A1" s="121" t="s">
        <v>43</v>
      </c>
      <c r="B1" s="63" t="s">
        <v>24</v>
      </c>
      <c r="C1" s="80" t="s">
        <v>25</v>
      </c>
      <c r="D1" s="63" t="s">
        <v>23</v>
      </c>
      <c r="E1" s="64" t="s">
        <v>22</v>
      </c>
      <c r="F1" s="64" t="s">
        <v>29</v>
      </c>
      <c r="G1" s="63" t="s">
        <v>0</v>
      </c>
      <c r="H1" s="63" t="s">
        <v>5</v>
      </c>
      <c r="I1" s="65" t="s">
        <v>6</v>
      </c>
      <c r="J1" s="63" t="s">
        <v>1</v>
      </c>
      <c r="K1" s="63" t="s">
        <v>2</v>
      </c>
      <c r="L1" s="83" t="s">
        <v>3</v>
      </c>
      <c r="M1" s="83" t="s">
        <v>4</v>
      </c>
      <c r="N1" s="83" t="s">
        <v>10</v>
      </c>
      <c r="O1" s="83" t="s">
        <v>11</v>
      </c>
      <c r="P1" s="89" t="s">
        <v>19</v>
      </c>
      <c r="Q1" s="89" t="s">
        <v>7</v>
      </c>
      <c r="R1" s="65" t="s">
        <v>8</v>
      </c>
      <c r="S1" s="65" t="s">
        <v>18</v>
      </c>
      <c r="T1" s="65" t="s">
        <v>9</v>
      </c>
      <c r="U1" s="65" t="s">
        <v>12</v>
      </c>
      <c r="V1" s="65" t="s">
        <v>13</v>
      </c>
      <c r="W1" s="65" t="s">
        <v>20</v>
      </c>
      <c r="X1" s="66" t="s">
        <v>14</v>
      </c>
      <c r="Y1" s="66" t="s">
        <v>15</v>
      </c>
      <c r="Z1" s="66" t="s">
        <v>16</v>
      </c>
      <c r="AA1" s="66" t="s">
        <v>17</v>
      </c>
      <c r="AB1" s="66" t="s">
        <v>27</v>
      </c>
      <c r="AC1" s="66" t="s">
        <v>28</v>
      </c>
    </row>
    <row r="2" spans="1:29" x14ac:dyDescent="0.25">
      <c r="A2" s="18">
        <v>6</v>
      </c>
      <c r="B2" s="18">
        <v>57</v>
      </c>
      <c r="C2" s="81" t="s">
        <v>94</v>
      </c>
      <c r="D2" s="59">
        <v>45</v>
      </c>
      <c r="E2" s="18">
        <v>3</v>
      </c>
      <c r="F2" s="18">
        <v>2018</v>
      </c>
      <c r="G2" s="18">
        <v>4</v>
      </c>
      <c r="H2" s="18">
        <v>1</v>
      </c>
      <c r="I2" s="18">
        <v>999</v>
      </c>
      <c r="J2" s="18">
        <v>999</v>
      </c>
      <c r="K2" s="18">
        <v>2</v>
      </c>
      <c r="L2" s="84">
        <v>0</v>
      </c>
      <c r="M2" s="84">
        <v>0</v>
      </c>
      <c r="N2" s="84">
        <v>0</v>
      </c>
      <c r="O2" s="84">
        <v>0</v>
      </c>
      <c r="P2" s="84">
        <v>0</v>
      </c>
      <c r="Q2" s="84">
        <v>999</v>
      </c>
      <c r="R2" s="18">
        <v>999</v>
      </c>
      <c r="S2" s="18">
        <v>0</v>
      </c>
      <c r="T2" s="18">
        <v>0</v>
      </c>
      <c r="U2" s="18">
        <v>0</v>
      </c>
      <c r="V2" s="18">
        <v>0</v>
      </c>
      <c r="W2" s="18">
        <v>2</v>
      </c>
      <c r="X2" s="27">
        <v>0</v>
      </c>
      <c r="Y2" s="27">
        <v>0</v>
      </c>
      <c r="Z2" s="27">
        <v>1</v>
      </c>
      <c r="AA2" s="27">
        <v>0</v>
      </c>
      <c r="AB2" s="27">
        <v>999</v>
      </c>
      <c r="AC2" s="18">
        <v>999</v>
      </c>
    </row>
    <row r="3" spans="1:29" x14ac:dyDescent="0.25">
      <c r="A3" s="18">
        <v>7</v>
      </c>
      <c r="B3" s="18">
        <v>57</v>
      </c>
      <c r="C3" s="81" t="s">
        <v>94</v>
      </c>
      <c r="D3" s="59">
        <v>46</v>
      </c>
      <c r="E3" s="18">
        <v>3</v>
      </c>
      <c r="F3" s="18">
        <v>2015</v>
      </c>
      <c r="G3" s="18">
        <v>4</v>
      </c>
      <c r="H3" s="18">
        <v>1</v>
      </c>
      <c r="I3" s="18">
        <v>999</v>
      </c>
      <c r="J3" s="18">
        <v>999</v>
      </c>
      <c r="K3" s="18">
        <v>2</v>
      </c>
      <c r="L3" s="84">
        <v>0</v>
      </c>
      <c r="M3" s="84">
        <v>0</v>
      </c>
      <c r="N3" s="84">
        <v>0</v>
      </c>
      <c r="O3" s="84">
        <v>0</v>
      </c>
      <c r="P3" s="84">
        <v>0</v>
      </c>
      <c r="Q3" s="84">
        <v>999</v>
      </c>
      <c r="R3" s="18">
        <v>1</v>
      </c>
      <c r="S3" s="18">
        <v>0</v>
      </c>
      <c r="T3" s="18">
        <v>0</v>
      </c>
      <c r="U3" s="18">
        <v>0</v>
      </c>
      <c r="V3" s="18">
        <v>0</v>
      </c>
      <c r="W3" s="18">
        <v>2</v>
      </c>
      <c r="X3" s="27">
        <v>0</v>
      </c>
      <c r="Y3" s="27">
        <v>0</v>
      </c>
      <c r="Z3" s="27">
        <v>1</v>
      </c>
      <c r="AA3" s="27">
        <v>0</v>
      </c>
      <c r="AB3" s="27">
        <v>999</v>
      </c>
      <c r="AC3" s="18">
        <v>999</v>
      </c>
    </row>
    <row r="4" spans="1:29" x14ac:dyDescent="0.25">
      <c r="A4" s="18">
        <v>8</v>
      </c>
      <c r="B4" s="18">
        <v>57</v>
      </c>
      <c r="C4" s="81" t="s">
        <v>94</v>
      </c>
      <c r="D4" s="59">
        <v>47</v>
      </c>
      <c r="E4" s="18">
        <v>3</v>
      </c>
      <c r="F4" s="18">
        <v>2015</v>
      </c>
      <c r="G4" s="18">
        <v>4</v>
      </c>
      <c r="H4" s="18">
        <v>1</v>
      </c>
      <c r="I4" s="18">
        <v>999</v>
      </c>
      <c r="J4" s="18">
        <v>999</v>
      </c>
      <c r="K4" s="18">
        <v>2</v>
      </c>
      <c r="L4" s="84">
        <v>0</v>
      </c>
      <c r="M4" s="84">
        <v>0</v>
      </c>
      <c r="N4" s="84">
        <v>0</v>
      </c>
      <c r="O4" s="84">
        <v>0</v>
      </c>
      <c r="P4" s="84">
        <v>0</v>
      </c>
      <c r="Q4" s="84">
        <v>999</v>
      </c>
      <c r="R4" s="18">
        <v>1</v>
      </c>
      <c r="S4" s="18">
        <v>0</v>
      </c>
      <c r="T4" s="18">
        <v>0</v>
      </c>
      <c r="U4" s="18">
        <v>0</v>
      </c>
      <c r="V4" s="18">
        <v>0</v>
      </c>
      <c r="W4" s="18">
        <v>2</v>
      </c>
      <c r="X4" s="27">
        <v>0</v>
      </c>
      <c r="Y4" s="27">
        <v>0</v>
      </c>
      <c r="Z4" s="27">
        <v>1</v>
      </c>
      <c r="AA4" s="27">
        <v>0</v>
      </c>
      <c r="AB4" s="27">
        <v>999</v>
      </c>
      <c r="AC4" s="18">
        <v>999</v>
      </c>
    </row>
    <row r="5" spans="1:29" x14ac:dyDescent="0.25">
      <c r="A5" s="18">
        <v>27</v>
      </c>
      <c r="B5" s="18">
        <v>67</v>
      </c>
      <c r="C5" s="81" t="s">
        <v>94</v>
      </c>
      <c r="D5" s="59">
        <v>16</v>
      </c>
      <c r="E5" s="18">
        <v>13</v>
      </c>
      <c r="F5" s="18">
        <v>2017</v>
      </c>
      <c r="G5" s="18">
        <v>5</v>
      </c>
      <c r="H5" s="18">
        <v>1</v>
      </c>
      <c r="I5" s="18">
        <v>999</v>
      </c>
      <c r="J5" s="18">
        <v>999</v>
      </c>
      <c r="K5" s="18">
        <v>2</v>
      </c>
      <c r="L5" s="84">
        <v>0</v>
      </c>
      <c r="M5" s="84">
        <v>0</v>
      </c>
      <c r="N5" s="84">
        <v>1</v>
      </c>
      <c r="O5" s="84">
        <v>1</v>
      </c>
      <c r="P5" s="84">
        <v>0</v>
      </c>
      <c r="Q5" s="84">
        <v>1</v>
      </c>
      <c r="R5" s="18">
        <v>1</v>
      </c>
      <c r="S5" s="18">
        <v>0</v>
      </c>
      <c r="T5" s="18">
        <v>999</v>
      </c>
      <c r="U5" s="18">
        <v>0</v>
      </c>
      <c r="V5" s="18">
        <v>0</v>
      </c>
      <c r="W5" s="18">
        <v>2</v>
      </c>
      <c r="X5" s="27">
        <v>0</v>
      </c>
      <c r="Y5" s="27">
        <v>0</v>
      </c>
      <c r="Z5" s="27">
        <v>1</v>
      </c>
      <c r="AA5" s="27">
        <v>1</v>
      </c>
      <c r="AB5" s="27">
        <v>0</v>
      </c>
      <c r="AC5" s="18">
        <v>999</v>
      </c>
    </row>
    <row r="6" spans="1:29" x14ac:dyDescent="0.25">
      <c r="A6" s="18">
        <v>29</v>
      </c>
      <c r="B6" s="18">
        <v>67</v>
      </c>
      <c r="C6" s="79" t="s">
        <v>94</v>
      </c>
      <c r="D6" s="59">
        <v>24</v>
      </c>
      <c r="E6" s="18">
        <v>13</v>
      </c>
      <c r="F6" s="18">
        <v>2017</v>
      </c>
      <c r="G6" s="18">
        <v>5</v>
      </c>
      <c r="H6" s="18">
        <v>1</v>
      </c>
      <c r="I6" s="18">
        <v>999</v>
      </c>
      <c r="J6" s="18">
        <v>999</v>
      </c>
      <c r="K6" s="18">
        <v>2</v>
      </c>
      <c r="L6" s="84">
        <v>0</v>
      </c>
      <c r="M6" s="84">
        <v>0</v>
      </c>
      <c r="N6" s="84">
        <v>1</v>
      </c>
      <c r="O6" s="84">
        <v>1</v>
      </c>
      <c r="P6" s="84">
        <v>0</v>
      </c>
      <c r="Q6" s="84">
        <v>1</v>
      </c>
      <c r="R6" s="18">
        <v>1</v>
      </c>
      <c r="S6" s="18">
        <v>0</v>
      </c>
      <c r="T6" s="18">
        <v>999</v>
      </c>
      <c r="U6" s="18">
        <v>0</v>
      </c>
      <c r="V6" s="18">
        <v>0</v>
      </c>
      <c r="W6" s="18">
        <v>2</v>
      </c>
      <c r="X6" s="18">
        <v>0</v>
      </c>
      <c r="Y6" s="18">
        <v>0</v>
      </c>
      <c r="Z6" s="18">
        <v>1</v>
      </c>
      <c r="AA6" s="27">
        <v>1</v>
      </c>
      <c r="AB6" s="18">
        <v>0</v>
      </c>
      <c r="AC6" s="18">
        <v>999</v>
      </c>
    </row>
    <row r="7" spans="1:29" x14ac:dyDescent="0.25">
      <c r="A7" s="18">
        <v>31</v>
      </c>
      <c r="B7" s="18">
        <v>62</v>
      </c>
      <c r="C7" s="79" t="s">
        <v>94</v>
      </c>
      <c r="D7" s="59">
        <v>13</v>
      </c>
      <c r="E7" s="18">
        <v>14</v>
      </c>
      <c r="F7" s="18">
        <v>2019</v>
      </c>
      <c r="G7" s="18">
        <v>4</v>
      </c>
      <c r="H7" s="18">
        <v>1</v>
      </c>
      <c r="I7" s="18">
        <v>999</v>
      </c>
      <c r="J7" s="18">
        <v>999</v>
      </c>
      <c r="K7" s="18">
        <v>2</v>
      </c>
      <c r="L7" s="84">
        <v>0</v>
      </c>
      <c r="M7" s="84">
        <v>0</v>
      </c>
      <c r="N7" s="84">
        <v>0</v>
      </c>
      <c r="O7" s="84">
        <v>1</v>
      </c>
      <c r="P7" s="84">
        <v>0</v>
      </c>
      <c r="Q7" s="84">
        <v>1</v>
      </c>
      <c r="R7" s="18">
        <v>1</v>
      </c>
      <c r="S7" s="18">
        <v>0</v>
      </c>
      <c r="T7" s="18">
        <v>0</v>
      </c>
      <c r="U7" s="18">
        <v>0</v>
      </c>
      <c r="V7" s="18">
        <v>0</v>
      </c>
      <c r="W7" s="18">
        <v>2</v>
      </c>
      <c r="X7" s="27">
        <v>0</v>
      </c>
      <c r="Y7" s="27">
        <v>0</v>
      </c>
      <c r="Z7" s="18">
        <v>0</v>
      </c>
      <c r="AA7" s="18">
        <v>1</v>
      </c>
      <c r="AB7" s="18">
        <v>0</v>
      </c>
      <c r="AC7" s="18">
        <v>999</v>
      </c>
    </row>
    <row r="8" spans="1:29" x14ac:dyDescent="0.25">
      <c r="A8" s="18">
        <v>32</v>
      </c>
      <c r="B8" s="18">
        <v>62</v>
      </c>
      <c r="C8" s="79" t="s">
        <v>94</v>
      </c>
      <c r="D8" s="59">
        <v>12</v>
      </c>
      <c r="E8" s="18">
        <v>14</v>
      </c>
      <c r="F8" s="18">
        <v>2019</v>
      </c>
      <c r="G8" s="18">
        <v>4</v>
      </c>
      <c r="H8" s="18">
        <v>1</v>
      </c>
      <c r="I8" s="18">
        <v>999</v>
      </c>
      <c r="J8" s="18">
        <v>999</v>
      </c>
      <c r="K8" s="18">
        <v>2</v>
      </c>
      <c r="L8" s="84">
        <v>0</v>
      </c>
      <c r="M8" s="84">
        <v>0</v>
      </c>
      <c r="N8" s="84">
        <v>0</v>
      </c>
      <c r="O8" s="84">
        <v>1</v>
      </c>
      <c r="P8" s="84">
        <v>0</v>
      </c>
      <c r="Q8" s="84">
        <v>1</v>
      </c>
      <c r="R8" s="18">
        <v>1</v>
      </c>
      <c r="S8" s="18">
        <v>0</v>
      </c>
      <c r="T8" s="18">
        <v>0</v>
      </c>
      <c r="U8" s="18">
        <v>0</v>
      </c>
      <c r="V8" s="18">
        <v>0</v>
      </c>
      <c r="W8" s="18">
        <v>2</v>
      </c>
      <c r="X8" s="27">
        <v>0</v>
      </c>
      <c r="Y8" s="27">
        <v>0</v>
      </c>
      <c r="Z8" s="18">
        <v>0</v>
      </c>
      <c r="AA8" s="27">
        <v>1</v>
      </c>
      <c r="AB8" s="18">
        <v>0</v>
      </c>
      <c r="AC8" s="18">
        <v>999</v>
      </c>
    </row>
    <row r="9" spans="1:29" x14ac:dyDescent="0.25">
      <c r="A9" s="18">
        <v>33</v>
      </c>
      <c r="B9" s="18">
        <v>62</v>
      </c>
      <c r="C9" s="79" t="s">
        <v>94</v>
      </c>
      <c r="D9" s="59">
        <v>22</v>
      </c>
      <c r="E9" s="18">
        <v>14</v>
      </c>
      <c r="F9" s="18">
        <v>2019</v>
      </c>
      <c r="G9" s="18">
        <v>4</v>
      </c>
      <c r="H9" s="18">
        <v>1</v>
      </c>
      <c r="I9" s="18">
        <v>999</v>
      </c>
      <c r="J9" s="18">
        <v>999</v>
      </c>
      <c r="K9" s="18">
        <v>2</v>
      </c>
      <c r="L9" s="84">
        <v>0</v>
      </c>
      <c r="M9" s="84">
        <v>0</v>
      </c>
      <c r="N9" s="84">
        <v>0</v>
      </c>
      <c r="O9" s="84">
        <v>1</v>
      </c>
      <c r="P9" s="84">
        <v>0</v>
      </c>
      <c r="Q9" s="84">
        <v>1</v>
      </c>
      <c r="R9" s="18">
        <v>1</v>
      </c>
      <c r="S9" s="18">
        <v>0</v>
      </c>
      <c r="T9" s="18">
        <v>0</v>
      </c>
      <c r="U9" s="18">
        <v>0</v>
      </c>
      <c r="V9" s="18">
        <v>0</v>
      </c>
      <c r="W9" s="18">
        <v>2</v>
      </c>
      <c r="X9" s="18">
        <v>0</v>
      </c>
      <c r="Y9" s="18">
        <v>0</v>
      </c>
      <c r="Z9" s="18">
        <v>0</v>
      </c>
      <c r="AA9" s="27">
        <v>1</v>
      </c>
      <c r="AB9" s="18">
        <v>0</v>
      </c>
      <c r="AC9" s="18">
        <v>999</v>
      </c>
    </row>
    <row r="10" spans="1:29" x14ac:dyDescent="0.25">
      <c r="A10" s="18">
        <v>34</v>
      </c>
      <c r="B10" s="18">
        <v>62</v>
      </c>
      <c r="C10" s="79" t="s">
        <v>94</v>
      </c>
      <c r="D10" s="59">
        <v>23</v>
      </c>
      <c r="E10" s="18">
        <v>14</v>
      </c>
      <c r="F10" s="18">
        <v>2019</v>
      </c>
      <c r="G10" s="18">
        <v>4</v>
      </c>
      <c r="H10" s="18">
        <v>1</v>
      </c>
      <c r="I10" s="18">
        <v>999</v>
      </c>
      <c r="J10" s="18">
        <v>999</v>
      </c>
      <c r="K10" s="18">
        <v>2</v>
      </c>
      <c r="L10" s="84">
        <v>0</v>
      </c>
      <c r="M10" s="84">
        <v>0</v>
      </c>
      <c r="N10" s="84">
        <v>0</v>
      </c>
      <c r="O10" s="84">
        <v>1</v>
      </c>
      <c r="P10" s="84">
        <v>0</v>
      </c>
      <c r="Q10" s="84">
        <v>1</v>
      </c>
      <c r="R10" s="18">
        <v>1</v>
      </c>
      <c r="S10" s="18">
        <v>0</v>
      </c>
      <c r="T10" s="18">
        <v>0</v>
      </c>
      <c r="U10" s="18">
        <v>0</v>
      </c>
      <c r="V10" s="18">
        <v>0</v>
      </c>
      <c r="W10" s="18">
        <v>2</v>
      </c>
      <c r="X10" s="18">
        <v>0</v>
      </c>
      <c r="Y10" s="18">
        <v>0</v>
      </c>
      <c r="Z10" s="18">
        <v>0</v>
      </c>
      <c r="AA10" s="27">
        <v>1</v>
      </c>
      <c r="AB10" s="18">
        <v>0</v>
      </c>
      <c r="AC10" s="18">
        <v>999</v>
      </c>
    </row>
    <row r="11" spans="1:29" x14ac:dyDescent="0.25">
      <c r="A11" s="18">
        <v>43</v>
      </c>
      <c r="B11" s="18">
        <v>65</v>
      </c>
      <c r="C11" s="79" t="s">
        <v>94</v>
      </c>
      <c r="D11" s="59">
        <v>26</v>
      </c>
      <c r="E11" s="18">
        <v>21</v>
      </c>
      <c r="F11" s="18">
        <v>2016</v>
      </c>
      <c r="G11" s="18">
        <v>5</v>
      </c>
      <c r="H11" s="18">
        <v>1</v>
      </c>
      <c r="I11" s="18">
        <v>999</v>
      </c>
      <c r="J11" s="18">
        <v>999</v>
      </c>
      <c r="K11" s="18">
        <v>2</v>
      </c>
      <c r="L11" s="84">
        <v>999</v>
      </c>
      <c r="M11" s="84">
        <v>999</v>
      </c>
      <c r="N11" s="84">
        <v>999</v>
      </c>
      <c r="O11" s="84">
        <v>999</v>
      </c>
      <c r="P11" s="84">
        <v>0</v>
      </c>
      <c r="Q11" s="84">
        <v>1</v>
      </c>
      <c r="R11" s="18">
        <v>1</v>
      </c>
      <c r="S11" s="18">
        <v>999</v>
      </c>
      <c r="T11" s="18">
        <v>999</v>
      </c>
      <c r="U11" s="18">
        <v>999</v>
      </c>
      <c r="V11" s="18">
        <v>0</v>
      </c>
      <c r="W11" s="18">
        <v>2</v>
      </c>
      <c r="X11" s="18">
        <v>0</v>
      </c>
      <c r="Y11" s="18">
        <v>0</v>
      </c>
      <c r="Z11" s="18">
        <v>0</v>
      </c>
      <c r="AA11" s="27">
        <v>1</v>
      </c>
      <c r="AB11" s="18">
        <v>0</v>
      </c>
      <c r="AC11" s="18">
        <v>999</v>
      </c>
    </row>
    <row r="12" spans="1:29" x14ac:dyDescent="0.25">
      <c r="A12" s="18">
        <v>48</v>
      </c>
      <c r="B12" s="18">
        <v>62</v>
      </c>
      <c r="C12" s="79" t="s">
        <v>94</v>
      </c>
      <c r="D12" s="59">
        <v>17</v>
      </c>
      <c r="E12" s="18">
        <v>24</v>
      </c>
      <c r="F12" s="18">
        <v>2011</v>
      </c>
      <c r="G12" s="18">
        <v>4</v>
      </c>
      <c r="H12" s="18">
        <v>1</v>
      </c>
      <c r="I12" s="18">
        <v>999</v>
      </c>
      <c r="J12" s="18">
        <v>999</v>
      </c>
      <c r="K12" s="18">
        <v>2</v>
      </c>
      <c r="L12" s="84">
        <v>0</v>
      </c>
      <c r="M12" s="84">
        <v>0</v>
      </c>
      <c r="N12" s="84">
        <v>0</v>
      </c>
      <c r="O12" s="84">
        <v>1</v>
      </c>
      <c r="P12" s="84">
        <v>0</v>
      </c>
      <c r="Q12" s="84">
        <v>2</v>
      </c>
      <c r="R12" s="18">
        <v>1</v>
      </c>
      <c r="S12" s="18">
        <v>0</v>
      </c>
      <c r="T12" s="18">
        <v>0</v>
      </c>
      <c r="U12" s="18">
        <v>0</v>
      </c>
      <c r="V12" s="18">
        <v>0</v>
      </c>
      <c r="W12" s="18">
        <v>2</v>
      </c>
      <c r="X12" s="18">
        <v>0</v>
      </c>
      <c r="Y12" s="18">
        <v>0</v>
      </c>
      <c r="Z12" s="18">
        <v>0</v>
      </c>
      <c r="AA12" s="27">
        <v>1</v>
      </c>
      <c r="AB12" s="18">
        <v>0</v>
      </c>
      <c r="AC12" s="18">
        <v>1</v>
      </c>
    </row>
    <row r="13" spans="1:29" x14ac:dyDescent="0.25">
      <c r="A13" s="18">
        <v>49</v>
      </c>
      <c r="B13" s="18">
        <v>62</v>
      </c>
      <c r="C13" s="79" t="s">
        <v>94</v>
      </c>
      <c r="D13" s="59">
        <v>14</v>
      </c>
      <c r="E13" s="18">
        <v>24</v>
      </c>
      <c r="F13" s="18">
        <v>2011</v>
      </c>
      <c r="G13" s="18">
        <v>4</v>
      </c>
      <c r="H13" s="18">
        <v>1</v>
      </c>
      <c r="I13" s="18">
        <v>999</v>
      </c>
      <c r="J13" s="18">
        <v>999</v>
      </c>
      <c r="K13" s="18">
        <v>2</v>
      </c>
      <c r="L13" s="84">
        <v>0</v>
      </c>
      <c r="M13" s="84">
        <v>0</v>
      </c>
      <c r="N13" s="84">
        <v>0</v>
      </c>
      <c r="O13" s="84">
        <v>1</v>
      </c>
      <c r="P13" s="84">
        <v>0</v>
      </c>
      <c r="Q13" s="84">
        <v>2</v>
      </c>
      <c r="R13" s="18">
        <v>1</v>
      </c>
      <c r="S13" s="18">
        <v>0</v>
      </c>
      <c r="T13" s="18">
        <v>0</v>
      </c>
      <c r="U13" s="18">
        <v>1</v>
      </c>
      <c r="V13" s="18">
        <v>0</v>
      </c>
      <c r="W13" s="18">
        <v>2</v>
      </c>
      <c r="X13" s="18">
        <v>0</v>
      </c>
      <c r="Y13" s="18">
        <v>0</v>
      </c>
      <c r="Z13" s="18">
        <v>0</v>
      </c>
      <c r="AA13" s="27">
        <v>1</v>
      </c>
      <c r="AB13" s="18">
        <v>0</v>
      </c>
      <c r="AC13" s="18">
        <v>1</v>
      </c>
    </row>
    <row r="14" spans="1:29" x14ac:dyDescent="0.25">
      <c r="A14" s="18">
        <v>50</v>
      </c>
      <c r="B14" s="18">
        <v>62</v>
      </c>
      <c r="C14" s="79" t="s">
        <v>94</v>
      </c>
      <c r="D14" s="59">
        <v>13</v>
      </c>
      <c r="E14" s="18">
        <v>24</v>
      </c>
      <c r="F14" s="18">
        <v>2013</v>
      </c>
      <c r="G14" s="18">
        <v>4</v>
      </c>
      <c r="H14" s="18">
        <v>1</v>
      </c>
      <c r="I14" s="18">
        <v>999</v>
      </c>
      <c r="J14" s="18">
        <v>999</v>
      </c>
      <c r="K14" s="18">
        <v>2</v>
      </c>
      <c r="L14" s="84">
        <v>0</v>
      </c>
      <c r="M14" s="84">
        <v>0</v>
      </c>
      <c r="N14" s="84">
        <v>0</v>
      </c>
      <c r="O14" s="84">
        <v>1</v>
      </c>
      <c r="P14" s="84">
        <v>0</v>
      </c>
      <c r="Q14" s="84">
        <v>2</v>
      </c>
      <c r="R14" s="18">
        <v>1</v>
      </c>
      <c r="S14" s="18">
        <v>0</v>
      </c>
      <c r="T14" s="18">
        <v>0</v>
      </c>
      <c r="U14" s="18">
        <v>1</v>
      </c>
      <c r="V14" s="18">
        <v>0</v>
      </c>
      <c r="W14" s="18">
        <v>2</v>
      </c>
      <c r="X14" s="18">
        <v>0</v>
      </c>
      <c r="Y14" s="18">
        <v>0</v>
      </c>
      <c r="Z14" s="18">
        <v>0</v>
      </c>
      <c r="AA14" s="27">
        <v>1</v>
      </c>
      <c r="AB14" s="18">
        <v>0</v>
      </c>
      <c r="AC14" s="18">
        <v>1</v>
      </c>
    </row>
    <row r="15" spans="1:29" x14ac:dyDescent="0.25">
      <c r="A15" s="18">
        <v>51</v>
      </c>
      <c r="B15" s="18">
        <v>62</v>
      </c>
      <c r="C15" s="79" t="s">
        <v>94</v>
      </c>
      <c r="D15" s="59">
        <v>15</v>
      </c>
      <c r="E15" s="18">
        <v>24</v>
      </c>
      <c r="F15" s="18">
        <v>2013</v>
      </c>
      <c r="G15" s="18">
        <v>4</v>
      </c>
      <c r="H15" s="18">
        <v>1</v>
      </c>
      <c r="I15" s="18">
        <v>999</v>
      </c>
      <c r="J15" s="18">
        <v>999</v>
      </c>
      <c r="K15" s="18">
        <v>2</v>
      </c>
      <c r="L15" s="84">
        <v>0</v>
      </c>
      <c r="M15" s="84">
        <v>0</v>
      </c>
      <c r="N15" s="84">
        <v>0</v>
      </c>
      <c r="O15" s="84">
        <v>1</v>
      </c>
      <c r="P15" s="84">
        <v>0</v>
      </c>
      <c r="Q15" s="84">
        <v>2</v>
      </c>
      <c r="R15" s="18">
        <v>2</v>
      </c>
      <c r="S15" s="18">
        <v>0</v>
      </c>
      <c r="T15" s="18">
        <v>0</v>
      </c>
      <c r="U15" s="18">
        <v>1</v>
      </c>
      <c r="V15" s="18">
        <v>0</v>
      </c>
      <c r="W15" s="18">
        <v>2</v>
      </c>
      <c r="X15" s="18">
        <v>0</v>
      </c>
      <c r="Y15" s="18">
        <v>0</v>
      </c>
      <c r="Z15" s="18">
        <v>0</v>
      </c>
      <c r="AA15" s="18">
        <v>1</v>
      </c>
      <c r="AB15" s="18">
        <v>0</v>
      </c>
      <c r="AC15" s="18">
        <v>1</v>
      </c>
    </row>
    <row r="16" spans="1:29" x14ac:dyDescent="0.25">
      <c r="A16" s="18">
        <v>52</v>
      </c>
      <c r="B16" s="18">
        <v>62</v>
      </c>
      <c r="C16" s="79" t="s">
        <v>94</v>
      </c>
      <c r="D16" s="59">
        <v>21</v>
      </c>
      <c r="E16" s="18">
        <v>24</v>
      </c>
      <c r="F16" s="18">
        <v>2013</v>
      </c>
      <c r="G16" s="18">
        <v>4</v>
      </c>
      <c r="H16" s="18">
        <v>1</v>
      </c>
      <c r="I16" s="18">
        <v>999</v>
      </c>
      <c r="J16" s="18">
        <v>999</v>
      </c>
      <c r="K16" s="18">
        <v>2</v>
      </c>
      <c r="L16" s="84">
        <v>0</v>
      </c>
      <c r="M16" s="84">
        <v>0</v>
      </c>
      <c r="N16" s="84">
        <v>0</v>
      </c>
      <c r="O16" s="84">
        <v>1</v>
      </c>
      <c r="P16" s="84">
        <v>0</v>
      </c>
      <c r="Q16" s="84">
        <v>2</v>
      </c>
      <c r="R16" s="18">
        <v>2</v>
      </c>
      <c r="S16" s="18">
        <v>0</v>
      </c>
      <c r="T16" s="18">
        <v>0</v>
      </c>
      <c r="U16" s="18">
        <v>1</v>
      </c>
      <c r="V16" s="18">
        <v>0</v>
      </c>
      <c r="W16" s="18">
        <v>2</v>
      </c>
      <c r="X16" s="18">
        <v>0</v>
      </c>
      <c r="Y16" s="18">
        <v>0</v>
      </c>
      <c r="Z16" s="18">
        <v>0</v>
      </c>
      <c r="AA16" s="27">
        <v>1</v>
      </c>
      <c r="AB16" s="18">
        <v>0</v>
      </c>
      <c r="AC16" s="18">
        <v>1</v>
      </c>
    </row>
    <row r="17" spans="1:29" x14ac:dyDescent="0.25">
      <c r="A17" s="18">
        <v>54</v>
      </c>
      <c r="B17" s="18">
        <v>62</v>
      </c>
      <c r="C17" s="79" t="s">
        <v>94</v>
      </c>
      <c r="D17" s="59">
        <v>33</v>
      </c>
      <c r="E17" s="18">
        <v>24</v>
      </c>
      <c r="F17" s="18">
        <v>2013</v>
      </c>
      <c r="G17" s="18">
        <v>4</v>
      </c>
      <c r="H17" s="18">
        <v>1</v>
      </c>
      <c r="I17" s="18">
        <v>999</v>
      </c>
      <c r="J17" s="18">
        <v>999</v>
      </c>
      <c r="K17" s="18">
        <v>2</v>
      </c>
      <c r="L17" s="84">
        <v>0</v>
      </c>
      <c r="M17" s="84">
        <v>0</v>
      </c>
      <c r="N17" s="84">
        <v>0</v>
      </c>
      <c r="O17" s="84">
        <v>0</v>
      </c>
      <c r="P17" s="84">
        <v>0</v>
      </c>
      <c r="Q17" s="84">
        <v>2</v>
      </c>
      <c r="R17" s="18">
        <v>2</v>
      </c>
      <c r="S17" s="18">
        <v>0</v>
      </c>
      <c r="T17" s="18">
        <v>0</v>
      </c>
      <c r="U17" s="18">
        <v>0</v>
      </c>
      <c r="V17" s="18">
        <v>0</v>
      </c>
      <c r="W17" s="18">
        <v>2</v>
      </c>
      <c r="X17" s="18">
        <v>0</v>
      </c>
      <c r="Y17" s="18">
        <v>0</v>
      </c>
      <c r="Z17" s="18">
        <v>0</v>
      </c>
      <c r="AA17" s="27">
        <v>1</v>
      </c>
      <c r="AB17" s="18">
        <v>0</v>
      </c>
      <c r="AC17" s="18">
        <v>1</v>
      </c>
    </row>
    <row r="18" spans="1:29" x14ac:dyDescent="0.25">
      <c r="A18" s="18">
        <v>55</v>
      </c>
      <c r="B18" s="18">
        <v>58</v>
      </c>
      <c r="C18" s="79" t="s">
        <v>94</v>
      </c>
      <c r="D18" s="59">
        <v>16</v>
      </c>
      <c r="E18" s="18">
        <v>25</v>
      </c>
      <c r="F18" s="18">
        <v>2016</v>
      </c>
      <c r="G18" s="18">
        <v>4</v>
      </c>
      <c r="H18" s="18">
        <v>2</v>
      </c>
      <c r="I18" s="18">
        <v>999</v>
      </c>
      <c r="J18" s="18">
        <v>999</v>
      </c>
      <c r="K18" s="18">
        <v>2</v>
      </c>
      <c r="L18" s="84">
        <v>999</v>
      </c>
      <c r="M18" s="84">
        <v>999</v>
      </c>
      <c r="N18" s="84">
        <v>999</v>
      </c>
      <c r="O18" s="84">
        <v>999</v>
      </c>
      <c r="P18" s="84">
        <v>0</v>
      </c>
      <c r="Q18" s="84">
        <v>3</v>
      </c>
      <c r="R18" s="18">
        <v>1</v>
      </c>
      <c r="S18" s="18">
        <v>999</v>
      </c>
      <c r="T18" s="18">
        <v>0</v>
      </c>
      <c r="U18" s="18">
        <v>1</v>
      </c>
      <c r="V18" s="18">
        <v>0</v>
      </c>
      <c r="W18" s="18">
        <v>2</v>
      </c>
      <c r="X18" s="18">
        <v>0</v>
      </c>
      <c r="Y18" s="18">
        <v>0</v>
      </c>
      <c r="Z18" s="18">
        <v>0</v>
      </c>
      <c r="AA18" s="27">
        <v>1</v>
      </c>
      <c r="AB18" s="18">
        <v>0</v>
      </c>
      <c r="AC18" s="18">
        <v>999</v>
      </c>
    </row>
    <row r="19" spans="1:29" x14ac:dyDescent="0.25">
      <c r="A19" s="18">
        <v>58</v>
      </c>
      <c r="B19" s="18">
        <v>58</v>
      </c>
      <c r="C19" s="79" t="s">
        <v>94</v>
      </c>
      <c r="D19" s="59">
        <v>23</v>
      </c>
      <c r="E19" s="18">
        <v>25</v>
      </c>
      <c r="F19" s="18">
        <v>2016</v>
      </c>
      <c r="G19" s="18">
        <v>4</v>
      </c>
      <c r="H19" s="18">
        <v>2</v>
      </c>
      <c r="I19" s="18">
        <v>999</v>
      </c>
      <c r="J19" s="18">
        <v>999</v>
      </c>
      <c r="K19" s="18">
        <v>2</v>
      </c>
      <c r="L19" s="84">
        <v>999</v>
      </c>
      <c r="M19" s="84">
        <v>999</v>
      </c>
      <c r="N19" s="84">
        <v>999</v>
      </c>
      <c r="O19" s="84">
        <v>999</v>
      </c>
      <c r="P19" s="84">
        <v>0</v>
      </c>
      <c r="Q19" s="84">
        <v>3</v>
      </c>
      <c r="R19" s="18">
        <v>1</v>
      </c>
      <c r="S19" s="18">
        <v>999</v>
      </c>
      <c r="T19" s="18">
        <v>0</v>
      </c>
      <c r="U19" s="18">
        <v>1</v>
      </c>
      <c r="V19" s="18">
        <v>0</v>
      </c>
      <c r="W19" s="18">
        <v>2</v>
      </c>
      <c r="X19" s="18">
        <v>1</v>
      </c>
      <c r="Y19" s="18">
        <v>0</v>
      </c>
      <c r="Z19" s="18">
        <v>0</v>
      </c>
      <c r="AA19" s="27">
        <v>1</v>
      </c>
      <c r="AB19" s="18">
        <v>0</v>
      </c>
      <c r="AC19" s="18">
        <v>999</v>
      </c>
    </row>
    <row r="20" spans="1:29" x14ac:dyDescent="0.25">
      <c r="A20" s="18">
        <v>61</v>
      </c>
      <c r="B20" s="18">
        <v>58</v>
      </c>
      <c r="C20" s="79" t="s">
        <v>94</v>
      </c>
      <c r="D20" s="59">
        <v>34</v>
      </c>
      <c r="E20" s="18">
        <v>25</v>
      </c>
      <c r="F20" s="18">
        <v>2016</v>
      </c>
      <c r="G20" s="18">
        <v>4</v>
      </c>
      <c r="H20" s="18">
        <v>2</v>
      </c>
      <c r="I20" s="18">
        <v>999</v>
      </c>
      <c r="J20" s="18">
        <v>999</v>
      </c>
      <c r="K20" s="18">
        <v>2</v>
      </c>
      <c r="L20" s="84">
        <v>999</v>
      </c>
      <c r="M20" s="84">
        <v>999</v>
      </c>
      <c r="N20" s="84">
        <v>999</v>
      </c>
      <c r="O20" s="84">
        <v>999</v>
      </c>
      <c r="P20" s="84">
        <v>0</v>
      </c>
      <c r="Q20" s="84">
        <v>3</v>
      </c>
      <c r="R20" s="18">
        <v>1</v>
      </c>
      <c r="S20" s="18">
        <v>999</v>
      </c>
      <c r="T20" s="18">
        <v>0</v>
      </c>
      <c r="U20" s="18">
        <v>0</v>
      </c>
      <c r="V20" s="18">
        <v>0</v>
      </c>
      <c r="W20" s="18">
        <v>2</v>
      </c>
      <c r="X20" s="18">
        <v>0</v>
      </c>
      <c r="Y20" s="18">
        <v>0</v>
      </c>
      <c r="Z20" s="18">
        <v>0</v>
      </c>
      <c r="AA20" s="27">
        <v>1</v>
      </c>
      <c r="AB20" s="18">
        <v>0</v>
      </c>
      <c r="AC20" s="18">
        <v>999</v>
      </c>
    </row>
    <row r="21" spans="1:29" x14ac:dyDescent="0.25">
      <c r="A21" s="18">
        <v>62</v>
      </c>
      <c r="B21" s="18">
        <v>58</v>
      </c>
      <c r="C21" s="79" t="s">
        <v>94</v>
      </c>
      <c r="D21" s="59">
        <v>32</v>
      </c>
      <c r="E21" s="18">
        <v>25</v>
      </c>
      <c r="F21" s="18">
        <v>2016</v>
      </c>
      <c r="G21" s="18">
        <v>4</v>
      </c>
      <c r="H21" s="18">
        <v>2</v>
      </c>
      <c r="I21" s="18">
        <v>999</v>
      </c>
      <c r="J21" s="18">
        <v>999</v>
      </c>
      <c r="K21" s="18">
        <v>2</v>
      </c>
      <c r="L21" s="84">
        <v>999</v>
      </c>
      <c r="M21" s="84">
        <v>999</v>
      </c>
      <c r="N21" s="84">
        <v>999</v>
      </c>
      <c r="O21" s="84">
        <v>999</v>
      </c>
      <c r="P21" s="84">
        <v>0</v>
      </c>
      <c r="Q21" s="84">
        <v>3</v>
      </c>
      <c r="R21" s="18">
        <v>1</v>
      </c>
      <c r="S21" s="18">
        <v>999</v>
      </c>
      <c r="T21" s="18">
        <v>0</v>
      </c>
      <c r="U21" s="18">
        <v>0</v>
      </c>
      <c r="V21" s="18">
        <v>0</v>
      </c>
      <c r="W21" s="18">
        <v>2</v>
      </c>
      <c r="X21" s="18">
        <v>0</v>
      </c>
      <c r="Y21" s="18">
        <v>0</v>
      </c>
      <c r="Z21" s="18">
        <v>0</v>
      </c>
      <c r="AA21" s="27">
        <v>1</v>
      </c>
      <c r="AB21" s="18">
        <v>0</v>
      </c>
      <c r="AC21" s="18">
        <v>999</v>
      </c>
    </row>
    <row r="22" spans="1:29" x14ac:dyDescent="0.25">
      <c r="A22" s="18">
        <v>63</v>
      </c>
      <c r="B22" s="18">
        <v>58</v>
      </c>
      <c r="C22" s="79" t="s">
        <v>94</v>
      </c>
      <c r="D22" s="59">
        <v>41</v>
      </c>
      <c r="E22" s="18">
        <v>25</v>
      </c>
      <c r="F22" s="18">
        <v>2016</v>
      </c>
      <c r="G22" s="18">
        <v>4</v>
      </c>
      <c r="H22" s="18">
        <v>2</v>
      </c>
      <c r="I22" s="18">
        <v>999</v>
      </c>
      <c r="J22" s="18">
        <v>999</v>
      </c>
      <c r="K22" s="18">
        <v>2</v>
      </c>
      <c r="L22" s="84">
        <v>999</v>
      </c>
      <c r="M22" s="84">
        <v>999</v>
      </c>
      <c r="N22" s="84">
        <v>999</v>
      </c>
      <c r="O22" s="84">
        <v>999</v>
      </c>
      <c r="P22" s="84">
        <v>0</v>
      </c>
      <c r="Q22" s="84">
        <v>3</v>
      </c>
      <c r="R22" s="18">
        <v>1</v>
      </c>
      <c r="S22" s="18">
        <v>999</v>
      </c>
      <c r="T22" s="18">
        <v>0</v>
      </c>
      <c r="U22" s="18">
        <v>0</v>
      </c>
      <c r="V22" s="18">
        <v>0</v>
      </c>
      <c r="W22" s="18">
        <v>2</v>
      </c>
      <c r="X22" s="18">
        <v>0</v>
      </c>
      <c r="Y22" s="18">
        <v>0</v>
      </c>
      <c r="Z22" s="18">
        <v>0</v>
      </c>
      <c r="AA22" s="27">
        <v>1</v>
      </c>
      <c r="AB22" s="18">
        <v>0</v>
      </c>
      <c r="AC22" s="18">
        <v>999</v>
      </c>
    </row>
    <row r="23" spans="1:29" x14ac:dyDescent="0.25">
      <c r="A23" s="18">
        <v>64</v>
      </c>
      <c r="B23" s="18">
        <v>58</v>
      </c>
      <c r="C23" s="79" t="s">
        <v>94</v>
      </c>
      <c r="D23" s="59">
        <v>43</v>
      </c>
      <c r="E23" s="18">
        <v>25</v>
      </c>
      <c r="F23" s="18">
        <v>2016</v>
      </c>
      <c r="G23" s="18">
        <v>4</v>
      </c>
      <c r="H23" s="18">
        <v>2</v>
      </c>
      <c r="I23" s="18">
        <v>999</v>
      </c>
      <c r="J23" s="18">
        <v>999</v>
      </c>
      <c r="K23" s="18">
        <v>2</v>
      </c>
      <c r="L23" s="84">
        <v>999</v>
      </c>
      <c r="M23" s="84">
        <v>999</v>
      </c>
      <c r="N23" s="84">
        <v>999</v>
      </c>
      <c r="O23" s="84">
        <v>999</v>
      </c>
      <c r="P23" s="84">
        <v>0</v>
      </c>
      <c r="Q23" s="84">
        <v>3</v>
      </c>
      <c r="R23" s="18">
        <v>1</v>
      </c>
      <c r="S23" s="18">
        <v>999</v>
      </c>
      <c r="T23" s="18">
        <v>0</v>
      </c>
      <c r="U23" s="18">
        <v>0</v>
      </c>
      <c r="V23" s="18">
        <v>0</v>
      </c>
      <c r="W23" s="18">
        <v>2</v>
      </c>
      <c r="X23" s="18">
        <v>0</v>
      </c>
      <c r="Y23" s="18">
        <v>0</v>
      </c>
      <c r="Z23" s="18">
        <v>0</v>
      </c>
      <c r="AA23" s="27">
        <v>1</v>
      </c>
      <c r="AB23" s="18">
        <v>0</v>
      </c>
      <c r="AC23" s="18">
        <v>999</v>
      </c>
    </row>
    <row r="24" spans="1:29" x14ac:dyDescent="0.25">
      <c r="A24" s="18">
        <v>65</v>
      </c>
      <c r="B24" s="18">
        <v>58</v>
      </c>
      <c r="C24" s="79" t="s">
        <v>94</v>
      </c>
      <c r="D24" s="59">
        <v>45</v>
      </c>
      <c r="E24" s="18">
        <v>25</v>
      </c>
      <c r="F24" s="18">
        <v>2016</v>
      </c>
      <c r="G24" s="18">
        <v>4</v>
      </c>
      <c r="H24" s="18">
        <v>2</v>
      </c>
      <c r="I24" s="18">
        <v>999</v>
      </c>
      <c r="J24" s="18">
        <v>999</v>
      </c>
      <c r="K24" s="18">
        <v>2</v>
      </c>
      <c r="L24" s="84">
        <v>999</v>
      </c>
      <c r="M24" s="84">
        <v>999</v>
      </c>
      <c r="N24" s="84">
        <v>999</v>
      </c>
      <c r="O24" s="84">
        <v>999</v>
      </c>
      <c r="P24" s="84">
        <v>0</v>
      </c>
      <c r="Q24" s="84">
        <v>3</v>
      </c>
      <c r="R24" s="18">
        <v>1</v>
      </c>
      <c r="S24" s="18">
        <v>999</v>
      </c>
      <c r="T24" s="18">
        <v>0</v>
      </c>
      <c r="U24" s="18">
        <v>0</v>
      </c>
      <c r="V24" s="18">
        <v>0</v>
      </c>
      <c r="W24" s="18">
        <v>2</v>
      </c>
      <c r="X24" s="18">
        <v>0</v>
      </c>
      <c r="Y24" s="18">
        <v>0</v>
      </c>
      <c r="Z24" s="18">
        <v>0</v>
      </c>
      <c r="AA24" s="27">
        <v>1</v>
      </c>
      <c r="AB24" s="18">
        <v>0</v>
      </c>
      <c r="AC24" s="18">
        <v>999</v>
      </c>
    </row>
    <row r="25" spans="1:29" x14ac:dyDescent="0.25">
      <c r="A25" s="18">
        <v>66</v>
      </c>
      <c r="B25" s="18">
        <v>71</v>
      </c>
      <c r="C25" s="81" t="s">
        <v>94</v>
      </c>
      <c r="D25" s="18">
        <v>21</v>
      </c>
      <c r="E25" s="18">
        <v>26</v>
      </c>
      <c r="F25" s="18">
        <v>2020</v>
      </c>
      <c r="G25" s="18">
        <v>5</v>
      </c>
      <c r="H25" s="18">
        <v>1</v>
      </c>
      <c r="I25" s="18">
        <v>999</v>
      </c>
      <c r="J25" s="18">
        <v>999</v>
      </c>
      <c r="K25" s="18">
        <v>2</v>
      </c>
      <c r="L25" s="84">
        <v>1</v>
      </c>
      <c r="M25" s="84">
        <v>1</v>
      </c>
      <c r="N25" s="84">
        <v>1</v>
      </c>
      <c r="O25" s="84">
        <v>1</v>
      </c>
      <c r="P25" s="84">
        <v>0</v>
      </c>
      <c r="Q25" s="84">
        <v>999</v>
      </c>
      <c r="R25" s="18">
        <v>999</v>
      </c>
      <c r="S25" s="18">
        <v>999</v>
      </c>
      <c r="T25" s="18">
        <v>999</v>
      </c>
      <c r="U25" s="18">
        <v>1</v>
      </c>
      <c r="V25" s="18">
        <v>0</v>
      </c>
      <c r="W25" s="18">
        <v>0</v>
      </c>
      <c r="X25" s="27">
        <v>0</v>
      </c>
      <c r="Y25" s="27">
        <v>0</v>
      </c>
      <c r="Z25" s="27">
        <v>0</v>
      </c>
      <c r="AA25" s="27">
        <v>1</v>
      </c>
      <c r="AB25" s="18">
        <v>0</v>
      </c>
      <c r="AC25" s="18">
        <v>1</v>
      </c>
    </row>
    <row r="26" spans="1:29" x14ac:dyDescent="0.25">
      <c r="A26" s="18">
        <v>74</v>
      </c>
      <c r="B26" s="18">
        <v>53</v>
      </c>
      <c r="C26" s="79" t="s">
        <v>94</v>
      </c>
      <c r="D26" s="18">
        <v>14</v>
      </c>
      <c r="E26" s="18">
        <v>29</v>
      </c>
      <c r="F26" s="18">
        <v>2016</v>
      </c>
      <c r="G26" s="18">
        <v>4</v>
      </c>
      <c r="H26" s="18">
        <v>1</v>
      </c>
      <c r="I26" s="18">
        <v>999</v>
      </c>
      <c r="J26" s="18">
        <v>999</v>
      </c>
      <c r="K26" s="18">
        <v>2</v>
      </c>
      <c r="L26" s="84">
        <v>0</v>
      </c>
      <c r="M26" s="84">
        <v>0</v>
      </c>
      <c r="N26" s="84">
        <v>1</v>
      </c>
      <c r="O26" s="88">
        <v>1</v>
      </c>
      <c r="P26" s="84">
        <v>1</v>
      </c>
      <c r="Q26" s="84">
        <v>1</v>
      </c>
      <c r="R26" s="18">
        <v>2</v>
      </c>
      <c r="S26" s="18">
        <v>0</v>
      </c>
      <c r="T26" s="18">
        <v>0</v>
      </c>
      <c r="U26" s="18">
        <v>0</v>
      </c>
      <c r="V26" s="18">
        <v>0</v>
      </c>
      <c r="W26" s="18">
        <v>2</v>
      </c>
      <c r="X26" s="27">
        <v>0</v>
      </c>
      <c r="Y26" s="27">
        <v>0</v>
      </c>
      <c r="Z26" s="27">
        <v>1</v>
      </c>
      <c r="AA26" s="27">
        <v>0</v>
      </c>
      <c r="AB26" s="18">
        <v>0</v>
      </c>
      <c r="AC26" s="18">
        <v>1</v>
      </c>
    </row>
    <row r="27" spans="1:29" x14ac:dyDescent="0.25">
      <c r="A27" s="18">
        <v>75</v>
      </c>
      <c r="B27" s="18">
        <v>55</v>
      </c>
      <c r="C27" s="81" t="s">
        <v>94</v>
      </c>
      <c r="D27" s="18">
        <v>24</v>
      </c>
      <c r="E27" s="18">
        <v>30</v>
      </c>
      <c r="F27" s="18">
        <v>2019</v>
      </c>
      <c r="G27" s="18">
        <v>4</v>
      </c>
      <c r="H27" s="18">
        <v>1</v>
      </c>
      <c r="I27" s="18">
        <v>999</v>
      </c>
      <c r="J27" s="18">
        <v>999</v>
      </c>
      <c r="K27" s="18">
        <v>2</v>
      </c>
      <c r="L27" s="84">
        <v>1</v>
      </c>
      <c r="M27" s="84">
        <v>1</v>
      </c>
      <c r="N27" s="84">
        <v>999</v>
      </c>
      <c r="O27" s="88">
        <v>1</v>
      </c>
      <c r="P27" s="84">
        <v>0</v>
      </c>
      <c r="Q27" s="84">
        <v>999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2</v>
      </c>
      <c r="X27" s="27">
        <v>0</v>
      </c>
      <c r="Y27" s="27">
        <v>0</v>
      </c>
      <c r="Z27" s="27">
        <v>0</v>
      </c>
      <c r="AA27" s="27">
        <v>1</v>
      </c>
      <c r="AB27" s="18">
        <v>0</v>
      </c>
      <c r="AC27" s="18">
        <v>1</v>
      </c>
    </row>
    <row r="28" spans="1:29" x14ac:dyDescent="0.25">
      <c r="A28" s="18">
        <v>86</v>
      </c>
      <c r="B28" s="27">
        <v>60</v>
      </c>
      <c r="C28" s="79" t="s">
        <v>94</v>
      </c>
      <c r="D28" s="27">
        <v>21</v>
      </c>
      <c r="E28" s="18">
        <v>34</v>
      </c>
      <c r="F28" s="18">
        <v>2016</v>
      </c>
      <c r="G28" s="27">
        <v>4</v>
      </c>
      <c r="H28" s="27">
        <v>2</v>
      </c>
      <c r="I28" s="27">
        <v>999</v>
      </c>
      <c r="J28" s="27">
        <v>999</v>
      </c>
      <c r="K28" s="27">
        <v>2</v>
      </c>
      <c r="L28" s="85">
        <v>0</v>
      </c>
      <c r="M28" s="85">
        <v>0</v>
      </c>
      <c r="N28" s="85">
        <v>0</v>
      </c>
      <c r="O28" s="85">
        <v>1</v>
      </c>
      <c r="P28" s="85">
        <v>0</v>
      </c>
      <c r="Q28" s="85">
        <v>1</v>
      </c>
      <c r="R28" s="27">
        <v>2</v>
      </c>
      <c r="S28" s="27">
        <v>0</v>
      </c>
      <c r="T28" s="27">
        <v>0</v>
      </c>
      <c r="U28" s="27">
        <v>1</v>
      </c>
      <c r="V28" s="27">
        <v>0</v>
      </c>
      <c r="W28" s="27">
        <v>2</v>
      </c>
      <c r="X28" s="27">
        <v>0</v>
      </c>
      <c r="Y28" s="27">
        <v>0</v>
      </c>
      <c r="Z28" s="27">
        <v>0</v>
      </c>
      <c r="AA28" s="27">
        <v>0</v>
      </c>
      <c r="AB28" s="18">
        <v>0</v>
      </c>
      <c r="AC28" s="18">
        <v>1</v>
      </c>
    </row>
    <row r="29" spans="1:29" x14ac:dyDescent="0.25">
      <c r="A29" s="18">
        <v>87</v>
      </c>
      <c r="B29" s="27">
        <v>57</v>
      </c>
      <c r="C29" s="79" t="s">
        <v>94</v>
      </c>
      <c r="D29" s="27">
        <v>36</v>
      </c>
      <c r="E29" s="18">
        <v>35</v>
      </c>
      <c r="F29" s="18">
        <v>2019</v>
      </c>
      <c r="G29" s="27">
        <v>4</v>
      </c>
      <c r="H29" s="27">
        <v>1</v>
      </c>
      <c r="I29" s="27">
        <v>999</v>
      </c>
      <c r="J29" s="27">
        <v>999</v>
      </c>
      <c r="K29" s="27">
        <v>2</v>
      </c>
      <c r="L29" s="85">
        <v>999</v>
      </c>
      <c r="M29" s="85">
        <v>999</v>
      </c>
      <c r="N29" s="85">
        <v>999</v>
      </c>
      <c r="O29" s="85">
        <v>1</v>
      </c>
      <c r="P29" s="85">
        <v>0</v>
      </c>
      <c r="Q29" s="85">
        <v>999</v>
      </c>
      <c r="R29" s="27">
        <v>1</v>
      </c>
      <c r="S29" s="27">
        <v>999</v>
      </c>
      <c r="T29" s="27">
        <v>999</v>
      </c>
      <c r="U29" s="27">
        <v>0</v>
      </c>
      <c r="V29" s="27">
        <v>0</v>
      </c>
      <c r="W29" s="27">
        <v>2</v>
      </c>
      <c r="X29" s="27">
        <v>0</v>
      </c>
      <c r="Y29" s="27">
        <v>0</v>
      </c>
      <c r="Z29" s="27">
        <v>0</v>
      </c>
      <c r="AA29" s="27">
        <v>0</v>
      </c>
      <c r="AB29" s="18">
        <v>0</v>
      </c>
      <c r="AC29" s="18">
        <v>1</v>
      </c>
    </row>
    <row r="30" spans="1:29" x14ac:dyDescent="0.25">
      <c r="A30" s="18">
        <v>88</v>
      </c>
      <c r="B30" s="27">
        <v>57</v>
      </c>
      <c r="C30" s="79" t="s">
        <v>94</v>
      </c>
      <c r="D30" s="27">
        <v>37</v>
      </c>
      <c r="E30" s="69">
        <v>35</v>
      </c>
      <c r="F30" s="18">
        <v>2019</v>
      </c>
      <c r="G30" s="27">
        <v>4</v>
      </c>
      <c r="H30" s="27">
        <v>1</v>
      </c>
      <c r="I30" s="27">
        <v>999</v>
      </c>
      <c r="J30" s="27">
        <v>999</v>
      </c>
      <c r="K30" s="27">
        <v>2</v>
      </c>
      <c r="L30" s="85">
        <v>999</v>
      </c>
      <c r="M30" s="85">
        <v>999</v>
      </c>
      <c r="N30" s="85">
        <v>999</v>
      </c>
      <c r="O30" s="85">
        <v>1</v>
      </c>
      <c r="P30" s="85">
        <v>0</v>
      </c>
      <c r="Q30" s="85">
        <v>999</v>
      </c>
      <c r="R30" s="27">
        <v>1</v>
      </c>
      <c r="S30" s="27">
        <v>999</v>
      </c>
      <c r="T30" s="27">
        <v>999</v>
      </c>
      <c r="U30" s="27">
        <v>0</v>
      </c>
      <c r="V30" s="27">
        <v>0</v>
      </c>
      <c r="W30" s="27">
        <v>2</v>
      </c>
      <c r="X30" s="27">
        <v>0</v>
      </c>
      <c r="Y30" s="27">
        <v>0</v>
      </c>
      <c r="Z30" s="27">
        <v>0</v>
      </c>
      <c r="AA30" s="27">
        <v>0</v>
      </c>
      <c r="AB30" s="18">
        <v>0</v>
      </c>
      <c r="AC30" s="18">
        <v>1</v>
      </c>
    </row>
    <row r="31" spans="1:29" x14ac:dyDescent="0.25">
      <c r="A31" s="18">
        <v>89</v>
      </c>
      <c r="B31" s="27">
        <v>57</v>
      </c>
      <c r="C31" s="79" t="s">
        <v>94</v>
      </c>
      <c r="D31" s="27">
        <v>44</v>
      </c>
      <c r="E31" s="18">
        <v>35</v>
      </c>
      <c r="F31" s="18">
        <v>2019</v>
      </c>
      <c r="G31" s="27">
        <v>4</v>
      </c>
      <c r="H31" s="27">
        <v>1</v>
      </c>
      <c r="I31" s="27">
        <v>999</v>
      </c>
      <c r="J31" s="27">
        <v>999</v>
      </c>
      <c r="K31" s="27">
        <v>2</v>
      </c>
      <c r="L31" s="85">
        <v>999</v>
      </c>
      <c r="M31" s="85">
        <v>999</v>
      </c>
      <c r="N31" s="85">
        <v>999</v>
      </c>
      <c r="O31" s="85">
        <v>1</v>
      </c>
      <c r="P31" s="85">
        <v>0</v>
      </c>
      <c r="Q31" s="85">
        <v>999</v>
      </c>
      <c r="R31" s="27">
        <v>1</v>
      </c>
      <c r="S31" s="27">
        <v>999</v>
      </c>
      <c r="T31" s="27">
        <v>999</v>
      </c>
      <c r="U31" s="27">
        <v>1</v>
      </c>
      <c r="V31" s="27">
        <v>0</v>
      </c>
      <c r="W31" s="27">
        <v>2</v>
      </c>
      <c r="X31" s="27">
        <v>0</v>
      </c>
      <c r="Y31" s="27">
        <v>0</v>
      </c>
      <c r="Z31" s="27">
        <v>0</v>
      </c>
      <c r="AA31" s="27">
        <v>0</v>
      </c>
      <c r="AB31" s="18">
        <v>0</v>
      </c>
      <c r="AC31" s="18">
        <v>1</v>
      </c>
    </row>
    <row r="32" spans="1:29" x14ac:dyDescent="0.25">
      <c r="A32" s="18">
        <v>90</v>
      </c>
      <c r="B32" s="27">
        <v>57</v>
      </c>
      <c r="C32" s="79" t="s">
        <v>94</v>
      </c>
      <c r="D32" s="27">
        <v>46</v>
      </c>
      <c r="E32" s="18">
        <v>35</v>
      </c>
      <c r="F32" s="18">
        <v>2019</v>
      </c>
      <c r="G32" s="27">
        <v>4</v>
      </c>
      <c r="H32" s="27">
        <v>1</v>
      </c>
      <c r="I32" s="27">
        <v>999</v>
      </c>
      <c r="J32" s="27">
        <v>999</v>
      </c>
      <c r="K32" s="27">
        <v>2</v>
      </c>
      <c r="L32" s="85">
        <v>999</v>
      </c>
      <c r="M32" s="85">
        <v>999</v>
      </c>
      <c r="N32" s="85">
        <v>999</v>
      </c>
      <c r="O32" s="85">
        <v>1</v>
      </c>
      <c r="P32" s="85">
        <v>0</v>
      </c>
      <c r="Q32" s="85">
        <v>999</v>
      </c>
      <c r="R32" s="27">
        <v>1</v>
      </c>
      <c r="S32" s="27">
        <v>999</v>
      </c>
      <c r="T32" s="27">
        <v>999</v>
      </c>
      <c r="U32" s="27">
        <v>1</v>
      </c>
      <c r="V32" s="27">
        <v>0</v>
      </c>
      <c r="W32" s="27">
        <v>2</v>
      </c>
      <c r="X32" s="27">
        <v>0</v>
      </c>
      <c r="Y32" s="27">
        <v>0</v>
      </c>
      <c r="Z32" s="27">
        <v>0</v>
      </c>
      <c r="AA32" s="27">
        <v>0</v>
      </c>
      <c r="AB32" s="18">
        <v>0</v>
      </c>
      <c r="AC32" s="18">
        <v>1</v>
      </c>
    </row>
    <row r="33" spans="1:29" x14ac:dyDescent="0.25">
      <c r="A33" s="18">
        <v>91</v>
      </c>
      <c r="B33" s="27">
        <v>57</v>
      </c>
      <c r="C33" s="79" t="s">
        <v>94</v>
      </c>
      <c r="D33" s="18">
        <v>47</v>
      </c>
      <c r="E33" s="18">
        <v>35</v>
      </c>
      <c r="F33" s="18">
        <v>2019</v>
      </c>
      <c r="G33" s="27">
        <v>4</v>
      </c>
      <c r="H33" s="27">
        <v>1</v>
      </c>
      <c r="I33" s="27">
        <v>999</v>
      </c>
      <c r="J33" s="27">
        <v>999</v>
      </c>
      <c r="K33" s="27">
        <v>2</v>
      </c>
      <c r="L33" s="84">
        <v>999</v>
      </c>
      <c r="M33" s="84">
        <v>999</v>
      </c>
      <c r="N33" s="84">
        <v>999</v>
      </c>
      <c r="O33" s="84">
        <v>1</v>
      </c>
      <c r="P33" s="84">
        <v>0</v>
      </c>
      <c r="Q33" s="84">
        <v>999</v>
      </c>
      <c r="R33" s="18">
        <v>1</v>
      </c>
      <c r="S33" s="18">
        <v>999</v>
      </c>
      <c r="T33" s="18">
        <v>999</v>
      </c>
      <c r="U33" s="18">
        <v>1</v>
      </c>
      <c r="V33" s="18">
        <v>0</v>
      </c>
      <c r="W33" s="18">
        <v>2</v>
      </c>
      <c r="X33" s="27">
        <v>0</v>
      </c>
      <c r="Y33" s="27">
        <v>0</v>
      </c>
      <c r="Z33" s="27">
        <v>0</v>
      </c>
      <c r="AA33" s="27">
        <v>0</v>
      </c>
      <c r="AB33" s="18">
        <v>0</v>
      </c>
      <c r="AC33" s="18">
        <v>1</v>
      </c>
    </row>
    <row r="34" spans="1:29" x14ac:dyDescent="0.25">
      <c r="A34" s="18">
        <v>95</v>
      </c>
      <c r="B34" s="27">
        <v>81</v>
      </c>
      <c r="C34" s="79" t="s">
        <v>94</v>
      </c>
      <c r="D34" s="18">
        <v>34</v>
      </c>
      <c r="E34" s="18">
        <v>36</v>
      </c>
      <c r="F34" s="18">
        <v>2018</v>
      </c>
      <c r="G34" s="27">
        <v>5</v>
      </c>
      <c r="H34" s="27">
        <v>2</v>
      </c>
      <c r="I34" s="27">
        <v>999</v>
      </c>
      <c r="J34" s="27">
        <v>999</v>
      </c>
      <c r="K34" s="27">
        <v>2</v>
      </c>
      <c r="L34" s="84">
        <v>0</v>
      </c>
      <c r="M34" s="84">
        <v>0</v>
      </c>
      <c r="N34" s="84">
        <v>1</v>
      </c>
      <c r="O34" s="84">
        <v>2</v>
      </c>
      <c r="P34" s="84">
        <v>0</v>
      </c>
      <c r="Q34" s="84">
        <v>1</v>
      </c>
      <c r="R34" s="18">
        <v>2</v>
      </c>
      <c r="S34" s="18">
        <v>0</v>
      </c>
      <c r="T34" s="18">
        <v>0</v>
      </c>
      <c r="U34" s="18">
        <v>0</v>
      </c>
      <c r="V34" s="18">
        <v>0</v>
      </c>
      <c r="W34" s="18">
        <v>2</v>
      </c>
      <c r="X34" s="27">
        <v>0</v>
      </c>
      <c r="Y34" s="27">
        <v>0</v>
      </c>
      <c r="Z34" s="27">
        <v>0</v>
      </c>
      <c r="AA34" s="27">
        <v>0</v>
      </c>
      <c r="AB34" s="18">
        <v>0</v>
      </c>
      <c r="AC34" s="18">
        <v>1</v>
      </c>
    </row>
    <row r="35" spans="1:29" x14ac:dyDescent="0.25">
      <c r="A35" s="18">
        <v>96</v>
      </c>
      <c r="B35" s="27">
        <v>81</v>
      </c>
      <c r="C35" s="79" t="s">
        <v>94</v>
      </c>
      <c r="D35" s="18">
        <v>44</v>
      </c>
      <c r="E35" s="18">
        <v>36</v>
      </c>
      <c r="F35" s="18">
        <v>2018</v>
      </c>
      <c r="G35" s="27">
        <v>5</v>
      </c>
      <c r="H35" s="27">
        <v>2</v>
      </c>
      <c r="I35" s="27">
        <v>999</v>
      </c>
      <c r="J35" s="27">
        <v>999</v>
      </c>
      <c r="K35" s="27">
        <v>2</v>
      </c>
      <c r="L35" s="84">
        <v>0</v>
      </c>
      <c r="M35" s="84">
        <v>0</v>
      </c>
      <c r="N35" s="84">
        <v>1</v>
      </c>
      <c r="O35" s="84">
        <v>2</v>
      </c>
      <c r="P35" s="84">
        <v>0</v>
      </c>
      <c r="Q35" s="84">
        <v>1</v>
      </c>
      <c r="R35" s="18">
        <v>2</v>
      </c>
      <c r="S35" s="18">
        <v>0</v>
      </c>
      <c r="T35" s="18">
        <v>0</v>
      </c>
      <c r="U35" s="18">
        <v>1</v>
      </c>
      <c r="V35" s="18">
        <v>0</v>
      </c>
      <c r="W35" s="18">
        <v>2</v>
      </c>
      <c r="X35" s="27">
        <v>0</v>
      </c>
      <c r="Y35" s="27">
        <v>0</v>
      </c>
      <c r="Z35" s="27">
        <v>0</v>
      </c>
      <c r="AA35" s="27">
        <v>0</v>
      </c>
      <c r="AB35" s="18">
        <v>0</v>
      </c>
      <c r="AC35" s="18">
        <v>1</v>
      </c>
    </row>
    <row r="36" spans="1:29" x14ac:dyDescent="0.25">
      <c r="A36" s="18">
        <v>106</v>
      </c>
      <c r="B36" s="27">
        <v>55</v>
      </c>
      <c r="C36" s="79" t="s">
        <v>94</v>
      </c>
      <c r="D36" s="18">
        <v>17</v>
      </c>
      <c r="E36" s="18">
        <v>39</v>
      </c>
      <c r="F36" s="18">
        <v>2018</v>
      </c>
      <c r="G36" s="27">
        <v>4</v>
      </c>
      <c r="H36" s="27">
        <v>2</v>
      </c>
      <c r="I36" s="27">
        <v>999</v>
      </c>
      <c r="J36" s="27">
        <v>999</v>
      </c>
      <c r="K36" s="27">
        <v>2</v>
      </c>
      <c r="L36" s="84">
        <v>0</v>
      </c>
      <c r="M36" s="84">
        <v>999</v>
      </c>
      <c r="N36" s="84">
        <v>0</v>
      </c>
      <c r="O36" s="84">
        <v>0</v>
      </c>
      <c r="P36" s="84">
        <v>0</v>
      </c>
      <c r="Q36" s="84">
        <v>1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2</v>
      </c>
      <c r="X36" s="27">
        <v>0</v>
      </c>
      <c r="Y36" s="27">
        <v>0</v>
      </c>
      <c r="Z36" s="27">
        <v>0</v>
      </c>
      <c r="AA36" s="27">
        <v>0</v>
      </c>
      <c r="AB36" s="18">
        <v>0</v>
      </c>
      <c r="AC36" s="18">
        <v>1</v>
      </c>
    </row>
    <row r="37" spans="1:29" x14ac:dyDescent="0.25">
      <c r="A37" s="18">
        <v>107</v>
      </c>
      <c r="B37" s="27">
        <v>55</v>
      </c>
      <c r="C37" s="79" t="s">
        <v>94</v>
      </c>
      <c r="D37" s="18">
        <v>15</v>
      </c>
      <c r="E37" s="18">
        <v>39</v>
      </c>
      <c r="F37" s="18">
        <v>2018</v>
      </c>
      <c r="G37" s="27">
        <v>4</v>
      </c>
      <c r="H37" s="27">
        <v>2</v>
      </c>
      <c r="I37" s="27">
        <v>999</v>
      </c>
      <c r="J37" s="27">
        <v>999</v>
      </c>
      <c r="K37" s="27">
        <v>2</v>
      </c>
      <c r="L37" s="84">
        <v>0</v>
      </c>
      <c r="M37" s="84">
        <v>999</v>
      </c>
      <c r="N37" s="84">
        <v>0</v>
      </c>
      <c r="O37" s="84">
        <v>0</v>
      </c>
      <c r="P37" s="84">
        <v>0</v>
      </c>
      <c r="Q37" s="84">
        <v>1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2</v>
      </c>
      <c r="X37" s="27">
        <v>0</v>
      </c>
      <c r="Y37" s="27">
        <v>0</v>
      </c>
      <c r="Z37" s="27">
        <v>0</v>
      </c>
      <c r="AA37" s="27">
        <v>0</v>
      </c>
      <c r="AB37" s="18">
        <v>0</v>
      </c>
      <c r="AC37" s="18">
        <v>1</v>
      </c>
    </row>
    <row r="38" spans="1:29" x14ac:dyDescent="0.25">
      <c r="A38" s="18">
        <v>108</v>
      </c>
      <c r="B38" s="27">
        <v>55</v>
      </c>
      <c r="C38" s="79" t="s">
        <v>94</v>
      </c>
      <c r="D38" s="18">
        <v>14</v>
      </c>
      <c r="E38" s="18">
        <v>39</v>
      </c>
      <c r="F38" s="18">
        <v>2018</v>
      </c>
      <c r="G38" s="27">
        <v>4</v>
      </c>
      <c r="H38" s="27">
        <v>2</v>
      </c>
      <c r="I38" s="27">
        <v>999</v>
      </c>
      <c r="J38" s="27">
        <v>999</v>
      </c>
      <c r="K38" s="27">
        <v>2</v>
      </c>
      <c r="L38" s="84">
        <v>0</v>
      </c>
      <c r="M38" s="84">
        <v>999</v>
      </c>
      <c r="N38" s="84">
        <v>0</v>
      </c>
      <c r="O38" s="84">
        <v>0</v>
      </c>
      <c r="P38" s="84">
        <v>999</v>
      </c>
      <c r="Q38" s="84">
        <v>999</v>
      </c>
      <c r="R38" s="18">
        <v>999</v>
      </c>
      <c r="S38" s="18">
        <v>0</v>
      </c>
      <c r="T38" s="18">
        <v>0</v>
      </c>
      <c r="U38" s="18">
        <v>0</v>
      </c>
      <c r="V38" s="18">
        <v>0</v>
      </c>
      <c r="W38" s="18">
        <v>2</v>
      </c>
      <c r="X38" s="27">
        <v>0</v>
      </c>
      <c r="Y38" s="27">
        <v>0</v>
      </c>
      <c r="Z38" s="27">
        <v>0</v>
      </c>
      <c r="AA38" s="27">
        <v>0</v>
      </c>
      <c r="AB38" s="18">
        <v>0</v>
      </c>
      <c r="AC38" s="18">
        <v>1</v>
      </c>
    </row>
    <row r="39" spans="1:29" x14ac:dyDescent="0.25">
      <c r="A39" s="18">
        <v>110</v>
      </c>
      <c r="B39" s="27">
        <v>55</v>
      </c>
      <c r="C39" s="79" t="s">
        <v>94</v>
      </c>
      <c r="D39" s="18">
        <v>26</v>
      </c>
      <c r="E39" s="18">
        <v>39</v>
      </c>
      <c r="F39" s="18">
        <v>2018</v>
      </c>
      <c r="G39" s="27">
        <v>4</v>
      </c>
      <c r="H39" s="27">
        <v>2</v>
      </c>
      <c r="I39" s="27">
        <v>999</v>
      </c>
      <c r="J39" s="27">
        <v>999</v>
      </c>
      <c r="K39" s="27">
        <v>2</v>
      </c>
      <c r="L39" s="84">
        <v>0</v>
      </c>
      <c r="M39" s="84">
        <v>999</v>
      </c>
      <c r="N39" s="84">
        <v>0</v>
      </c>
      <c r="O39" s="84">
        <v>0</v>
      </c>
      <c r="P39" s="84">
        <v>0</v>
      </c>
      <c r="Q39" s="84">
        <v>1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2</v>
      </c>
      <c r="X39" s="27">
        <v>0</v>
      </c>
      <c r="Y39" s="27">
        <v>0</v>
      </c>
      <c r="Z39" s="27">
        <v>0</v>
      </c>
      <c r="AA39" s="27">
        <v>0</v>
      </c>
      <c r="AB39" s="18">
        <v>0</v>
      </c>
      <c r="AC39" s="18">
        <v>1</v>
      </c>
    </row>
    <row r="40" spans="1:29" x14ac:dyDescent="0.25">
      <c r="A40" s="18">
        <v>117</v>
      </c>
      <c r="B40" s="18">
        <v>44</v>
      </c>
      <c r="C40" s="81" t="s">
        <v>94</v>
      </c>
      <c r="D40" s="59">
        <v>12</v>
      </c>
      <c r="E40" s="18">
        <v>42</v>
      </c>
      <c r="F40" s="18">
        <v>2016</v>
      </c>
      <c r="G40" s="18">
        <v>3</v>
      </c>
      <c r="H40" s="18">
        <v>1</v>
      </c>
      <c r="I40" s="18">
        <v>999</v>
      </c>
      <c r="J40" s="18">
        <v>999</v>
      </c>
      <c r="K40" s="18">
        <v>2</v>
      </c>
      <c r="L40" s="84">
        <v>999</v>
      </c>
      <c r="M40" s="84">
        <v>999</v>
      </c>
      <c r="N40" s="84">
        <v>999</v>
      </c>
      <c r="O40" s="84">
        <v>999</v>
      </c>
      <c r="P40" s="84">
        <v>8</v>
      </c>
      <c r="Q40" s="84">
        <v>8</v>
      </c>
      <c r="R40" s="18">
        <v>8</v>
      </c>
      <c r="S40" s="18">
        <v>8</v>
      </c>
      <c r="T40" s="18">
        <v>8</v>
      </c>
      <c r="U40" s="18">
        <v>0</v>
      </c>
      <c r="V40" s="18">
        <v>0</v>
      </c>
      <c r="W40" s="18">
        <v>2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18">
        <v>999</v>
      </c>
    </row>
    <row r="41" spans="1:29" x14ac:dyDescent="0.25">
      <c r="A41" s="18">
        <v>118</v>
      </c>
      <c r="B41" s="18">
        <v>49</v>
      </c>
      <c r="C41" s="81" t="s">
        <v>94</v>
      </c>
      <c r="D41" s="59">
        <v>11</v>
      </c>
      <c r="E41" s="18">
        <v>43</v>
      </c>
      <c r="F41" s="18">
        <v>2020</v>
      </c>
      <c r="G41" s="18">
        <v>4</v>
      </c>
      <c r="H41" s="18">
        <v>1</v>
      </c>
      <c r="I41" s="18">
        <v>999</v>
      </c>
      <c r="J41" s="18">
        <v>999</v>
      </c>
      <c r="K41" s="18">
        <v>2</v>
      </c>
      <c r="L41" s="84">
        <v>0</v>
      </c>
      <c r="M41" s="84">
        <v>0</v>
      </c>
      <c r="N41" s="84">
        <v>0</v>
      </c>
      <c r="O41" s="84">
        <v>0</v>
      </c>
      <c r="P41" s="84">
        <v>0</v>
      </c>
      <c r="Q41" s="84">
        <v>2</v>
      </c>
      <c r="R41" s="18">
        <v>1</v>
      </c>
      <c r="S41" s="18">
        <v>0</v>
      </c>
      <c r="T41" s="18">
        <v>0</v>
      </c>
      <c r="U41" s="18">
        <v>0</v>
      </c>
      <c r="V41" s="18">
        <v>0</v>
      </c>
      <c r="W41" s="18">
        <v>2</v>
      </c>
      <c r="X41" s="27">
        <v>0</v>
      </c>
      <c r="Y41" s="27">
        <v>0</v>
      </c>
      <c r="Z41" s="27">
        <v>1</v>
      </c>
      <c r="AA41" s="27">
        <v>0</v>
      </c>
      <c r="AB41" s="27">
        <v>0</v>
      </c>
      <c r="AC41" s="18">
        <v>1</v>
      </c>
    </row>
    <row r="42" spans="1:29" x14ac:dyDescent="0.25">
      <c r="A42" s="18">
        <v>119</v>
      </c>
      <c r="B42" s="18">
        <v>41</v>
      </c>
      <c r="C42" s="81" t="s">
        <v>94</v>
      </c>
      <c r="D42" s="59">
        <v>46</v>
      </c>
      <c r="E42" s="18">
        <v>44</v>
      </c>
      <c r="F42" s="18">
        <v>2019</v>
      </c>
      <c r="G42" s="18">
        <v>3</v>
      </c>
      <c r="H42" s="18">
        <v>1</v>
      </c>
      <c r="I42" s="18">
        <v>4</v>
      </c>
      <c r="J42" s="18">
        <v>999</v>
      </c>
      <c r="K42" s="18">
        <v>2</v>
      </c>
      <c r="L42" s="84">
        <v>999</v>
      </c>
      <c r="M42" s="84">
        <v>999</v>
      </c>
      <c r="N42" s="84">
        <v>999</v>
      </c>
      <c r="O42" s="84">
        <v>999</v>
      </c>
      <c r="P42" s="84">
        <v>999</v>
      </c>
      <c r="Q42" s="84">
        <v>8</v>
      </c>
      <c r="R42" s="18">
        <v>8</v>
      </c>
      <c r="S42" s="18">
        <v>8</v>
      </c>
      <c r="T42" s="18">
        <v>8</v>
      </c>
      <c r="U42" s="18">
        <v>1</v>
      </c>
      <c r="V42" s="18">
        <v>0</v>
      </c>
      <c r="W42" s="18">
        <v>2</v>
      </c>
      <c r="X42" s="27">
        <v>0</v>
      </c>
      <c r="Y42" s="27">
        <v>1</v>
      </c>
      <c r="Z42" s="27">
        <v>0</v>
      </c>
      <c r="AA42" s="27">
        <v>0</v>
      </c>
      <c r="AB42" s="27">
        <v>0</v>
      </c>
      <c r="AC42" s="18">
        <v>999</v>
      </c>
    </row>
    <row r="43" spans="1:29" x14ac:dyDescent="0.25">
      <c r="A43" s="18">
        <v>120</v>
      </c>
      <c r="B43" s="18">
        <v>49</v>
      </c>
      <c r="C43" s="81" t="s">
        <v>94</v>
      </c>
      <c r="D43" s="59">
        <v>23</v>
      </c>
      <c r="E43" s="18">
        <v>45</v>
      </c>
      <c r="F43" s="18">
        <v>2019</v>
      </c>
      <c r="G43" s="18">
        <v>4</v>
      </c>
      <c r="H43" s="18">
        <v>1</v>
      </c>
      <c r="I43" s="18">
        <v>999</v>
      </c>
      <c r="J43" s="18">
        <v>999</v>
      </c>
      <c r="K43" s="18">
        <v>2</v>
      </c>
      <c r="L43" s="84">
        <v>999</v>
      </c>
      <c r="M43" s="84">
        <v>999</v>
      </c>
      <c r="N43" s="84">
        <v>999</v>
      </c>
      <c r="O43" s="84">
        <v>999</v>
      </c>
      <c r="P43" s="84">
        <v>999</v>
      </c>
      <c r="Q43" s="84">
        <v>2</v>
      </c>
      <c r="R43" s="18">
        <v>1</v>
      </c>
      <c r="S43" s="18">
        <v>999</v>
      </c>
      <c r="T43" s="18">
        <v>999</v>
      </c>
      <c r="U43" s="18">
        <v>0</v>
      </c>
      <c r="V43" s="18">
        <v>0</v>
      </c>
      <c r="W43" s="18">
        <v>2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18">
        <v>999</v>
      </c>
    </row>
    <row r="44" spans="1:29" x14ac:dyDescent="0.25">
      <c r="A44" s="18">
        <v>124</v>
      </c>
      <c r="B44" s="18">
        <v>48</v>
      </c>
      <c r="C44" s="81" t="s">
        <v>94</v>
      </c>
      <c r="D44" s="59">
        <v>15</v>
      </c>
      <c r="E44" s="18">
        <v>47</v>
      </c>
      <c r="F44" s="18">
        <v>2017</v>
      </c>
      <c r="G44" s="18">
        <v>4</v>
      </c>
      <c r="H44" s="18">
        <v>1</v>
      </c>
      <c r="I44" s="18">
        <v>999</v>
      </c>
      <c r="J44" s="18">
        <v>999</v>
      </c>
      <c r="K44" s="18">
        <v>2</v>
      </c>
      <c r="L44" s="84">
        <v>0</v>
      </c>
      <c r="M44" s="84">
        <v>0</v>
      </c>
      <c r="N44" s="84">
        <v>0</v>
      </c>
      <c r="O44" s="84">
        <v>1</v>
      </c>
      <c r="P44" s="84">
        <v>0</v>
      </c>
      <c r="Q44" s="84">
        <v>1</v>
      </c>
      <c r="R44" s="18">
        <v>2</v>
      </c>
      <c r="S44" s="18">
        <v>0</v>
      </c>
      <c r="T44" s="18">
        <v>0</v>
      </c>
      <c r="U44" s="18">
        <v>0</v>
      </c>
      <c r="V44" s="18">
        <v>0</v>
      </c>
      <c r="W44" s="18">
        <v>2</v>
      </c>
      <c r="X44" s="27">
        <v>0</v>
      </c>
      <c r="Y44" s="27">
        <v>0</v>
      </c>
      <c r="Z44" s="27">
        <v>1</v>
      </c>
      <c r="AA44" s="27">
        <v>0</v>
      </c>
      <c r="AB44" s="27">
        <v>0</v>
      </c>
      <c r="AC44" s="18">
        <v>2</v>
      </c>
    </row>
    <row r="45" spans="1:29" x14ac:dyDescent="0.25">
      <c r="A45" s="18">
        <v>125</v>
      </c>
      <c r="B45" s="18">
        <v>48</v>
      </c>
      <c r="C45" s="81" t="s">
        <v>94</v>
      </c>
      <c r="D45" s="59">
        <v>16</v>
      </c>
      <c r="E45" s="18">
        <v>47</v>
      </c>
      <c r="F45" s="18">
        <v>2017</v>
      </c>
      <c r="G45" s="18">
        <v>4</v>
      </c>
      <c r="H45" s="18">
        <v>1</v>
      </c>
      <c r="I45" s="18">
        <v>999</v>
      </c>
      <c r="J45" s="18">
        <v>999</v>
      </c>
      <c r="K45" s="18">
        <v>2</v>
      </c>
      <c r="L45" s="84">
        <v>0</v>
      </c>
      <c r="M45" s="84">
        <v>0</v>
      </c>
      <c r="N45" s="84">
        <v>0</v>
      </c>
      <c r="O45" s="84">
        <v>1</v>
      </c>
      <c r="P45" s="84">
        <v>0</v>
      </c>
      <c r="Q45" s="84">
        <v>1</v>
      </c>
      <c r="R45" s="18">
        <v>2</v>
      </c>
      <c r="S45" s="18">
        <v>1</v>
      </c>
      <c r="T45" s="18">
        <v>0</v>
      </c>
      <c r="U45" s="18">
        <v>0</v>
      </c>
      <c r="V45" s="18">
        <v>0</v>
      </c>
      <c r="W45" s="18">
        <v>2</v>
      </c>
      <c r="X45" s="27">
        <v>0</v>
      </c>
      <c r="Y45" s="27">
        <v>0</v>
      </c>
      <c r="Z45" s="27">
        <v>1</v>
      </c>
      <c r="AA45" s="27">
        <v>0</v>
      </c>
      <c r="AB45" s="27">
        <v>0</v>
      </c>
      <c r="AC45" s="18">
        <v>2</v>
      </c>
    </row>
    <row r="46" spans="1:29" x14ac:dyDescent="0.25">
      <c r="A46" s="18">
        <v>126</v>
      </c>
      <c r="B46" s="18">
        <v>48</v>
      </c>
      <c r="C46" s="81" t="s">
        <v>94</v>
      </c>
      <c r="D46" s="59">
        <v>25</v>
      </c>
      <c r="E46" s="18">
        <v>47</v>
      </c>
      <c r="F46" s="18">
        <v>2017</v>
      </c>
      <c r="G46" s="18">
        <v>4</v>
      </c>
      <c r="H46" s="18">
        <v>1</v>
      </c>
      <c r="I46" s="18">
        <v>999</v>
      </c>
      <c r="J46" s="18">
        <v>999</v>
      </c>
      <c r="K46" s="18">
        <v>2</v>
      </c>
      <c r="L46" s="84">
        <v>0</v>
      </c>
      <c r="M46" s="84">
        <v>0</v>
      </c>
      <c r="N46" s="84">
        <v>0</v>
      </c>
      <c r="O46" s="84">
        <v>1</v>
      </c>
      <c r="P46" s="84">
        <v>0</v>
      </c>
      <c r="Q46" s="84">
        <v>1</v>
      </c>
      <c r="R46" s="18">
        <v>2</v>
      </c>
      <c r="S46" s="18">
        <v>0</v>
      </c>
      <c r="T46" s="18">
        <v>0</v>
      </c>
      <c r="U46" s="18">
        <v>0</v>
      </c>
      <c r="V46" s="18">
        <v>0</v>
      </c>
      <c r="W46" s="18">
        <v>2</v>
      </c>
      <c r="X46" s="27">
        <v>0</v>
      </c>
      <c r="Y46" s="27">
        <v>0</v>
      </c>
      <c r="Z46" s="27">
        <v>1</v>
      </c>
      <c r="AA46" s="27">
        <v>0</v>
      </c>
      <c r="AB46" s="27">
        <v>0</v>
      </c>
      <c r="AC46" s="18">
        <v>2</v>
      </c>
    </row>
    <row r="47" spans="1:29" x14ac:dyDescent="0.25">
      <c r="A47" s="18">
        <v>127</v>
      </c>
      <c r="B47" s="18">
        <v>48</v>
      </c>
      <c r="C47" s="81" t="s">
        <v>94</v>
      </c>
      <c r="D47" s="59">
        <v>27</v>
      </c>
      <c r="E47" s="18">
        <v>47</v>
      </c>
      <c r="F47" s="18">
        <v>2017</v>
      </c>
      <c r="G47" s="18">
        <v>4</v>
      </c>
      <c r="H47" s="18">
        <v>1</v>
      </c>
      <c r="I47" s="18">
        <v>999</v>
      </c>
      <c r="J47" s="18">
        <v>999</v>
      </c>
      <c r="K47" s="18">
        <v>2</v>
      </c>
      <c r="L47" s="84">
        <v>0</v>
      </c>
      <c r="M47" s="84">
        <v>0</v>
      </c>
      <c r="N47" s="84">
        <v>0</v>
      </c>
      <c r="O47" s="84">
        <v>1</v>
      </c>
      <c r="P47" s="84">
        <v>0</v>
      </c>
      <c r="Q47" s="84">
        <v>1</v>
      </c>
      <c r="R47" s="18">
        <v>2</v>
      </c>
      <c r="S47" s="18">
        <v>1</v>
      </c>
      <c r="T47" s="18">
        <v>0</v>
      </c>
      <c r="U47" s="18">
        <v>0</v>
      </c>
      <c r="V47" s="18">
        <v>0</v>
      </c>
      <c r="W47" s="18">
        <v>2</v>
      </c>
      <c r="X47" s="27">
        <v>0</v>
      </c>
      <c r="Y47" s="27">
        <v>0</v>
      </c>
      <c r="Z47" s="27">
        <v>1</v>
      </c>
      <c r="AA47" s="27">
        <v>0</v>
      </c>
      <c r="AB47" s="27">
        <v>0</v>
      </c>
      <c r="AC47" s="18">
        <v>2</v>
      </c>
    </row>
    <row r="48" spans="1:29" x14ac:dyDescent="0.25">
      <c r="A48" s="18">
        <v>128</v>
      </c>
      <c r="B48" s="18">
        <v>48</v>
      </c>
      <c r="C48" s="81" t="s">
        <v>94</v>
      </c>
      <c r="D48" s="59">
        <v>21</v>
      </c>
      <c r="E48" s="18">
        <v>47</v>
      </c>
      <c r="F48" s="18">
        <v>2017</v>
      </c>
      <c r="G48" s="18">
        <v>4</v>
      </c>
      <c r="H48" s="18">
        <v>1</v>
      </c>
      <c r="I48" s="18">
        <v>999</v>
      </c>
      <c r="J48" s="18">
        <v>999</v>
      </c>
      <c r="K48" s="18">
        <v>2</v>
      </c>
      <c r="L48" s="84">
        <v>0</v>
      </c>
      <c r="M48" s="84">
        <v>0</v>
      </c>
      <c r="N48" s="84">
        <v>0</v>
      </c>
      <c r="O48" s="84">
        <v>1</v>
      </c>
      <c r="P48" s="84">
        <v>0</v>
      </c>
      <c r="Q48" s="84">
        <v>8</v>
      </c>
      <c r="R48" s="18">
        <v>8</v>
      </c>
      <c r="S48" s="18">
        <v>8</v>
      </c>
      <c r="T48" s="18">
        <v>8</v>
      </c>
      <c r="U48" s="18">
        <v>0</v>
      </c>
      <c r="V48" s="18">
        <v>0</v>
      </c>
      <c r="W48" s="18">
        <v>2</v>
      </c>
      <c r="X48" s="27">
        <v>0</v>
      </c>
      <c r="Y48" s="27">
        <v>0</v>
      </c>
      <c r="Z48" s="27">
        <v>1</v>
      </c>
      <c r="AA48" s="27">
        <v>0</v>
      </c>
      <c r="AB48" s="27">
        <v>0</v>
      </c>
      <c r="AC48" s="18">
        <v>2</v>
      </c>
    </row>
    <row r="49" spans="1:29" x14ac:dyDescent="0.25">
      <c r="A49" s="18">
        <v>129</v>
      </c>
      <c r="B49" s="18">
        <v>48</v>
      </c>
      <c r="C49" s="81" t="s">
        <v>94</v>
      </c>
      <c r="D49" s="59">
        <v>22</v>
      </c>
      <c r="E49" s="18">
        <v>47</v>
      </c>
      <c r="F49" s="18">
        <v>2017</v>
      </c>
      <c r="G49" s="18">
        <v>4</v>
      </c>
      <c r="H49" s="18">
        <v>1</v>
      </c>
      <c r="I49" s="18">
        <v>999</v>
      </c>
      <c r="J49" s="18">
        <v>999</v>
      </c>
      <c r="K49" s="18">
        <v>2</v>
      </c>
      <c r="L49" s="84">
        <v>0</v>
      </c>
      <c r="M49" s="84">
        <v>0</v>
      </c>
      <c r="N49" s="84">
        <v>0</v>
      </c>
      <c r="O49" s="84">
        <v>1</v>
      </c>
      <c r="P49" s="84">
        <v>0</v>
      </c>
      <c r="Q49" s="84">
        <v>8</v>
      </c>
      <c r="R49" s="18">
        <v>8</v>
      </c>
      <c r="S49" s="18">
        <v>8</v>
      </c>
      <c r="T49" s="18">
        <v>8</v>
      </c>
      <c r="U49" s="18">
        <v>0</v>
      </c>
      <c r="V49" s="18">
        <v>0</v>
      </c>
      <c r="W49" s="18">
        <v>2</v>
      </c>
      <c r="X49" s="27">
        <v>0</v>
      </c>
      <c r="Y49" s="27">
        <v>0</v>
      </c>
      <c r="Z49" s="27">
        <v>1</v>
      </c>
      <c r="AA49" s="27">
        <v>0</v>
      </c>
      <c r="AB49" s="27">
        <v>0</v>
      </c>
      <c r="AC49" s="18">
        <v>2</v>
      </c>
    </row>
    <row r="50" spans="1:29" x14ac:dyDescent="0.25">
      <c r="A50" s="18">
        <v>130</v>
      </c>
      <c r="B50" s="18">
        <v>69</v>
      </c>
      <c r="C50" s="81" t="s">
        <v>94</v>
      </c>
      <c r="D50" s="59">
        <v>44</v>
      </c>
      <c r="E50" s="18">
        <v>48</v>
      </c>
      <c r="F50" s="18">
        <v>2014</v>
      </c>
      <c r="G50" s="18">
        <v>5</v>
      </c>
      <c r="H50" s="18">
        <v>1</v>
      </c>
      <c r="I50" s="18">
        <v>999</v>
      </c>
      <c r="J50" s="18">
        <v>999</v>
      </c>
      <c r="K50" s="18">
        <v>2</v>
      </c>
      <c r="L50" s="84">
        <v>0</v>
      </c>
      <c r="M50" s="84">
        <v>0</v>
      </c>
      <c r="N50" s="84">
        <v>0</v>
      </c>
      <c r="O50" s="84">
        <v>1</v>
      </c>
      <c r="P50" s="84">
        <v>0</v>
      </c>
      <c r="Q50" s="84">
        <v>1</v>
      </c>
      <c r="R50" s="18">
        <v>1</v>
      </c>
      <c r="S50" s="18">
        <v>0</v>
      </c>
      <c r="T50" s="18">
        <v>0</v>
      </c>
      <c r="U50" s="18">
        <v>1</v>
      </c>
      <c r="V50" s="18">
        <v>0</v>
      </c>
      <c r="W50" s="18">
        <v>2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18">
        <v>999</v>
      </c>
    </row>
    <row r="51" spans="1:29" x14ac:dyDescent="0.25">
      <c r="A51" s="18">
        <v>131</v>
      </c>
      <c r="B51" s="18">
        <v>69</v>
      </c>
      <c r="C51" s="81" t="s">
        <v>94</v>
      </c>
      <c r="D51" s="59">
        <v>46</v>
      </c>
      <c r="E51" s="18">
        <v>48</v>
      </c>
      <c r="F51" s="18">
        <v>2014</v>
      </c>
      <c r="G51" s="18">
        <v>5</v>
      </c>
      <c r="H51" s="18">
        <v>1</v>
      </c>
      <c r="I51" s="18">
        <v>999</v>
      </c>
      <c r="J51" s="18">
        <v>999</v>
      </c>
      <c r="K51" s="18">
        <v>2</v>
      </c>
      <c r="L51" s="84">
        <v>0</v>
      </c>
      <c r="M51" s="84">
        <v>0</v>
      </c>
      <c r="N51" s="84">
        <v>0</v>
      </c>
      <c r="O51" s="84">
        <v>1</v>
      </c>
      <c r="P51" s="84">
        <v>0</v>
      </c>
      <c r="Q51" s="84">
        <v>1</v>
      </c>
      <c r="R51" s="18">
        <v>1</v>
      </c>
      <c r="S51" s="18">
        <v>0</v>
      </c>
      <c r="T51" s="18">
        <v>0</v>
      </c>
      <c r="U51" s="18">
        <v>1</v>
      </c>
      <c r="V51" s="18">
        <v>0</v>
      </c>
      <c r="W51" s="18">
        <v>2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18">
        <v>999</v>
      </c>
    </row>
    <row r="52" spans="1:29" x14ac:dyDescent="0.25">
      <c r="A52" s="18">
        <v>132</v>
      </c>
      <c r="B52" s="18">
        <v>68</v>
      </c>
      <c r="C52" s="81" t="s">
        <v>94</v>
      </c>
      <c r="D52" s="59">
        <v>16</v>
      </c>
      <c r="E52" s="18">
        <v>49</v>
      </c>
      <c r="F52" s="18">
        <v>2015</v>
      </c>
      <c r="G52" s="18">
        <v>5</v>
      </c>
      <c r="H52" s="18">
        <v>1</v>
      </c>
      <c r="I52" s="18">
        <v>999</v>
      </c>
      <c r="J52" s="18">
        <v>999</v>
      </c>
      <c r="K52" s="18">
        <v>2</v>
      </c>
      <c r="L52" s="84">
        <v>0</v>
      </c>
      <c r="M52" s="84">
        <v>0</v>
      </c>
      <c r="N52" s="84">
        <v>0</v>
      </c>
      <c r="O52" s="84">
        <v>1</v>
      </c>
      <c r="P52" s="84">
        <v>1</v>
      </c>
      <c r="Q52" s="84">
        <v>1</v>
      </c>
      <c r="R52" s="18">
        <v>3</v>
      </c>
      <c r="S52" s="18">
        <v>0</v>
      </c>
      <c r="T52" s="18">
        <v>0</v>
      </c>
      <c r="U52" s="18">
        <v>1</v>
      </c>
      <c r="V52" s="18">
        <v>0</v>
      </c>
      <c r="W52" s="18">
        <v>2</v>
      </c>
      <c r="X52" s="27">
        <v>0</v>
      </c>
      <c r="Y52" s="27">
        <v>0</v>
      </c>
      <c r="Z52" s="27">
        <v>1</v>
      </c>
      <c r="AA52" s="27">
        <v>1</v>
      </c>
      <c r="AB52" s="27">
        <v>0</v>
      </c>
      <c r="AC52" s="18">
        <v>2</v>
      </c>
    </row>
    <row r="53" spans="1:29" x14ac:dyDescent="0.25">
      <c r="A53" s="18">
        <v>134</v>
      </c>
      <c r="B53" s="18">
        <v>68</v>
      </c>
      <c r="C53" s="81" t="s">
        <v>94</v>
      </c>
      <c r="D53" s="59">
        <v>26</v>
      </c>
      <c r="E53" s="18">
        <v>49</v>
      </c>
      <c r="F53" s="18">
        <v>2015</v>
      </c>
      <c r="G53" s="18">
        <v>5</v>
      </c>
      <c r="H53" s="18">
        <v>1</v>
      </c>
      <c r="I53" s="18">
        <v>999</v>
      </c>
      <c r="J53" s="18">
        <v>999</v>
      </c>
      <c r="K53" s="18">
        <v>2</v>
      </c>
      <c r="L53" s="84">
        <v>0</v>
      </c>
      <c r="M53" s="84">
        <v>0</v>
      </c>
      <c r="N53" s="84">
        <v>0</v>
      </c>
      <c r="O53" s="84">
        <v>1</v>
      </c>
      <c r="P53" s="84">
        <v>1</v>
      </c>
      <c r="Q53" s="84">
        <v>1</v>
      </c>
      <c r="R53" s="18">
        <v>3</v>
      </c>
      <c r="S53" s="18">
        <v>1</v>
      </c>
      <c r="T53" s="18">
        <v>0</v>
      </c>
      <c r="U53" s="18">
        <v>0</v>
      </c>
      <c r="V53" s="18">
        <v>0</v>
      </c>
      <c r="W53" s="18">
        <v>2</v>
      </c>
      <c r="X53" s="27">
        <v>0</v>
      </c>
      <c r="Y53" s="27">
        <v>0</v>
      </c>
      <c r="Z53" s="27">
        <v>1</v>
      </c>
      <c r="AA53" s="27">
        <v>1</v>
      </c>
      <c r="AB53" s="27">
        <v>0</v>
      </c>
      <c r="AC53" s="18">
        <v>2</v>
      </c>
    </row>
    <row r="54" spans="1:29" x14ac:dyDescent="0.25">
      <c r="A54" s="18">
        <v>160</v>
      </c>
      <c r="B54" s="18">
        <v>65</v>
      </c>
      <c r="C54" s="81" t="s">
        <v>94</v>
      </c>
      <c r="D54" s="59">
        <v>46</v>
      </c>
      <c r="E54" s="18">
        <v>57</v>
      </c>
      <c r="F54" s="18">
        <v>2018</v>
      </c>
      <c r="G54" s="18">
        <v>5</v>
      </c>
      <c r="H54" s="18">
        <v>1</v>
      </c>
      <c r="I54" s="18">
        <v>999</v>
      </c>
      <c r="J54" s="18">
        <v>2</v>
      </c>
      <c r="K54" s="18">
        <v>2</v>
      </c>
      <c r="L54" s="84">
        <v>1</v>
      </c>
      <c r="M54" s="84">
        <v>0</v>
      </c>
      <c r="N54" s="84">
        <v>1</v>
      </c>
      <c r="O54" s="84">
        <v>1</v>
      </c>
      <c r="P54" s="84">
        <v>0</v>
      </c>
      <c r="Q54" s="84">
        <v>1</v>
      </c>
      <c r="R54" s="18">
        <v>1</v>
      </c>
      <c r="S54" s="18">
        <v>999</v>
      </c>
      <c r="T54" s="18">
        <v>0</v>
      </c>
      <c r="U54" s="18">
        <v>0</v>
      </c>
      <c r="V54" s="18">
        <v>0</v>
      </c>
      <c r="W54" s="18">
        <v>2</v>
      </c>
      <c r="X54" s="27">
        <v>0</v>
      </c>
      <c r="Y54" s="27">
        <v>0</v>
      </c>
      <c r="Z54" s="27">
        <v>0</v>
      </c>
      <c r="AA54" s="27">
        <v>1</v>
      </c>
      <c r="AB54" s="18">
        <v>999</v>
      </c>
      <c r="AC54" s="18">
        <v>999</v>
      </c>
    </row>
    <row r="55" spans="1:29" x14ac:dyDescent="0.25">
      <c r="A55" s="18">
        <v>161</v>
      </c>
      <c r="B55" s="18">
        <v>65</v>
      </c>
      <c r="C55" s="81" t="s">
        <v>94</v>
      </c>
      <c r="D55" s="59">
        <v>47</v>
      </c>
      <c r="E55" s="18">
        <v>57</v>
      </c>
      <c r="F55" s="18">
        <v>2018</v>
      </c>
      <c r="G55" s="18">
        <v>5</v>
      </c>
      <c r="H55" s="18">
        <v>1</v>
      </c>
      <c r="I55" s="18">
        <v>999</v>
      </c>
      <c r="J55" s="18">
        <v>2</v>
      </c>
      <c r="K55" s="18">
        <v>2</v>
      </c>
      <c r="L55" s="84">
        <v>1</v>
      </c>
      <c r="M55" s="84">
        <v>0</v>
      </c>
      <c r="N55" s="84">
        <v>1</v>
      </c>
      <c r="O55" s="84">
        <v>1</v>
      </c>
      <c r="P55" s="84">
        <v>0</v>
      </c>
      <c r="Q55" s="84">
        <v>1</v>
      </c>
      <c r="R55" s="18">
        <v>1</v>
      </c>
      <c r="S55" s="18">
        <v>999</v>
      </c>
      <c r="T55" s="18">
        <v>0</v>
      </c>
      <c r="U55" s="18">
        <v>0</v>
      </c>
      <c r="V55" s="18">
        <v>0</v>
      </c>
      <c r="W55" s="18">
        <v>2</v>
      </c>
      <c r="X55" s="27">
        <v>0</v>
      </c>
      <c r="Y55" s="27">
        <v>0</v>
      </c>
      <c r="Z55" s="27">
        <v>0</v>
      </c>
      <c r="AA55" s="27">
        <v>1</v>
      </c>
      <c r="AB55" s="18">
        <v>999</v>
      </c>
      <c r="AC55" s="18">
        <v>999</v>
      </c>
    </row>
    <row r="56" spans="1:29" x14ac:dyDescent="0.25">
      <c r="A56" s="18">
        <v>162</v>
      </c>
      <c r="B56" s="18">
        <v>65</v>
      </c>
      <c r="C56" s="81" t="s">
        <v>94</v>
      </c>
      <c r="D56" s="59">
        <v>16</v>
      </c>
      <c r="E56" s="18">
        <v>57</v>
      </c>
      <c r="F56" s="18">
        <v>2018</v>
      </c>
      <c r="G56" s="18">
        <v>5</v>
      </c>
      <c r="H56" s="18">
        <v>1</v>
      </c>
      <c r="I56" s="18">
        <v>999</v>
      </c>
      <c r="J56" s="18">
        <v>2</v>
      </c>
      <c r="K56" s="18">
        <v>2</v>
      </c>
      <c r="L56" s="84">
        <v>1</v>
      </c>
      <c r="M56" s="84">
        <v>0</v>
      </c>
      <c r="N56" s="84">
        <v>1</v>
      </c>
      <c r="O56" s="84">
        <v>1</v>
      </c>
      <c r="P56" s="84">
        <v>0</v>
      </c>
      <c r="Q56" s="84">
        <v>1</v>
      </c>
      <c r="R56" s="18">
        <v>1</v>
      </c>
      <c r="S56" s="18">
        <v>0</v>
      </c>
      <c r="T56" s="18">
        <v>0</v>
      </c>
      <c r="U56" s="18">
        <v>0</v>
      </c>
      <c r="V56" s="18">
        <v>0</v>
      </c>
      <c r="W56" s="18">
        <v>2</v>
      </c>
      <c r="X56" s="27">
        <v>0</v>
      </c>
      <c r="Y56" s="27">
        <v>0</v>
      </c>
      <c r="Z56" s="27">
        <v>0</v>
      </c>
      <c r="AA56" s="27">
        <v>1</v>
      </c>
      <c r="AB56" s="18">
        <v>999</v>
      </c>
      <c r="AC56" s="18">
        <v>999</v>
      </c>
    </row>
    <row r="57" spans="1:29" x14ac:dyDescent="0.25">
      <c r="A57" s="18">
        <v>163</v>
      </c>
      <c r="B57" s="18">
        <v>65</v>
      </c>
      <c r="C57" s="81" t="s">
        <v>94</v>
      </c>
      <c r="D57" s="59">
        <v>14</v>
      </c>
      <c r="E57" s="18">
        <v>57</v>
      </c>
      <c r="F57" s="18">
        <v>2018</v>
      </c>
      <c r="G57" s="18">
        <v>5</v>
      </c>
      <c r="H57" s="18">
        <v>1</v>
      </c>
      <c r="I57" s="18">
        <v>999</v>
      </c>
      <c r="J57" s="18">
        <v>2</v>
      </c>
      <c r="K57" s="18">
        <v>2</v>
      </c>
      <c r="L57" s="84">
        <v>1</v>
      </c>
      <c r="M57" s="84">
        <v>0</v>
      </c>
      <c r="N57" s="84">
        <v>1</v>
      </c>
      <c r="O57" s="84">
        <v>1</v>
      </c>
      <c r="P57" s="84">
        <v>0</v>
      </c>
      <c r="Q57" s="84">
        <v>1</v>
      </c>
      <c r="R57" s="18">
        <v>1</v>
      </c>
      <c r="S57" s="18">
        <v>0</v>
      </c>
      <c r="T57" s="18">
        <v>0</v>
      </c>
      <c r="U57" s="18">
        <v>0</v>
      </c>
      <c r="V57" s="18">
        <v>0</v>
      </c>
      <c r="W57" s="18">
        <v>2</v>
      </c>
      <c r="X57" s="27">
        <v>0</v>
      </c>
      <c r="Y57" s="27">
        <v>0</v>
      </c>
      <c r="Z57" s="27">
        <v>0</v>
      </c>
      <c r="AA57" s="27">
        <v>1</v>
      </c>
      <c r="AB57" s="18">
        <v>999</v>
      </c>
      <c r="AC57" s="18">
        <v>999</v>
      </c>
    </row>
    <row r="58" spans="1:29" x14ac:dyDescent="0.25">
      <c r="A58" s="18">
        <v>164</v>
      </c>
      <c r="B58" s="18">
        <v>65</v>
      </c>
      <c r="C58" s="81" t="s">
        <v>94</v>
      </c>
      <c r="D58" s="59">
        <v>11</v>
      </c>
      <c r="E58" s="18">
        <v>57</v>
      </c>
      <c r="F58" s="18">
        <v>2018</v>
      </c>
      <c r="G58" s="18">
        <v>5</v>
      </c>
      <c r="H58" s="18">
        <v>1</v>
      </c>
      <c r="I58" s="18">
        <v>999</v>
      </c>
      <c r="J58" s="18">
        <v>2</v>
      </c>
      <c r="K58" s="18">
        <v>2</v>
      </c>
      <c r="L58" s="84">
        <v>1</v>
      </c>
      <c r="M58" s="84">
        <v>0</v>
      </c>
      <c r="N58" s="84">
        <v>1</v>
      </c>
      <c r="O58" s="84">
        <v>1</v>
      </c>
      <c r="P58" s="84">
        <v>0</v>
      </c>
      <c r="Q58" s="84">
        <v>1</v>
      </c>
      <c r="R58" s="18">
        <v>1</v>
      </c>
      <c r="S58" s="18">
        <v>0</v>
      </c>
      <c r="T58" s="18">
        <v>0</v>
      </c>
      <c r="U58" s="18">
        <v>0</v>
      </c>
      <c r="V58" s="18">
        <v>0</v>
      </c>
      <c r="W58" s="18">
        <v>2</v>
      </c>
      <c r="X58" s="27">
        <v>0</v>
      </c>
      <c r="Y58" s="27">
        <v>0</v>
      </c>
      <c r="Z58" s="27">
        <v>0</v>
      </c>
      <c r="AA58" s="27">
        <v>1</v>
      </c>
      <c r="AB58" s="18">
        <v>999</v>
      </c>
      <c r="AC58" s="18">
        <v>999</v>
      </c>
    </row>
    <row r="59" spans="1:29" x14ac:dyDescent="0.25">
      <c r="A59" s="18">
        <v>165</v>
      </c>
      <c r="B59" s="18">
        <v>65</v>
      </c>
      <c r="C59" s="81" t="s">
        <v>94</v>
      </c>
      <c r="D59" s="59">
        <v>23</v>
      </c>
      <c r="E59" s="18">
        <v>57</v>
      </c>
      <c r="F59" s="18">
        <v>2018</v>
      </c>
      <c r="G59" s="18">
        <v>5</v>
      </c>
      <c r="H59" s="18">
        <v>1</v>
      </c>
      <c r="I59" s="18">
        <v>999</v>
      </c>
      <c r="J59" s="18">
        <v>2</v>
      </c>
      <c r="K59" s="18">
        <v>2</v>
      </c>
      <c r="L59" s="84">
        <v>1</v>
      </c>
      <c r="M59" s="84">
        <v>0</v>
      </c>
      <c r="N59" s="84">
        <v>1</v>
      </c>
      <c r="O59" s="84">
        <v>1</v>
      </c>
      <c r="P59" s="84">
        <v>0</v>
      </c>
      <c r="Q59" s="84">
        <v>1</v>
      </c>
      <c r="R59" s="18">
        <v>1</v>
      </c>
      <c r="S59" s="18">
        <v>0</v>
      </c>
      <c r="T59" s="18">
        <v>0</v>
      </c>
      <c r="U59" s="18">
        <v>0</v>
      </c>
      <c r="V59" s="18">
        <v>0</v>
      </c>
      <c r="W59" s="18">
        <v>2</v>
      </c>
      <c r="X59" s="27">
        <v>0</v>
      </c>
      <c r="Y59" s="27">
        <v>0</v>
      </c>
      <c r="Z59" s="27">
        <v>0</v>
      </c>
      <c r="AA59" s="27">
        <v>1</v>
      </c>
      <c r="AB59" s="18">
        <v>999</v>
      </c>
      <c r="AC59" s="18">
        <v>999</v>
      </c>
    </row>
    <row r="60" spans="1:29" x14ac:dyDescent="0.25">
      <c r="A60" s="18">
        <v>166</v>
      </c>
      <c r="B60" s="18">
        <v>65</v>
      </c>
      <c r="C60" s="81" t="s">
        <v>94</v>
      </c>
      <c r="D60" s="59">
        <v>25</v>
      </c>
      <c r="E60" s="18">
        <v>57</v>
      </c>
      <c r="F60" s="18">
        <v>2018</v>
      </c>
      <c r="G60" s="18">
        <v>5</v>
      </c>
      <c r="H60" s="18">
        <v>1</v>
      </c>
      <c r="I60" s="18">
        <v>999</v>
      </c>
      <c r="J60" s="18">
        <v>2</v>
      </c>
      <c r="K60" s="18">
        <v>2</v>
      </c>
      <c r="L60" s="84">
        <v>1</v>
      </c>
      <c r="M60" s="84">
        <v>0</v>
      </c>
      <c r="N60" s="84">
        <v>1</v>
      </c>
      <c r="O60" s="84">
        <v>1</v>
      </c>
      <c r="P60" s="84">
        <v>0</v>
      </c>
      <c r="Q60" s="84">
        <v>1</v>
      </c>
      <c r="R60" s="18">
        <v>1</v>
      </c>
      <c r="S60" s="18">
        <v>0</v>
      </c>
      <c r="T60" s="18">
        <v>0</v>
      </c>
      <c r="U60" s="18">
        <v>0</v>
      </c>
      <c r="V60" s="18">
        <v>0</v>
      </c>
      <c r="W60" s="18">
        <v>2</v>
      </c>
      <c r="X60" s="27">
        <v>0</v>
      </c>
      <c r="Y60" s="27">
        <v>0</v>
      </c>
      <c r="Z60" s="27">
        <v>0</v>
      </c>
      <c r="AA60" s="27">
        <v>1</v>
      </c>
      <c r="AB60" s="18">
        <v>999</v>
      </c>
      <c r="AC60" s="18">
        <v>999</v>
      </c>
    </row>
    <row r="61" spans="1:29" x14ac:dyDescent="0.25">
      <c r="A61" s="18">
        <v>167</v>
      </c>
      <c r="B61" s="18">
        <v>65</v>
      </c>
      <c r="C61" s="81" t="s">
        <v>94</v>
      </c>
      <c r="D61" s="59">
        <v>26</v>
      </c>
      <c r="E61" s="18">
        <v>57</v>
      </c>
      <c r="F61" s="18">
        <v>2018</v>
      </c>
      <c r="G61" s="18">
        <v>5</v>
      </c>
      <c r="H61" s="18">
        <v>1</v>
      </c>
      <c r="I61" s="18">
        <v>999</v>
      </c>
      <c r="J61" s="18">
        <v>2</v>
      </c>
      <c r="K61" s="18">
        <v>2</v>
      </c>
      <c r="L61" s="84">
        <v>1</v>
      </c>
      <c r="M61" s="84">
        <v>0</v>
      </c>
      <c r="N61" s="84">
        <v>1</v>
      </c>
      <c r="O61" s="84">
        <v>1</v>
      </c>
      <c r="P61" s="84">
        <v>0</v>
      </c>
      <c r="Q61" s="84">
        <v>1</v>
      </c>
      <c r="R61" s="18">
        <v>1</v>
      </c>
      <c r="S61" s="18">
        <v>0</v>
      </c>
      <c r="T61" s="18">
        <v>0</v>
      </c>
      <c r="U61" s="18">
        <v>0</v>
      </c>
      <c r="V61" s="18">
        <v>0</v>
      </c>
      <c r="W61" s="18">
        <v>2</v>
      </c>
      <c r="X61" s="27">
        <v>0</v>
      </c>
      <c r="Y61" s="27">
        <v>0</v>
      </c>
      <c r="Z61" s="27">
        <v>0</v>
      </c>
      <c r="AA61" s="27">
        <v>1</v>
      </c>
      <c r="AB61" s="18">
        <v>999</v>
      </c>
      <c r="AC61" s="18">
        <v>999</v>
      </c>
    </row>
    <row r="62" spans="1:29" x14ac:dyDescent="0.25">
      <c r="A62" s="18">
        <v>168</v>
      </c>
      <c r="B62" s="18">
        <v>70</v>
      </c>
      <c r="C62" s="81" t="s">
        <v>94</v>
      </c>
      <c r="D62" s="59">
        <v>35</v>
      </c>
      <c r="E62" s="18">
        <v>58</v>
      </c>
      <c r="F62" s="18">
        <v>2015</v>
      </c>
      <c r="G62" s="18">
        <v>5</v>
      </c>
      <c r="H62" s="18">
        <v>2</v>
      </c>
      <c r="I62" s="18">
        <v>999</v>
      </c>
      <c r="J62" s="18">
        <v>2</v>
      </c>
      <c r="K62" s="18">
        <v>2</v>
      </c>
      <c r="L62" s="84">
        <v>999</v>
      </c>
      <c r="M62" s="84">
        <v>999</v>
      </c>
      <c r="N62" s="84">
        <v>999</v>
      </c>
      <c r="O62" s="84">
        <v>1</v>
      </c>
      <c r="P62" s="84">
        <v>0</v>
      </c>
      <c r="Q62" s="84">
        <v>1</v>
      </c>
      <c r="R62" s="18">
        <v>1</v>
      </c>
      <c r="S62" s="18">
        <v>999</v>
      </c>
      <c r="T62" s="18">
        <v>999</v>
      </c>
      <c r="U62" s="18">
        <v>0</v>
      </c>
      <c r="V62" s="18">
        <v>0</v>
      </c>
      <c r="W62" s="18">
        <v>2</v>
      </c>
      <c r="X62" s="27">
        <v>0</v>
      </c>
      <c r="Y62" s="27">
        <v>0</v>
      </c>
      <c r="Z62" s="27">
        <v>0</v>
      </c>
      <c r="AA62" s="27">
        <v>1</v>
      </c>
      <c r="AB62" s="18">
        <v>999</v>
      </c>
      <c r="AC62" s="18">
        <v>999</v>
      </c>
    </row>
    <row r="63" spans="1:29" x14ac:dyDescent="0.25">
      <c r="A63" s="18">
        <v>169</v>
      </c>
      <c r="B63" s="18">
        <v>70</v>
      </c>
      <c r="C63" s="81" t="s">
        <v>94</v>
      </c>
      <c r="D63" s="59">
        <v>37</v>
      </c>
      <c r="E63" s="18">
        <v>58</v>
      </c>
      <c r="F63" s="18">
        <v>2015</v>
      </c>
      <c r="G63" s="18">
        <v>5</v>
      </c>
      <c r="H63" s="18">
        <v>2</v>
      </c>
      <c r="I63" s="18">
        <v>999</v>
      </c>
      <c r="J63" s="18">
        <v>2</v>
      </c>
      <c r="K63" s="18">
        <v>2</v>
      </c>
      <c r="L63" s="84">
        <v>999</v>
      </c>
      <c r="M63" s="84">
        <v>999</v>
      </c>
      <c r="N63" s="84">
        <v>999</v>
      </c>
      <c r="O63" s="84">
        <v>1</v>
      </c>
      <c r="P63" s="84">
        <v>0</v>
      </c>
      <c r="Q63" s="84">
        <v>1</v>
      </c>
      <c r="R63" s="18">
        <v>1</v>
      </c>
      <c r="S63" s="18">
        <v>999</v>
      </c>
      <c r="T63" s="18">
        <v>999</v>
      </c>
      <c r="U63" s="18">
        <v>0</v>
      </c>
      <c r="V63" s="18">
        <v>0</v>
      </c>
      <c r="W63" s="18">
        <v>2</v>
      </c>
      <c r="X63" s="27">
        <v>0</v>
      </c>
      <c r="Y63" s="27">
        <v>0</v>
      </c>
      <c r="Z63" s="27">
        <v>0</v>
      </c>
      <c r="AA63" s="27">
        <v>1</v>
      </c>
      <c r="AB63" s="18">
        <v>999</v>
      </c>
      <c r="AC63" s="18">
        <v>999</v>
      </c>
    </row>
    <row r="64" spans="1:29" x14ac:dyDescent="0.25">
      <c r="A64" s="18">
        <v>178</v>
      </c>
      <c r="B64" s="18">
        <v>43</v>
      </c>
      <c r="C64" s="79" t="s">
        <v>94</v>
      </c>
      <c r="D64" s="59">
        <v>32</v>
      </c>
      <c r="E64" s="18">
        <v>64</v>
      </c>
      <c r="F64" s="18">
        <v>2015</v>
      </c>
      <c r="G64" s="18">
        <v>3</v>
      </c>
      <c r="H64" s="18">
        <v>2</v>
      </c>
      <c r="I64" s="18">
        <v>999</v>
      </c>
      <c r="J64" s="18">
        <v>1</v>
      </c>
      <c r="K64" s="18">
        <v>2</v>
      </c>
      <c r="L64" s="84">
        <v>999</v>
      </c>
      <c r="M64" s="84">
        <v>999</v>
      </c>
      <c r="N64" s="84">
        <v>999</v>
      </c>
      <c r="O64" s="84">
        <v>999</v>
      </c>
      <c r="P64" s="84">
        <v>999</v>
      </c>
      <c r="Q64" s="84">
        <v>3</v>
      </c>
      <c r="R64" s="18">
        <v>1</v>
      </c>
      <c r="S64" s="18">
        <v>0</v>
      </c>
      <c r="T64" s="18">
        <v>0</v>
      </c>
      <c r="U64" s="18">
        <v>0</v>
      </c>
      <c r="V64" s="18">
        <v>0</v>
      </c>
      <c r="W64" s="18">
        <v>2</v>
      </c>
      <c r="X64" s="18">
        <v>0</v>
      </c>
      <c r="Y64" s="18">
        <v>0</v>
      </c>
      <c r="Z64" s="18">
        <v>1</v>
      </c>
      <c r="AA64" s="27">
        <v>0</v>
      </c>
      <c r="AB64" s="18">
        <v>999</v>
      </c>
      <c r="AC64" s="18">
        <v>999</v>
      </c>
    </row>
    <row r="65" spans="1:29" x14ac:dyDescent="0.25">
      <c r="A65" s="18">
        <v>179</v>
      </c>
      <c r="B65" s="18">
        <v>43</v>
      </c>
      <c r="C65" s="79" t="s">
        <v>94</v>
      </c>
      <c r="D65" s="59">
        <v>42</v>
      </c>
      <c r="E65" s="18">
        <v>64</v>
      </c>
      <c r="F65" s="18">
        <v>2015</v>
      </c>
      <c r="G65" s="18">
        <v>3</v>
      </c>
      <c r="H65" s="18">
        <v>2</v>
      </c>
      <c r="I65" s="18">
        <v>999</v>
      </c>
      <c r="J65" s="18">
        <v>1</v>
      </c>
      <c r="K65" s="18">
        <v>2</v>
      </c>
      <c r="L65" s="84">
        <v>999</v>
      </c>
      <c r="M65" s="84">
        <v>999</v>
      </c>
      <c r="N65" s="84">
        <v>999</v>
      </c>
      <c r="O65" s="84">
        <v>999</v>
      </c>
      <c r="P65" s="84">
        <v>999</v>
      </c>
      <c r="Q65" s="84">
        <v>3</v>
      </c>
      <c r="R65" s="18">
        <v>1</v>
      </c>
      <c r="S65" s="18">
        <v>0</v>
      </c>
      <c r="T65" s="18">
        <v>0</v>
      </c>
      <c r="U65" s="18">
        <v>0</v>
      </c>
      <c r="V65" s="18">
        <v>0</v>
      </c>
      <c r="W65" s="18">
        <v>2</v>
      </c>
      <c r="X65" s="18">
        <v>0</v>
      </c>
      <c r="Y65" s="18">
        <v>0</v>
      </c>
      <c r="Z65" s="18">
        <v>1</v>
      </c>
      <c r="AA65" s="27">
        <v>0</v>
      </c>
      <c r="AB65" s="18">
        <v>999</v>
      </c>
      <c r="AC65" s="18">
        <v>999</v>
      </c>
    </row>
    <row r="66" spans="1:29" x14ac:dyDescent="0.25">
      <c r="A66" s="18">
        <v>180</v>
      </c>
      <c r="B66" s="18">
        <v>43</v>
      </c>
      <c r="C66" s="79" t="s">
        <v>94</v>
      </c>
      <c r="D66" s="59">
        <v>36</v>
      </c>
      <c r="E66" s="18">
        <v>64</v>
      </c>
      <c r="F66" s="18">
        <v>2015</v>
      </c>
      <c r="G66" s="18">
        <v>3</v>
      </c>
      <c r="H66" s="18">
        <v>2</v>
      </c>
      <c r="I66" s="18">
        <v>999</v>
      </c>
      <c r="J66" s="18">
        <v>1</v>
      </c>
      <c r="K66" s="18">
        <v>2</v>
      </c>
      <c r="L66" s="84">
        <v>999</v>
      </c>
      <c r="M66" s="84">
        <v>999</v>
      </c>
      <c r="N66" s="84">
        <v>999</v>
      </c>
      <c r="O66" s="84">
        <v>999</v>
      </c>
      <c r="P66" s="84">
        <v>999</v>
      </c>
      <c r="Q66" s="84">
        <v>3</v>
      </c>
      <c r="R66" s="18">
        <v>1</v>
      </c>
      <c r="S66" s="18">
        <v>0</v>
      </c>
      <c r="T66" s="18">
        <v>0</v>
      </c>
      <c r="U66" s="18">
        <v>0</v>
      </c>
      <c r="V66" s="18">
        <v>0</v>
      </c>
      <c r="W66" s="18">
        <v>2</v>
      </c>
      <c r="X66" s="18">
        <v>0</v>
      </c>
      <c r="Y66" s="18">
        <v>0</v>
      </c>
      <c r="Z66" s="18">
        <v>1</v>
      </c>
      <c r="AA66" s="27">
        <v>0</v>
      </c>
      <c r="AB66" s="18">
        <v>999</v>
      </c>
      <c r="AC66" s="18">
        <v>999</v>
      </c>
    </row>
    <row r="67" spans="1:29" x14ac:dyDescent="0.25">
      <c r="A67" s="18">
        <v>181</v>
      </c>
      <c r="B67" s="18">
        <v>43</v>
      </c>
      <c r="C67" s="79" t="s">
        <v>94</v>
      </c>
      <c r="D67" s="59">
        <v>46</v>
      </c>
      <c r="E67" s="18">
        <v>64</v>
      </c>
      <c r="F67" s="18">
        <v>2015</v>
      </c>
      <c r="G67" s="18">
        <v>3</v>
      </c>
      <c r="H67" s="18">
        <v>2</v>
      </c>
      <c r="I67" s="18">
        <v>999</v>
      </c>
      <c r="J67" s="18">
        <v>1</v>
      </c>
      <c r="K67" s="18">
        <v>2</v>
      </c>
      <c r="L67" s="84">
        <v>999</v>
      </c>
      <c r="M67" s="84">
        <v>999</v>
      </c>
      <c r="N67" s="84">
        <v>999</v>
      </c>
      <c r="O67" s="84">
        <v>999</v>
      </c>
      <c r="P67" s="84">
        <v>999</v>
      </c>
      <c r="Q67" s="84">
        <v>3</v>
      </c>
      <c r="R67" s="18">
        <v>1</v>
      </c>
      <c r="S67" s="18">
        <v>0</v>
      </c>
      <c r="T67" s="18">
        <v>0</v>
      </c>
      <c r="U67" s="18">
        <v>0</v>
      </c>
      <c r="V67" s="18">
        <v>0</v>
      </c>
      <c r="W67" s="18">
        <v>2</v>
      </c>
      <c r="X67" s="18">
        <v>0</v>
      </c>
      <c r="Y67" s="18">
        <v>0</v>
      </c>
      <c r="Z67" s="18">
        <v>1</v>
      </c>
      <c r="AA67" s="27">
        <v>0</v>
      </c>
      <c r="AB67" s="18">
        <v>999</v>
      </c>
      <c r="AC67" s="18">
        <v>999</v>
      </c>
    </row>
    <row r="68" spans="1:29" x14ac:dyDescent="0.25">
      <c r="A68" s="18">
        <v>182</v>
      </c>
      <c r="B68" s="18">
        <v>60</v>
      </c>
      <c r="C68" s="79" t="s">
        <v>94</v>
      </c>
      <c r="D68" s="59">
        <v>24</v>
      </c>
      <c r="E68" s="18">
        <v>65</v>
      </c>
      <c r="F68" s="18">
        <v>2015</v>
      </c>
      <c r="G68" s="18">
        <v>4</v>
      </c>
      <c r="H68" s="18">
        <v>2</v>
      </c>
      <c r="I68" s="18">
        <v>999</v>
      </c>
      <c r="J68" s="18">
        <v>999</v>
      </c>
      <c r="K68" s="18">
        <v>2</v>
      </c>
      <c r="L68" s="84">
        <v>1</v>
      </c>
      <c r="M68" s="84">
        <v>0</v>
      </c>
      <c r="N68" s="84">
        <v>1</v>
      </c>
      <c r="O68" s="84">
        <v>1</v>
      </c>
      <c r="P68" s="84">
        <v>0</v>
      </c>
      <c r="Q68" s="84">
        <v>1</v>
      </c>
      <c r="R68" s="18">
        <v>2</v>
      </c>
      <c r="S68" s="18">
        <v>0</v>
      </c>
      <c r="T68" s="18">
        <v>0</v>
      </c>
      <c r="U68" s="18">
        <v>1</v>
      </c>
      <c r="V68" s="18">
        <v>0</v>
      </c>
      <c r="W68" s="18">
        <v>2</v>
      </c>
      <c r="X68" s="18">
        <v>0</v>
      </c>
      <c r="Y68" s="18">
        <v>0</v>
      </c>
      <c r="Z68" s="18">
        <v>0</v>
      </c>
      <c r="AA68" s="27">
        <v>1</v>
      </c>
      <c r="AB68" s="18">
        <v>0</v>
      </c>
      <c r="AC68" s="18">
        <v>1</v>
      </c>
    </row>
    <row r="69" spans="1:29" x14ac:dyDescent="0.25">
      <c r="A69" s="18">
        <v>183</v>
      </c>
      <c r="B69" s="18">
        <v>60</v>
      </c>
      <c r="C69" s="79" t="s">
        <v>94</v>
      </c>
      <c r="D69" s="59">
        <v>25</v>
      </c>
      <c r="E69" s="18">
        <v>65</v>
      </c>
      <c r="F69" s="18">
        <v>2015</v>
      </c>
      <c r="G69" s="18">
        <v>4</v>
      </c>
      <c r="H69" s="18">
        <v>2</v>
      </c>
      <c r="I69" s="18">
        <v>999</v>
      </c>
      <c r="J69" s="18">
        <v>999</v>
      </c>
      <c r="K69" s="18">
        <v>2</v>
      </c>
      <c r="L69" s="84">
        <v>1</v>
      </c>
      <c r="M69" s="84">
        <v>0</v>
      </c>
      <c r="N69" s="84">
        <v>1</v>
      </c>
      <c r="O69" s="84">
        <v>1</v>
      </c>
      <c r="P69" s="84">
        <v>0</v>
      </c>
      <c r="Q69" s="84">
        <v>1</v>
      </c>
      <c r="R69" s="18">
        <v>2</v>
      </c>
      <c r="S69" s="18">
        <v>0</v>
      </c>
      <c r="T69" s="18">
        <v>0</v>
      </c>
      <c r="U69" s="18">
        <v>1</v>
      </c>
      <c r="V69" s="18">
        <v>0</v>
      </c>
      <c r="W69" s="18">
        <v>2</v>
      </c>
      <c r="X69" s="18">
        <v>0</v>
      </c>
      <c r="Y69" s="18">
        <v>0</v>
      </c>
      <c r="Z69" s="18">
        <v>0</v>
      </c>
      <c r="AA69" s="27">
        <v>1</v>
      </c>
      <c r="AB69" s="18">
        <v>0</v>
      </c>
      <c r="AC69" s="18">
        <v>1</v>
      </c>
    </row>
    <row r="70" spans="1:29" x14ac:dyDescent="0.25">
      <c r="A70" s="18">
        <v>184</v>
      </c>
      <c r="B70" s="18">
        <v>60</v>
      </c>
      <c r="C70" s="79" t="s">
        <v>94</v>
      </c>
      <c r="D70" s="59">
        <v>11</v>
      </c>
      <c r="E70" s="18">
        <v>65</v>
      </c>
      <c r="F70" s="18">
        <v>2015</v>
      </c>
      <c r="G70" s="18">
        <v>4</v>
      </c>
      <c r="H70" s="18">
        <v>2</v>
      </c>
      <c r="I70" s="18">
        <v>999</v>
      </c>
      <c r="J70" s="18">
        <v>999</v>
      </c>
      <c r="K70" s="18">
        <v>2</v>
      </c>
      <c r="L70" s="84">
        <v>1</v>
      </c>
      <c r="M70" s="84">
        <v>0</v>
      </c>
      <c r="N70" s="84">
        <v>1</v>
      </c>
      <c r="O70" s="84">
        <v>1</v>
      </c>
      <c r="P70" s="84">
        <v>0</v>
      </c>
      <c r="Q70" s="84">
        <v>1</v>
      </c>
      <c r="R70" s="18">
        <v>2</v>
      </c>
      <c r="S70" s="18">
        <v>0</v>
      </c>
      <c r="T70" s="18">
        <v>0</v>
      </c>
      <c r="U70" s="18">
        <v>1</v>
      </c>
      <c r="V70" s="18">
        <v>0</v>
      </c>
      <c r="W70" s="18">
        <v>2</v>
      </c>
      <c r="X70" s="18">
        <v>0</v>
      </c>
      <c r="Y70" s="18">
        <v>0</v>
      </c>
      <c r="Z70" s="18">
        <v>0</v>
      </c>
      <c r="AA70" s="27">
        <v>1</v>
      </c>
      <c r="AB70" s="18">
        <v>0</v>
      </c>
      <c r="AC70" s="18">
        <v>1</v>
      </c>
    </row>
    <row r="71" spans="1:29" x14ac:dyDescent="0.25">
      <c r="A71" s="18">
        <v>186</v>
      </c>
      <c r="B71" s="18">
        <v>59</v>
      </c>
      <c r="C71" s="79" t="s">
        <v>94</v>
      </c>
      <c r="D71" s="59">
        <v>46</v>
      </c>
      <c r="E71" s="18">
        <v>66</v>
      </c>
      <c r="F71" s="18">
        <v>2020</v>
      </c>
      <c r="G71" s="18">
        <v>4</v>
      </c>
      <c r="H71" s="18">
        <v>1</v>
      </c>
      <c r="I71" s="18">
        <v>999</v>
      </c>
      <c r="J71" s="18">
        <v>999</v>
      </c>
      <c r="K71" s="18">
        <v>2</v>
      </c>
      <c r="L71" s="84">
        <v>0</v>
      </c>
      <c r="M71" s="84">
        <v>0</v>
      </c>
      <c r="N71" s="84">
        <v>1</v>
      </c>
      <c r="O71" s="84">
        <v>0</v>
      </c>
      <c r="P71" s="84">
        <v>0</v>
      </c>
      <c r="Q71" s="84">
        <v>1</v>
      </c>
      <c r="R71" s="18">
        <v>1</v>
      </c>
      <c r="S71" s="18">
        <v>0</v>
      </c>
      <c r="T71" s="18">
        <v>0</v>
      </c>
      <c r="U71" s="18">
        <v>0</v>
      </c>
      <c r="V71" s="18">
        <v>0</v>
      </c>
      <c r="W71" s="18">
        <v>2</v>
      </c>
      <c r="X71" s="18">
        <v>0</v>
      </c>
      <c r="Y71" s="18">
        <v>0</v>
      </c>
      <c r="Z71" s="18">
        <v>1</v>
      </c>
      <c r="AA71" s="27">
        <v>1</v>
      </c>
      <c r="AB71" s="18">
        <v>0</v>
      </c>
      <c r="AC71" s="18">
        <v>0</v>
      </c>
    </row>
    <row r="72" spans="1:29" x14ac:dyDescent="0.25">
      <c r="A72" s="18">
        <v>200</v>
      </c>
      <c r="B72" s="18">
        <v>66</v>
      </c>
      <c r="C72" s="79" t="s">
        <v>94</v>
      </c>
      <c r="D72" s="59">
        <v>17</v>
      </c>
      <c r="E72" s="18">
        <v>71</v>
      </c>
      <c r="F72" s="18">
        <v>2015</v>
      </c>
      <c r="G72" s="18">
        <v>5</v>
      </c>
      <c r="H72" s="18">
        <v>1</v>
      </c>
      <c r="I72" s="18">
        <v>999</v>
      </c>
      <c r="J72" s="18">
        <v>999</v>
      </c>
      <c r="K72" s="18">
        <v>2</v>
      </c>
      <c r="L72" s="84">
        <v>999</v>
      </c>
      <c r="M72" s="84">
        <v>999</v>
      </c>
      <c r="N72" s="84">
        <v>999</v>
      </c>
      <c r="O72" s="84">
        <v>999</v>
      </c>
      <c r="P72" s="84">
        <v>0</v>
      </c>
      <c r="Q72" s="84">
        <v>3</v>
      </c>
      <c r="R72" s="18">
        <v>1</v>
      </c>
      <c r="S72" s="18">
        <v>999</v>
      </c>
      <c r="T72" s="18">
        <v>999</v>
      </c>
      <c r="U72" s="18">
        <v>1</v>
      </c>
      <c r="V72" s="18">
        <v>0</v>
      </c>
      <c r="W72" s="18">
        <v>2</v>
      </c>
      <c r="X72" s="18">
        <v>0</v>
      </c>
      <c r="Y72" s="18">
        <v>0</v>
      </c>
      <c r="Z72" s="18">
        <v>1</v>
      </c>
      <c r="AA72" s="27">
        <v>0</v>
      </c>
      <c r="AB72" s="18">
        <v>0</v>
      </c>
      <c r="AC72" s="18">
        <v>999</v>
      </c>
    </row>
    <row r="73" spans="1:29" x14ac:dyDescent="0.25">
      <c r="A73" s="18">
        <v>201</v>
      </c>
      <c r="B73" s="18">
        <v>66</v>
      </c>
      <c r="C73" s="79" t="s">
        <v>94</v>
      </c>
      <c r="D73" s="59">
        <v>16</v>
      </c>
      <c r="E73" s="18">
        <v>71</v>
      </c>
      <c r="F73" s="18">
        <v>2015</v>
      </c>
      <c r="G73" s="18">
        <v>5</v>
      </c>
      <c r="H73" s="18">
        <v>1</v>
      </c>
      <c r="I73" s="18">
        <v>999</v>
      </c>
      <c r="J73" s="18">
        <v>999</v>
      </c>
      <c r="K73" s="18">
        <v>2</v>
      </c>
      <c r="L73" s="84">
        <v>999</v>
      </c>
      <c r="M73" s="84">
        <v>999</v>
      </c>
      <c r="N73" s="84">
        <v>999</v>
      </c>
      <c r="O73" s="84">
        <v>999</v>
      </c>
      <c r="P73" s="84">
        <v>0</v>
      </c>
      <c r="Q73" s="84">
        <v>3</v>
      </c>
      <c r="R73" s="18">
        <v>1</v>
      </c>
      <c r="S73" s="18">
        <v>999</v>
      </c>
      <c r="T73" s="18">
        <v>999</v>
      </c>
      <c r="U73" s="18">
        <v>1</v>
      </c>
      <c r="V73" s="18">
        <v>0</v>
      </c>
      <c r="W73" s="18">
        <v>2</v>
      </c>
      <c r="X73" s="18">
        <v>0</v>
      </c>
      <c r="Y73" s="18">
        <v>0</v>
      </c>
      <c r="Z73" s="18">
        <v>1</v>
      </c>
      <c r="AA73" s="27">
        <v>0</v>
      </c>
      <c r="AB73" s="18">
        <v>0</v>
      </c>
      <c r="AC73" s="18">
        <v>999</v>
      </c>
    </row>
    <row r="74" spans="1:29" x14ac:dyDescent="0.25">
      <c r="A74" s="18">
        <v>202</v>
      </c>
      <c r="B74" s="18">
        <v>66</v>
      </c>
      <c r="C74" s="79" t="s">
        <v>94</v>
      </c>
      <c r="D74" s="59">
        <v>13</v>
      </c>
      <c r="E74" s="18">
        <v>71</v>
      </c>
      <c r="F74" s="18">
        <v>2015</v>
      </c>
      <c r="G74" s="18">
        <v>5</v>
      </c>
      <c r="H74" s="18">
        <v>1</v>
      </c>
      <c r="I74" s="18">
        <v>999</v>
      </c>
      <c r="J74" s="18">
        <v>999</v>
      </c>
      <c r="K74" s="18">
        <v>2</v>
      </c>
      <c r="L74" s="84">
        <v>999</v>
      </c>
      <c r="M74" s="84">
        <v>999</v>
      </c>
      <c r="N74" s="84">
        <v>999</v>
      </c>
      <c r="O74" s="84">
        <v>999</v>
      </c>
      <c r="P74" s="84">
        <v>0</v>
      </c>
      <c r="Q74" s="84">
        <v>3</v>
      </c>
      <c r="R74" s="18">
        <v>1</v>
      </c>
      <c r="S74" s="18">
        <v>999</v>
      </c>
      <c r="T74" s="18">
        <v>999</v>
      </c>
      <c r="U74" s="18">
        <v>1</v>
      </c>
      <c r="V74" s="18">
        <v>0</v>
      </c>
      <c r="W74" s="18">
        <v>2</v>
      </c>
      <c r="X74" s="18">
        <v>0</v>
      </c>
      <c r="Y74" s="18">
        <v>0</v>
      </c>
      <c r="Z74" s="18">
        <v>1</v>
      </c>
      <c r="AA74" s="27">
        <v>0</v>
      </c>
      <c r="AB74" s="18">
        <v>0</v>
      </c>
      <c r="AC74" s="18">
        <v>999</v>
      </c>
    </row>
    <row r="75" spans="1:29" x14ac:dyDescent="0.25">
      <c r="A75" s="18">
        <v>203</v>
      </c>
      <c r="B75" s="18">
        <v>66</v>
      </c>
      <c r="C75" s="79" t="s">
        <v>94</v>
      </c>
      <c r="D75" s="59">
        <v>23</v>
      </c>
      <c r="E75" s="18">
        <v>71</v>
      </c>
      <c r="F75" s="18">
        <v>2015</v>
      </c>
      <c r="G75" s="18">
        <v>5</v>
      </c>
      <c r="H75" s="18">
        <v>1</v>
      </c>
      <c r="I75" s="18">
        <v>999</v>
      </c>
      <c r="J75" s="18">
        <v>999</v>
      </c>
      <c r="K75" s="18">
        <v>2</v>
      </c>
      <c r="L75" s="84">
        <v>999</v>
      </c>
      <c r="M75" s="84">
        <v>999</v>
      </c>
      <c r="N75" s="84">
        <v>999</v>
      </c>
      <c r="O75" s="84">
        <v>999</v>
      </c>
      <c r="P75" s="84">
        <v>0</v>
      </c>
      <c r="Q75" s="84">
        <v>3</v>
      </c>
      <c r="R75" s="18">
        <v>1</v>
      </c>
      <c r="S75" s="18">
        <v>999</v>
      </c>
      <c r="T75" s="18">
        <v>999</v>
      </c>
      <c r="U75" s="18">
        <v>1</v>
      </c>
      <c r="V75" s="18">
        <v>0</v>
      </c>
      <c r="W75" s="18">
        <v>2</v>
      </c>
      <c r="X75" s="18">
        <v>0</v>
      </c>
      <c r="Y75" s="18">
        <v>0</v>
      </c>
      <c r="Z75" s="18">
        <v>1</v>
      </c>
      <c r="AA75" s="27">
        <v>0</v>
      </c>
      <c r="AB75" s="18">
        <v>0</v>
      </c>
      <c r="AC75" s="18">
        <v>999</v>
      </c>
    </row>
    <row r="76" spans="1:29" x14ac:dyDescent="0.25">
      <c r="A76" s="18">
        <v>204</v>
      </c>
      <c r="B76" s="18">
        <v>66</v>
      </c>
      <c r="C76" s="79" t="s">
        <v>94</v>
      </c>
      <c r="D76" s="59">
        <v>26</v>
      </c>
      <c r="E76" s="18">
        <v>71</v>
      </c>
      <c r="F76" s="18">
        <v>2015</v>
      </c>
      <c r="G76" s="18">
        <v>5</v>
      </c>
      <c r="H76" s="18">
        <v>1</v>
      </c>
      <c r="I76" s="18">
        <v>999</v>
      </c>
      <c r="J76" s="18">
        <v>999</v>
      </c>
      <c r="K76" s="18">
        <v>2</v>
      </c>
      <c r="L76" s="84">
        <v>999</v>
      </c>
      <c r="M76" s="84">
        <v>999</v>
      </c>
      <c r="N76" s="84">
        <v>999</v>
      </c>
      <c r="O76" s="84">
        <v>999</v>
      </c>
      <c r="P76" s="84">
        <v>0</v>
      </c>
      <c r="Q76" s="84">
        <v>3</v>
      </c>
      <c r="R76" s="18">
        <v>1</v>
      </c>
      <c r="S76" s="18">
        <v>999</v>
      </c>
      <c r="T76" s="18">
        <v>999</v>
      </c>
      <c r="U76" s="18">
        <v>1</v>
      </c>
      <c r="V76" s="18">
        <v>0</v>
      </c>
      <c r="W76" s="18">
        <v>2</v>
      </c>
      <c r="X76" s="18">
        <v>0</v>
      </c>
      <c r="Y76" s="18">
        <v>0</v>
      </c>
      <c r="Z76" s="18">
        <v>1</v>
      </c>
      <c r="AA76" s="27">
        <v>0</v>
      </c>
      <c r="AB76" s="18">
        <v>0</v>
      </c>
      <c r="AC76" s="18">
        <v>999</v>
      </c>
    </row>
    <row r="77" spans="1:29" x14ac:dyDescent="0.25">
      <c r="A77" s="18">
        <v>240</v>
      </c>
      <c r="B77" s="18">
        <v>62</v>
      </c>
      <c r="C77" s="79" t="s">
        <v>94</v>
      </c>
      <c r="D77" s="59">
        <v>12</v>
      </c>
      <c r="E77" s="18">
        <v>83</v>
      </c>
      <c r="F77" s="18">
        <v>2021</v>
      </c>
      <c r="G77" s="18">
        <v>4</v>
      </c>
      <c r="H77" s="18">
        <v>1</v>
      </c>
      <c r="I77" s="18">
        <v>3</v>
      </c>
      <c r="J77" s="18">
        <v>999</v>
      </c>
      <c r="K77" s="18">
        <v>2</v>
      </c>
      <c r="L77" s="84">
        <v>999</v>
      </c>
      <c r="M77" s="84">
        <v>999</v>
      </c>
      <c r="N77" s="84">
        <v>999</v>
      </c>
      <c r="O77" s="84">
        <v>999</v>
      </c>
      <c r="P77" s="84">
        <v>0</v>
      </c>
      <c r="Q77" s="84">
        <v>1</v>
      </c>
      <c r="R77" s="18">
        <v>1</v>
      </c>
      <c r="S77" s="18">
        <v>0</v>
      </c>
      <c r="T77" s="18">
        <v>0</v>
      </c>
      <c r="U77" s="18">
        <v>0</v>
      </c>
      <c r="V77" s="18">
        <v>0</v>
      </c>
      <c r="W77" s="18">
        <v>2</v>
      </c>
      <c r="X77" s="18">
        <v>0</v>
      </c>
      <c r="Y77" s="18">
        <v>0</v>
      </c>
      <c r="Z77" s="18">
        <v>0</v>
      </c>
      <c r="AA77" s="27">
        <v>1</v>
      </c>
      <c r="AB77" s="18">
        <v>0</v>
      </c>
      <c r="AC77" s="18">
        <v>999</v>
      </c>
    </row>
    <row r="78" spans="1:29" x14ac:dyDescent="0.25">
      <c r="A78" s="18">
        <v>258</v>
      </c>
      <c r="B78" s="18">
        <v>71</v>
      </c>
      <c r="C78" s="81" t="s">
        <v>94</v>
      </c>
      <c r="D78" s="59">
        <v>33</v>
      </c>
      <c r="E78" s="18">
        <v>91</v>
      </c>
      <c r="F78" s="18">
        <v>2019</v>
      </c>
      <c r="G78" s="18">
        <v>5</v>
      </c>
      <c r="H78" s="18">
        <v>1</v>
      </c>
      <c r="I78" s="18">
        <v>999</v>
      </c>
      <c r="J78" s="18">
        <v>999</v>
      </c>
      <c r="K78" s="18">
        <v>2</v>
      </c>
      <c r="L78" s="84">
        <v>0</v>
      </c>
      <c r="M78" s="84">
        <v>0</v>
      </c>
      <c r="N78" s="84">
        <v>0</v>
      </c>
      <c r="O78" s="84">
        <v>2</v>
      </c>
      <c r="P78" s="84">
        <v>0</v>
      </c>
      <c r="Q78" s="84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2</v>
      </c>
      <c r="X78" s="27">
        <v>0</v>
      </c>
      <c r="Y78" s="27">
        <v>0</v>
      </c>
      <c r="Z78" s="27">
        <v>0</v>
      </c>
      <c r="AA78" s="27">
        <v>1</v>
      </c>
      <c r="AB78" s="27">
        <v>999</v>
      </c>
      <c r="AC78" s="18">
        <v>999</v>
      </c>
    </row>
    <row r="79" spans="1:29" x14ac:dyDescent="0.25">
      <c r="A79" s="18">
        <v>260</v>
      </c>
      <c r="B79" s="18">
        <v>71</v>
      </c>
      <c r="C79" s="81" t="s">
        <v>94</v>
      </c>
      <c r="D79" s="59">
        <v>23</v>
      </c>
      <c r="E79" s="18">
        <v>91</v>
      </c>
      <c r="F79" s="18">
        <v>2019</v>
      </c>
      <c r="G79" s="18">
        <v>5</v>
      </c>
      <c r="H79" s="18">
        <v>1</v>
      </c>
      <c r="I79" s="18">
        <v>999</v>
      </c>
      <c r="J79" s="18">
        <v>999</v>
      </c>
      <c r="K79" s="18">
        <v>2</v>
      </c>
      <c r="L79" s="84">
        <v>0</v>
      </c>
      <c r="M79" s="84">
        <v>0</v>
      </c>
      <c r="N79" s="84">
        <v>0</v>
      </c>
      <c r="O79" s="84">
        <v>2</v>
      </c>
      <c r="P79" s="84">
        <v>0</v>
      </c>
      <c r="Q79" s="84">
        <v>1</v>
      </c>
      <c r="R79" s="18">
        <v>3</v>
      </c>
      <c r="S79" s="18">
        <v>0</v>
      </c>
      <c r="T79" s="18">
        <v>0</v>
      </c>
      <c r="U79" s="18">
        <v>0</v>
      </c>
      <c r="V79" s="18">
        <v>0</v>
      </c>
      <c r="W79" s="18">
        <v>2</v>
      </c>
      <c r="X79" s="27">
        <v>0</v>
      </c>
      <c r="Y79" s="27">
        <v>0</v>
      </c>
      <c r="Z79" s="27">
        <v>0</v>
      </c>
      <c r="AA79" s="27">
        <v>1</v>
      </c>
      <c r="AB79" s="27">
        <v>999</v>
      </c>
      <c r="AC79" s="18">
        <v>999</v>
      </c>
    </row>
    <row r="80" spans="1:29" x14ac:dyDescent="0.25">
      <c r="A80" s="18">
        <v>267</v>
      </c>
      <c r="B80" s="18">
        <v>63</v>
      </c>
      <c r="C80" s="81" t="s">
        <v>94</v>
      </c>
      <c r="D80" s="59">
        <v>42</v>
      </c>
      <c r="E80" s="18">
        <v>94</v>
      </c>
      <c r="F80" s="18">
        <v>2015</v>
      </c>
      <c r="G80" s="18">
        <v>4</v>
      </c>
      <c r="H80" s="18">
        <v>2</v>
      </c>
      <c r="I80" s="18">
        <v>999</v>
      </c>
      <c r="J80" s="18">
        <v>999</v>
      </c>
      <c r="K80" s="18">
        <v>2</v>
      </c>
      <c r="L80" s="84">
        <v>999</v>
      </c>
      <c r="M80" s="84">
        <v>999</v>
      </c>
      <c r="N80" s="84">
        <v>999</v>
      </c>
      <c r="O80" s="84">
        <v>999</v>
      </c>
      <c r="P80" s="84">
        <v>0</v>
      </c>
      <c r="Q80" s="84">
        <v>1</v>
      </c>
      <c r="R80" s="18">
        <v>3</v>
      </c>
      <c r="S80" s="18">
        <v>999</v>
      </c>
      <c r="T80" s="18">
        <v>999</v>
      </c>
      <c r="U80" s="18">
        <v>999</v>
      </c>
      <c r="V80" s="18">
        <v>0</v>
      </c>
      <c r="W80" s="18">
        <v>2</v>
      </c>
      <c r="X80" s="27">
        <v>0</v>
      </c>
      <c r="Y80" s="27">
        <v>0</v>
      </c>
      <c r="Z80" s="27">
        <v>0</v>
      </c>
      <c r="AA80" s="27">
        <v>1</v>
      </c>
      <c r="AB80" s="27">
        <v>0</v>
      </c>
      <c r="AC80" s="18">
        <v>999</v>
      </c>
    </row>
    <row r="81" spans="1:29" x14ac:dyDescent="0.25">
      <c r="A81" s="18">
        <v>268</v>
      </c>
      <c r="B81" s="18">
        <v>63</v>
      </c>
      <c r="C81" s="81" t="s">
        <v>94</v>
      </c>
      <c r="D81" s="59">
        <v>32</v>
      </c>
      <c r="E81" s="18">
        <v>94</v>
      </c>
      <c r="F81" s="18">
        <v>2015</v>
      </c>
      <c r="G81" s="18">
        <v>4</v>
      </c>
      <c r="H81" s="18">
        <v>2</v>
      </c>
      <c r="I81" s="18">
        <v>999</v>
      </c>
      <c r="J81" s="18">
        <v>999</v>
      </c>
      <c r="K81" s="18">
        <v>2</v>
      </c>
      <c r="L81" s="84">
        <v>999</v>
      </c>
      <c r="M81" s="84">
        <v>999</v>
      </c>
      <c r="N81" s="84">
        <v>999</v>
      </c>
      <c r="O81" s="84">
        <v>999</v>
      </c>
      <c r="P81" s="84">
        <v>0</v>
      </c>
      <c r="Q81" s="84">
        <v>1</v>
      </c>
      <c r="R81" s="18">
        <v>3</v>
      </c>
      <c r="S81" s="18">
        <v>999</v>
      </c>
      <c r="T81" s="18">
        <v>999</v>
      </c>
      <c r="U81" s="18">
        <v>999</v>
      </c>
      <c r="V81" s="18">
        <v>0</v>
      </c>
      <c r="W81" s="18">
        <v>2</v>
      </c>
      <c r="X81" s="27">
        <v>0</v>
      </c>
      <c r="Y81" s="27">
        <v>0</v>
      </c>
      <c r="Z81" s="27">
        <v>0</v>
      </c>
      <c r="AA81" s="27">
        <v>1</v>
      </c>
      <c r="AB81" s="27">
        <v>0</v>
      </c>
      <c r="AC81" s="18">
        <v>999</v>
      </c>
    </row>
    <row r="82" spans="1:29" x14ac:dyDescent="0.25">
      <c r="A82" s="18">
        <v>271</v>
      </c>
      <c r="B82" s="18">
        <v>51</v>
      </c>
      <c r="C82" s="79" t="s">
        <v>94</v>
      </c>
      <c r="D82" s="59">
        <v>26</v>
      </c>
      <c r="E82" s="18">
        <v>95</v>
      </c>
      <c r="F82" s="18">
        <v>2017</v>
      </c>
      <c r="G82" s="18">
        <v>4</v>
      </c>
      <c r="H82" s="18">
        <v>1</v>
      </c>
      <c r="I82" s="18">
        <v>999</v>
      </c>
      <c r="J82" s="18">
        <v>999</v>
      </c>
      <c r="K82" s="18">
        <v>2</v>
      </c>
      <c r="L82" s="84">
        <v>0</v>
      </c>
      <c r="M82" s="84">
        <v>0</v>
      </c>
      <c r="N82" s="84">
        <v>999</v>
      </c>
      <c r="O82" s="84">
        <v>0</v>
      </c>
      <c r="P82" s="84">
        <v>0</v>
      </c>
      <c r="Q82" s="84">
        <v>1</v>
      </c>
      <c r="R82" s="18">
        <v>1</v>
      </c>
      <c r="S82" s="18">
        <v>0</v>
      </c>
      <c r="T82" s="18">
        <v>0</v>
      </c>
      <c r="U82" s="18">
        <v>0</v>
      </c>
      <c r="V82" s="18">
        <v>0</v>
      </c>
      <c r="W82" s="18">
        <v>2</v>
      </c>
      <c r="X82" s="18">
        <v>0</v>
      </c>
      <c r="Y82" s="18">
        <v>0</v>
      </c>
      <c r="Z82" s="18">
        <v>0</v>
      </c>
      <c r="AA82" s="27">
        <v>1</v>
      </c>
      <c r="AB82" s="18">
        <v>999</v>
      </c>
      <c r="AC82" s="18">
        <v>0</v>
      </c>
    </row>
    <row r="83" spans="1:29" x14ac:dyDescent="0.25">
      <c r="A83" s="18">
        <v>274</v>
      </c>
      <c r="B83" s="18">
        <v>57</v>
      </c>
      <c r="C83" s="79" t="s">
        <v>94</v>
      </c>
      <c r="D83" s="59">
        <v>22</v>
      </c>
      <c r="E83" s="18">
        <v>97</v>
      </c>
      <c r="F83" s="18">
        <v>2019</v>
      </c>
      <c r="G83" s="18">
        <v>4</v>
      </c>
      <c r="H83" s="18">
        <v>1</v>
      </c>
      <c r="I83" s="18">
        <v>3</v>
      </c>
      <c r="J83" s="18">
        <v>999</v>
      </c>
      <c r="K83" s="18">
        <v>2</v>
      </c>
      <c r="L83" s="84">
        <v>999</v>
      </c>
      <c r="M83" s="84">
        <v>999</v>
      </c>
      <c r="N83" s="84">
        <v>999</v>
      </c>
      <c r="O83" s="84">
        <v>999</v>
      </c>
      <c r="P83" s="84">
        <v>0</v>
      </c>
      <c r="Q83" s="84">
        <v>1</v>
      </c>
      <c r="R83" s="18">
        <v>1</v>
      </c>
      <c r="S83" s="18">
        <v>999</v>
      </c>
      <c r="T83" s="18">
        <v>999</v>
      </c>
      <c r="U83" s="18">
        <v>0</v>
      </c>
      <c r="V83" s="18">
        <v>0</v>
      </c>
      <c r="W83" s="18">
        <v>2</v>
      </c>
      <c r="X83" s="18">
        <v>0</v>
      </c>
      <c r="Y83" s="18">
        <v>0</v>
      </c>
      <c r="Z83" s="18">
        <v>0</v>
      </c>
      <c r="AA83" s="27">
        <v>1</v>
      </c>
      <c r="AB83" s="18">
        <v>999</v>
      </c>
      <c r="AC83" s="18">
        <v>1</v>
      </c>
    </row>
    <row r="84" spans="1:29" x14ac:dyDescent="0.25">
      <c r="A84" s="18">
        <v>276</v>
      </c>
      <c r="B84" s="18">
        <v>57</v>
      </c>
      <c r="C84" s="79" t="s">
        <v>94</v>
      </c>
      <c r="D84" s="59">
        <v>26</v>
      </c>
      <c r="E84" s="18">
        <v>97</v>
      </c>
      <c r="F84" s="18">
        <v>2019</v>
      </c>
      <c r="G84" s="18">
        <v>4</v>
      </c>
      <c r="H84" s="18">
        <v>1</v>
      </c>
      <c r="I84" s="18">
        <v>3</v>
      </c>
      <c r="J84" s="18">
        <v>999</v>
      </c>
      <c r="K84" s="18">
        <v>2</v>
      </c>
      <c r="L84" s="84">
        <v>999</v>
      </c>
      <c r="M84" s="84">
        <v>999</v>
      </c>
      <c r="N84" s="84">
        <v>999</v>
      </c>
      <c r="O84" s="84">
        <v>999</v>
      </c>
      <c r="P84" s="84">
        <v>0</v>
      </c>
      <c r="Q84" s="84">
        <v>1</v>
      </c>
      <c r="R84" s="18">
        <v>1</v>
      </c>
      <c r="S84" s="18">
        <v>999</v>
      </c>
      <c r="T84" s="18">
        <v>999</v>
      </c>
      <c r="U84" s="18">
        <v>0</v>
      </c>
      <c r="V84" s="18">
        <v>0</v>
      </c>
      <c r="W84" s="18">
        <v>2</v>
      </c>
      <c r="X84" s="18">
        <v>0</v>
      </c>
      <c r="Y84" s="18">
        <v>0</v>
      </c>
      <c r="Z84" s="18">
        <v>0</v>
      </c>
      <c r="AA84" s="27">
        <v>1</v>
      </c>
      <c r="AB84" s="18">
        <v>999</v>
      </c>
      <c r="AC84" s="18">
        <v>1</v>
      </c>
    </row>
    <row r="85" spans="1:29" x14ac:dyDescent="0.25">
      <c r="A85" s="18">
        <v>278</v>
      </c>
      <c r="B85" s="18">
        <v>56</v>
      </c>
      <c r="C85" s="79" t="s">
        <v>94</v>
      </c>
      <c r="D85" s="59">
        <v>36</v>
      </c>
      <c r="E85" s="18">
        <v>99</v>
      </c>
      <c r="F85" s="27">
        <v>2016</v>
      </c>
      <c r="G85" s="18">
        <v>4</v>
      </c>
      <c r="H85" s="18">
        <v>2</v>
      </c>
      <c r="I85" s="18">
        <v>999</v>
      </c>
      <c r="J85" s="18">
        <v>999</v>
      </c>
      <c r="K85" s="18">
        <v>2</v>
      </c>
      <c r="L85" s="84">
        <v>999</v>
      </c>
      <c r="M85" s="84">
        <v>999</v>
      </c>
      <c r="N85" s="84">
        <v>999</v>
      </c>
      <c r="O85" s="84">
        <v>999</v>
      </c>
      <c r="P85" s="84">
        <v>0</v>
      </c>
      <c r="Q85" s="84">
        <v>1</v>
      </c>
      <c r="R85" s="18">
        <v>1</v>
      </c>
      <c r="S85" s="18">
        <v>999</v>
      </c>
      <c r="T85" s="18">
        <v>999</v>
      </c>
      <c r="U85" s="18">
        <v>0</v>
      </c>
      <c r="V85" s="18">
        <v>0</v>
      </c>
      <c r="W85" s="18">
        <v>2</v>
      </c>
      <c r="X85" s="18">
        <v>0</v>
      </c>
      <c r="Y85" s="18">
        <v>0</v>
      </c>
      <c r="Z85" s="18">
        <v>0</v>
      </c>
      <c r="AA85" s="27">
        <v>0</v>
      </c>
      <c r="AB85" s="18">
        <v>999</v>
      </c>
      <c r="AC85" s="18">
        <v>999</v>
      </c>
    </row>
    <row r="86" spans="1:29" x14ac:dyDescent="0.25">
      <c r="A86" s="18">
        <v>279</v>
      </c>
      <c r="B86" s="18">
        <v>56</v>
      </c>
      <c r="C86" s="79" t="s">
        <v>94</v>
      </c>
      <c r="D86" s="59">
        <v>37</v>
      </c>
      <c r="E86" s="18">
        <v>99</v>
      </c>
      <c r="F86" s="27">
        <v>2016</v>
      </c>
      <c r="G86" s="18">
        <v>4</v>
      </c>
      <c r="H86" s="18">
        <v>2</v>
      </c>
      <c r="I86" s="18">
        <v>999</v>
      </c>
      <c r="J86" s="18">
        <v>999</v>
      </c>
      <c r="K86" s="18">
        <v>2</v>
      </c>
      <c r="L86" s="84">
        <v>999</v>
      </c>
      <c r="M86" s="84">
        <v>999</v>
      </c>
      <c r="N86" s="84">
        <v>999</v>
      </c>
      <c r="O86" s="84">
        <v>999</v>
      </c>
      <c r="P86" s="84">
        <v>0</v>
      </c>
      <c r="Q86" s="84">
        <v>1</v>
      </c>
      <c r="R86" s="18">
        <v>1</v>
      </c>
      <c r="S86" s="18">
        <v>999</v>
      </c>
      <c r="T86" s="18">
        <v>999</v>
      </c>
      <c r="U86" s="18">
        <v>0</v>
      </c>
      <c r="V86" s="18">
        <v>0</v>
      </c>
      <c r="W86" s="18">
        <v>2</v>
      </c>
      <c r="X86" s="18">
        <v>0</v>
      </c>
      <c r="Y86" s="18">
        <v>0</v>
      </c>
      <c r="Z86" s="18">
        <v>0</v>
      </c>
      <c r="AA86" s="27">
        <v>0</v>
      </c>
      <c r="AB86" s="18">
        <v>999</v>
      </c>
      <c r="AC86" s="18">
        <v>999</v>
      </c>
    </row>
    <row r="87" spans="1:29" x14ac:dyDescent="0.25">
      <c r="A87" s="18">
        <v>280</v>
      </c>
      <c r="B87" s="18">
        <v>80</v>
      </c>
      <c r="C87" s="79" t="s">
        <v>94</v>
      </c>
      <c r="D87" s="59">
        <v>11</v>
      </c>
      <c r="E87" s="18">
        <v>100</v>
      </c>
      <c r="F87" s="27">
        <v>2019</v>
      </c>
      <c r="G87" s="18">
        <v>5</v>
      </c>
      <c r="H87" s="18">
        <v>2</v>
      </c>
      <c r="I87" s="18">
        <v>999</v>
      </c>
      <c r="J87" s="18">
        <v>999</v>
      </c>
      <c r="K87" s="18">
        <v>1</v>
      </c>
      <c r="L87" s="84">
        <v>0</v>
      </c>
      <c r="M87" s="84">
        <v>0</v>
      </c>
      <c r="N87" s="84">
        <v>0</v>
      </c>
      <c r="O87" s="84">
        <v>1</v>
      </c>
      <c r="P87" s="84">
        <v>0</v>
      </c>
      <c r="Q87" s="84">
        <v>1</v>
      </c>
      <c r="R87" s="18">
        <v>2</v>
      </c>
      <c r="S87" s="18">
        <v>1</v>
      </c>
      <c r="T87" s="18">
        <v>0</v>
      </c>
      <c r="U87" s="18">
        <v>1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27">
        <v>1</v>
      </c>
      <c r="AB87" s="18">
        <v>0</v>
      </c>
      <c r="AC87" s="18">
        <v>999</v>
      </c>
    </row>
    <row r="88" spans="1:29" x14ac:dyDescent="0.25">
      <c r="A88" s="18">
        <v>282</v>
      </c>
      <c r="B88" s="18">
        <v>80</v>
      </c>
      <c r="C88" s="79" t="s">
        <v>94</v>
      </c>
      <c r="D88" s="59">
        <v>14</v>
      </c>
      <c r="E88" s="18">
        <v>100</v>
      </c>
      <c r="F88" s="27">
        <v>2019</v>
      </c>
      <c r="G88" s="18">
        <v>5</v>
      </c>
      <c r="H88" s="18">
        <v>2</v>
      </c>
      <c r="I88" s="18">
        <v>999</v>
      </c>
      <c r="J88" s="18">
        <v>999</v>
      </c>
      <c r="K88" s="18">
        <v>1</v>
      </c>
      <c r="L88" s="84">
        <v>0</v>
      </c>
      <c r="M88" s="84">
        <v>0</v>
      </c>
      <c r="N88" s="84">
        <v>0</v>
      </c>
      <c r="O88" s="84">
        <v>1</v>
      </c>
      <c r="P88" s="84">
        <v>0</v>
      </c>
      <c r="Q88" s="84">
        <v>1</v>
      </c>
      <c r="R88" s="18">
        <v>1</v>
      </c>
      <c r="S88" s="18">
        <v>1</v>
      </c>
      <c r="T88" s="18">
        <v>0</v>
      </c>
      <c r="U88" s="18">
        <v>0</v>
      </c>
      <c r="V88" s="18">
        <v>0</v>
      </c>
      <c r="W88" s="18">
        <v>2</v>
      </c>
      <c r="X88" s="18">
        <v>0</v>
      </c>
      <c r="Y88" s="18">
        <v>0</v>
      </c>
      <c r="Z88" s="18">
        <v>0</v>
      </c>
      <c r="AA88" s="27">
        <v>1</v>
      </c>
      <c r="AB88" s="18">
        <v>0</v>
      </c>
      <c r="AC88" s="18">
        <v>999</v>
      </c>
    </row>
    <row r="89" spans="1:29" x14ac:dyDescent="0.25">
      <c r="A89" s="18">
        <v>283</v>
      </c>
      <c r="B89" s="18">
        <v>80</v>
      </c>
      <c r="C89" s="79" t="s">
        <v>94</v>
      </c>
      <c r="D89" s="59">
        <v>16</v>
      </c>
      <c r="E89" s="18">
        <v>100</v>
      </c>
      <c r="F89" s="27">
        <v>2019</v>
      </c>
      <c r="G89" s="18">
        <v>5</v>
      </c>
      <c r="H89" s="18">
        <v>2</v>
      </c>
      <c r="I89" s="18">
        <v>999</v>
      </c>
      <c r="J89" s="18">
        <v>999</v>
      </c>
      <c r="K89" s="18">
        <v>1</v>
      </c>
      <c r="L89" s="84">
        <v>0</v>
      </c>
      <c r="M89" s="84">
        <v>0</v>
      </c>
      <c r="N89" s="84">
        <v>0</v>
      </c>
      <c r="O89" s="84">
        <v>1</v>
      </c>
      <c r="P89" s="84">
        <v>0</v>
      </c>
      <c r="Q89" s="84">
        <v>1</v>
      </c>
      <c r="R89" s="18">
        <v>1</v>
      </c>
      <c r="S89" s="18">
        <v>0</v>
      </c>
      <c r="T89" s="18">
        <v>0</v>
      </c>
      <c r="U89" s="18">
        <v>0</v>
      </c>
      <c r="V89" s="18">
        <v>0</v>
      </c>
      <c r="W89" s="18">
        <v>2</v>
      </c>
      <c r="X89" s="18">
        <v>0</v>
      </c>
      <c r="Y89" s="18">
        <v>0</v>
      </c>
      <c r="Z89" s="18">
        <v>0</v>
      </c>
      <c r="AA89" s="27">
        <v>1</v>
      </c>
      <c r="AB89" s="18">
        <v>0</v>
      </c>
      <c r="AC89" s="18">
        <v>999</v>
      </c>
    </row>
    <row r="90" spans="1:29" x14ac:dyDescent="0.25">
      <c r="A90" s="18">
        <v>285</v>
      </c>
      <c r="B90" s="18">
        <v>80</v>
      </c>
      <c r="C90" s="79" t="s">
        <v>94</v>
      </c>
      <c r="D90" s="59">
        <v>31</v>
      </c>
      <c r="E90" s="18">
        <v>100</v>
      </c>
      <c r="F90" s="27">
        <v>2019</v>
      </c>
      <c r="G90" s="18">
        <v>5</v>
      </c>
      <c r="H90" s="18">
        <v>2</v>
      </c>
      <c r="I90" s="18">
        <v>999</v>
      </c>
      <c r="J90" s="18">
        <v>999</v>
      </c>
      <c r="K90" s="18">
        <v>1</v>
      </c>
      <c r="L90" s="84">
        <v>0</v>
      </c>
      <c r="M90" s="84">
        <v>0</v>
      </c>
      <c r="N90" s="84">
        <v>0</v>
      </c>
      <c r="O90" s="84">
        <v>1</v>
      </c>
      <c r="P90" s="84">
        <v>0</v>
      </c>
      <c r="Q90" s="84">
        <v>1</v>
      </c>
      <c r="R90" s="18">
        <v>1</v>
      </c>
      <c r="S90" s="18">
        <v>0</v>
      </c>
      <c r="T90" s="18">
        <v>0</v>
      </c>
      <c r="U90" s="18">
        <v>0</v>
      </c>
      <c r="V90" s="18">
        <v>0</v>
      </c>
      <c r="W90" s="18">
        <v>2</v>
      </c>
      <c r="X90" s="18">
        <v>0</v>
      </c>
      <c r="Y90" s="18">
        <v>0</v>
      </c>
      <c r="Z90" s="18">
        <v>0</v>
      </c>
      <c r="AA90" s="27">
        <v>1</v>
      </c>
      <c r="AB90" s="18">
        <v>0</v>
      </c>
      <c r="AC90" s="18">
        <v>999</v>
      </c>
    </row>
    <row r="91" spans="1:29" x14ac:dyDescent="0.25">
      <c r="A91" s="18">
        <v>287</v>
      </c>
      <c r="B91" s="18">
        <v>80</v>
      </c>
      <c r="C91" s="79" t="s">
        <v>94</v>
      </c>
      <c r="D91" s="59">
        <v>46</v>
      </c>
      <c r="E91" s="18">
        <v>100</v>
      </c>
      <c r="F91" s="27">
        <v>2019</v>
      </c>
      <c r="G91" s="18">
        <v>5</v>
      </c>
      <c r="H91" s="18">
        <v>2</v>
      </c>
      <c r="I91" s="18">
        <v>999</v>
      </c>
      <c r="J91" s="18">
        <v>999</v>
      </c>
      <c r="K91" s="18">
        <v>1</v>
      </c>
      <c r="L91" s="84">
        <v>0</v>
      </c>
      <c r="M91" s="84">
        <v>0</v>
      </c>
      <c r="N91" s="84">
        <v>0</v>
      </c>
      <c r="O91" s="84">
        <v>1</v>
      </c>
      <c r="P91" s="84">
        <v>0</v>
      </c>
      <c r="Q91" s="84">
        <v>1</v>
      </c>
      <c r="R91" s="18">
        <v>2</v>
      </c>
      <c r="S91" s="18">
        <v>1</v>
      </c>
      <c r="T91" s="18">
        <v>0</v>
      </c>
      <c r="U91" s="18">
        <v>0</v>
      </c>
      <c r="V91" s="18">
        <v>0</v>
      </c>
      <c r="W91" s="18">
        <v>2</v>
      </c>
      <c r="X91" s="18">
        <v>0</v>
      </c>
      <c r="Y91" s="18">
        <v>0</v>
      </c>
      <c r="Z91" s="18">
        <v>0</v>
      </c>
      <c r="AA91" s="27">
        <v>1</v>
      </c>
      <c r="AB91" s="18">
        <v>0</v>
      </c>
      <c r="AC91" s="18">
        <v>999</v>
      </c>
    </row>
    <row r="92" spans="1:29" x14ac:dyDescent="0.25">
      <c r="A92" s="18">
        <v>302</v>
      </c>
      <c r="B92" s="18">
        <v>51</v>
      </c>
      <c r="C92" s="79" t="s">
        <v>94</v>
      </c>
      <c r="D92" s="59">
        <v>46</v>
      </c>
      <c r="E92" s="18">
        <v>106</v>
      </c>
      <c r="F92" s="18">
        <v>2015</v>
      </c>
      <c r="G92" s="18">
        <v>4</v>
      </c>
      <c r="H92" s="18">
        <v>1</v>
      </c>
      <c r="I92" s="18">
        <v>3</v>
      </c>
      <c r="J92" s="18">
        <v>999</v>
      </c>
      <c r="K92" s="18">
        <v>2</v>
      </c>
      <c r="L92" s="84">
        <v>0</v>
      </c>
      <c r="M92" s="84">
        <v>0</v>
      </c>
      <c r="N92" s="84">
        <v>0</v>
      </c>
      <c r="O92" s="84">
        <v>1</v>
      </c>
      <c r="P92" s="84">
        <v>999</v>
      </c>
      <c r="Q92" s="84">
        <v>1</v>
      </c>
      <c r="R92" s="18">
        <v>1</v>
      </c>
      <c r="S92" s="18">
        <v>0</v>
      </c>
      <c r="T92" s="18">
        <v>0</v>
      </c>
      <c r="U92" s="18">
        <v>0</v>
      </c>
      <c r="V92" s="18">
        <v>0</v>
      </c>
      <c r="W92" s="18">
        <v>2</v>
      </c>
      <c r="X92" s="18">
        <v>0</v>
      </c>
      <c r="Y92" s="18">
        <v>0</v>
      </c>
      <c r="Z92" s="18">
        <v>0</v>
      </c>
      <c r="AA92" s="27">
        <v>1</v>
      </c>
      <c r="AB92" s="18">
        <v>0</v>
      </c>
      <c r="AC92" s="18">
        <v>2</v>
      </c>
    </row>
    <row r="93" spans="1:29" x14ac:dyDescent="0.25">
      <c r="A93" s="18">
        <v>303</v>
      </c>
      <c r="B93" s="18">
        <v>51</v>
      </c>
      <c r="C93" s="79" t="s">
        <v>94</v>
      </c>
      <c r="D93" s="59">
        <v>14</v>
      </c>
      <c r="E93" s="18">
        <v>106</v>
      </c>
      <c r="F93" s="18">
        <v>2015</v>
      </c>
      <c r="G93" s="18">
        <v>4</v>
      </c>
      <c r="H93" s="18">
        <v>1</v>
      </c>
      <c r="I93" s="18">
        <v>3</v>
      </c>
      <c r="J93" s="18">
        <v>999</v>
      </c>
      <c r="K93" s="18">
        <v>2</v>
      </c>
      <c r="L93" s="84">
        <v>0</v>
      </c>
      <c r="M93" s="84">
        <v>0</v>
      </c>
      <c r="N93" s="84">
        <v>0</v>
      </c>
      <c r="O93" s="84">
        <v>1</v>
      </c>
      <c r="P93" s="84">
        <v>999</v>
      </c>
      <c r="Q93" s="84">
        <v>2</v>
      </c>
      <c r="R93" s="18">
        <v>1</v>
      </c>
      <c r="S93" s="18">
        <v>0</v>
      </c>
      <c r="T93" s="18">
        <v>0</v>
      </c>
      <c r="U93" s="18">
        <v>1</v>
      </c>
      <c r="V93" s="18">
        <v>0</v>
      </c>
      <c r="W93" s="18">
        <v>2</v>
      </c>
      <c r="X93" s="18">
        <v>1</v>
      </c>
      <c r="Y93" s="18">
        <v>0</v>
      </c>
      <c r="Z93" s="18">
        <v>0</v>
      </c>
      <c r="AA93" s="27">
        <v>1</v>
      </c>
      <c r="AB93" s="18">
        <v>0</v>
      </c>
      <c r="AC93" s="18">
        <v>2</v>
      </c>
    </row>
    <row r="94" spans="1:29" x14ac:dyDescent="0.25">
      <c r="A94" s="18">
        <v>304</v>
      </c>
      <c r="B94" s="18">
        <v>51</v>
      </c>
      <c r="C94" s="79" t="s">
        <v>94</v>
      </c>
      <c r="D94" s="59">
        <v>36</v>
      </c>
      <c r="E94" s="18">
        <v>106</v>
      </c>
      <c r="F94" s="18">
        <v>2015</v>
      </c>
      <c r="G94" s="18">
        <v>4</v>
      </c>
      <c r="H94" s="18">
        <v>1</v>
      </c>
      <c r="I94" s="18">
        <v>3</v>
      </c>
      <c r="J94" s="18">
        <v>999</v>
      </c>
      <c r="K94" s="18">
        <v>2</v>
      </c>
      <c r="L94" s="84">
        <v>0</v>
      </c>
      <c r="M94" s="84">
        <v>0</v>
      </c>
      <c r="N94" s="84">
        <v>0</v>
      </c>
      <c r="O94" s="84">
        <v>1</v>
      </c>
      <c r="P94" s="84">
        <v>999</v>
      </c>
      <c r="Q94" s="84">
        <v>1</v>
      </c>
      <c r="R94" s="18">
        <v>1</v>
      </c>
      <c r="S94" s="18">
        <v>0</v>
      </c>
      <c r="T94" s="18">
        <v>0</v>
      </c>
      <c r="U94" s="18">
        <v>0</v>
      </c>
      <c r="V94" s="18">
        <v>0</v>
      </c>
      <c r="W94" s="18">
        <v>2</v>
      </c>
      <c r="X94" s="18">
        <v>0</v>
      </c>
      <c r="Y94" s="18">
        <v>0</v>
      </c>
      <c r="Z94" s="18">
        <v>0</v>
      </c>
      <c r="AA94" s="27">
        <v>1</v>
      </c>
      <c r="AB94" s="18">
        <v>0</v>
      </c>
      <c r="AC94" s="18">
        <v>2</v>
      </c>
    </row>
    <row r="95" spans="1:29" x14ac:dyDescent="0.25">
      <c r="A95" s="18">
        <v>308</v>
      </c>
      <c r="B95" s="18">
        <v>61</v>
      </c>
      <c r="C95" s="79" t="s">
        <v>94</v>
      </c>
      <c r="D95" s="59">
        <v>14</v>
      </c>
      <c r="E95" s="18">
        <v>109</v>
      </c>
      <c r="F95" s="18">
        <v>2018</v>
      </c>
      <c r="G95" s="18">
        <v>4</v>
      </c>
      <c r="H95" s="18">
        <v>1</v>
      </c>
      <c r="I95" s="18">
        <v>999</v>
      </c>
      <c r="J95" s="18">
        <v>999</v>
      </c>
      <c r="K95" s="18">
        <v>2</v>
      </c>
      <c r="L95" s="84">
        <v>999</v>
      </c>
      <c r="M95" s="84">
        <v>999</v>
      </c>
      <c r="N95" s="84">
        <v>999</v>
      </c>
      <c r="O95" s="84">
        <v>999</v>
      </c>
      <c r="P95" s="84">
        <v>0</v>
      </c>
      <c r="Q95" s="84">
        <v>1</v>
      </c>
      <c r="R95" s="18">
        <v>2</v>
      </c>
      <c r="S95" s="18">
        <v>999</v>
      </c>
      <c r="T95" s="18">
        <v>999</v>
      </c>
      <c r="U95" s="18">
        <v>0</v>
      </c>
      <c r="V95" s="18">
        <v>0</v>
      </c>
      <c r="W95" s="18">
        <v>2</v>
      </c>
      <c r="X95" s="18">
        <v>0</v>
      </c>
      <c r="Y95" s="18">
        <v>0</v>
      </c>
      <c r="Z95" s="18">
        <v>0</v>
      </c>
      <c r="AA95" s="27">
        <v>0</v>
      </c>
      <c r="AB95" s="18">
        <v>0</v>
      </c>
      <c r="AC95" s="18">
        <v>999</v>
      </c>
    </row>
    <row r="96" spans="1:29" x14ac:dyDescent="0.25">
      <c r="A96" s="18">
        <v>329</v>
      </c>
      <c r="B96" s="18">
        <v>57</v>
      </c>
      <c r="C96" s="79" t="s">
        <v>94</v>
      </c>
      <c r="D96" s="59">
        <v>36</v>
      </c>
      <c r="E96" s="18">
        <v>118</v>
      </c>
      <c r="F96" s="18">
        <v>2019</v>
      </c>
      <c r="G96" s="18">
        <v>4</v>
      </c>
      <c r="H96" s="18">
        <v>2</v>
      </c>
      <c r="I96" s="18">
        <v>999</v>
      </c>
      <c r="J96" s="18">
        <v>999</v>
      </c>
      <c r="K96" s="18">
        <v>2</v>
      </c>
      <c r="L96" s="84">
        <v>0</v>
      </c>
      <c r="M96" s="84">
        <v>0</v>
      </c>
      <c r="N96" s="84">
        <v>1</v>
      </c>
      <c r="O96" s="84">
        <v>0</v>
      </c>
      <c r="P96" s="84">
        <v>1</v>
      </c>
      <c r="Q96" s="84">
        <v>1</v>
      </c>
      <c r="R96" s="18">
        <v>1</v>
      </c>
      <c r="S96" s="18">
        <v>0</v>
      </c>
      <c r="T96" s="18">
        <v>0</v>
      </c>
      <c r="U96" s="18">
        <v>0</v>
      </c>
      <c r="V96" s="18">
        <v>0</v>
      </c>
      <c r="W96" s="18">
        <v>2</v>
      </c>
      <c r="X96" s="18">
        <v>0</v>
      </c>
      <c r="Y96" s="18">
        <v>0</v>
      </c>
      <c r="Z96" s="18">
        <v>1</v>
      </c>
      <c r="AA96" s="27">
        <v>0</v>
      </c>
      <c r="AB96" s="18">
        <v>0</v>
      </c>
      <c r="AC96" s="18">
        <v>1</v>
      </c>
    </row>
    <row r="97" spans="1:29" x14ac:dyDescent="0.25">
      <c r="A97" s="18">
        <v>334</v>
      </c>
      <c r="B97" s="18">
        <v>54</v>
      </c>
      <c r="C97" s="79" t="s">
        <v>94</v>
      </c>
      <c r="D97" s="59">
        <v>36</v>
      </c>
      <c r="E97" s="18">
        <v>122</v>
      </c>
      <c r="F97" s="18">
        <v>2018</v>
      </c>
      <c r="G97" s="18">
        <v>4</v>
      </c>
      <c r="H97" s="18">
        <v>1</v>
      </c>
      <c r="I97" s="18">
        <v>3</v>
      </c>
      <c r="J97" s="18">
        <v>999</v>
      </c>
      <c r="K97" s="18">
        <v>2</v>
      </c>
      <c r="L97" s="84">
        <v>999</v>
      </c>
      <c r="M97" s="84">
        <v>999</v>
      </c>
      <c r="N97" s="84">
        <v>999</v>
      </c>
      <c r="O97" s="84">
        <v>999</v>
      </c>
      <c r="P97" s="84">
        <v>999</v>
      </c>
      <c r="Q97" s="84">
        <v>1</v>
      </c>
      <c r="R97" s="18">
        <v>1</v>
      </c>
      <c r="S97" s="18">
        <v>999</v>
      </c>
      <c r="T97" s="18">
        <v>999</v>
      </c>
      <c r="U97" s="18">
        <v>0</v>
      </c>
      <c r="V97" s="18">
        <v>0</v>
      </c>
      <c r="W97" s="18">
        <v>2</v>
      </c>
      <c r="X97" s="18">
        <v>0</v>
      </c>
      <c r="Y97" s="18">
        <v>0</v>
      </c>
      <c r="Z97" s="18">
        <v>0</v>
      </c>
      <c r="AA97" s="27">
        <v>1</v>
      </c>
      <c r="AB97" s="18">
        <v>0</v>
      </c>
      <c r="AC97" s="18">
        <v>0</v>
      </c>
    </row>
    <row r="98" spans="1:29" x14ac:dyDescent="0.25">
      <c r="A98" s="18">
        <v>341</v>
      </c>
      <c r="B98" s="18">
        <v>40</v>
      </c>
      <c r="C98" s="79" t="s">
        <v>94</v>
      </c>
      <c r="D98" s="59">
        <v>26</v>
      </c>
      <c r="E98" s="18">
        <v>127</v>
      </c>
      <c r="F98" s="18">
        <v>2017</v>
      </c>
      <c r="G98" s="18">
        <v>3</v>
      </c>
      <c r="H98" s="18">
        <v>2</v>
      </c>
      <c r="I98" s="18">
        <v>2</v>
      </c>
      <c r="J98" s="18">
        <v>999</v>
      </c>
      <c r="K98" s="18">
        <v>2</v>
      </c>
      <c r="L98" s="84">
        <v>0</v>
      </c>
      <c r="M98" s="84">
        <v>0</v>
      </c>
      <c r="N98" s="84">
        <v>0</v>
      </c>
      <c r="O98" s="84">
        <v>2</v>
      </c>
      <c r="P98" s="84">
        <v>0</v>
      </c>
      <c r="Q98" s="84">
        <v>1</v>
      </c>
      <c r="R98" s="18">
        <v>1</v>
      </c>
      <c r="S98" s="18">
        <v>0</v>
      </c>
      <c r="T98" s="18">
        <v>0</v>
      </c>
      <c r="U98" s="18">
        <v>1</v>
      </c>
      <c r="V98" s="18">
        <v>0</v>
      </c>
      <c r="W98" s="18">
        <v>1</v>
      </c>
      <c r="X98" s="18">
        <v>1</v>
      </c>
      <c r="Y98" s="18">
        <v>0</v>
      </c>
      <c r="Z98" s="18">
        <v>0</v>
      </c>
      <c r="AA98" s="27">
        <v>0</v>
      </c>
      <c r="AB98" s="18">
        <v>0</v>
      </c>
      <c r="AC98" s="18">
        <v>2</v>
      </c>
    </row>
    <row r="99" spans="1:29" x14ac:dyDescent="0.25">
      <c r="A99" s="18">
        <v>348</v>
      </c>
      <c r="B99" s="59">
        <v>53</v>
      </c>
      <c r="C99" s="81" t="s">
        <v>94</v>
      </c>
      <c r="D99" s="59">
        <v>36</v>
      </c>
      <c r="E99" s="59">
        <v>130</v>
      </c>
      <c r="F99" s="59">
        <v>2016</v>
      </c>
      <c r="G99" s="59">
        <v>4</v>
      </c>
      <c r="H99" s="59">
        <v>1</v>
      </c>
      <c r="I99" s="59">
        <v>999</v>
      </c>
      <c r="J99" s="59">
        <v>999</v>
      </c>
      <c r="K99" s="59">
        <v>2</v>
      </c>
      <c r="L99" s="86">
        <v>999</v>
      </c>
      <c r="M99" s="86">
        <v>999</v>
      </c>
      <c r="N99" s="84">
        <v>999</v>
      </c>
      <c r="O99" s="84">
        <v>999</v>
      </c>
      <c r="P99" s="84">
        <v>0</v>
      </c>
      <c r="Q99" s="84">
        <v>1</v>
      </c>
      <c r="R99" s="18">
        <v>1</v>
      </c>
      <c r="S99" s="18">
        <v>999</v>
      </c>
      <c r="T99" s="18">
        <v>0</v>
      </c>
      <c r="U99" s="18">
        <v>0</v>
      </c>
      <c r="V99" s="18">
        <v>0</v>
      </c>
      <c r="W99" s="18">
        <v>2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18">
        <v>999</v>
      </c>
    </row>
    <row r="100" spans="1:29" x14ac:dyDescent="0.25">
      <c r="A100" s="18">
        <v>349</v>
      </c>
      <c r="B100" s="59">
        <v>53</v>
      </c>
      <c r="C100" s="81" t="s">
        <v>94</v>
      </c>
      <c r="D100" s="59">
        <v>37</v>
      </c>
      <c r="E100" s="59">
        <v>130</v>
      </c>
      <c r="F100" s="18">
        <v>2016</v>
      </c>
      <c r="G100" s="59">
        <v>4</v>
      </c>
      <c r="H100" s="59">
        <v>1</v>
      </c>
      <c r="I100" s="59">
        <v>999</v>
      </c>
      <c r="J100" s="59">
        <v>999</v>
      </c>
      <c r="K100" s="59">
        <v>2</v>
      </c>
      <c r="L100" s="84">
        <v>999</v>
      </c>
      <c r="M100" s="84">
        <v>999</v>
      </c>
      <c r="N100" s="84">
        <v>999</v>
      </c>
      <c r="O100" s="84">
        <v>999</v>
      </c>
      <c r="P100" s="84">
        <v>0</v>
      </c>
      <c r="Q100" s="84">
        <v>1</v>
      </c>
      <c r="R100" s="18">
        <v>1</v>
      </c>
      <c r="S100" s="18">
        <v>999</v>
      </c>
      <c r="T100" s="18">
        <v>0</v>
      </c>
      <c r="U100" s="18">
        <v>0</v>
      </c>
      <c r="V100" s="18">
        <v>0</v>
      </c>
      <c r="W100" s="18">
        <v>2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18">
        <v>999</v>
      </c>
    </row>
    <row r="101" spans="1:29" x14ac:dyDescent="0.25">
      <c r="A101" s="18">
        <v>350</v>
      </c>
      <c r="B101" s="18">
        <v>65</v>
      </c>
      <c r="C101" s="81" t="s">
        <v>94</v>
      </c>
      <c r="D101" s="59">
        <v>35</v>
      </c>
      <c r="E101" s="18">
        <v>130</v>
      </c>
      <c r="F101" s="18">
        <v>2020</v>
      </c>
      <c r="G101" s="18">
        <v>5</v>
      </c>
      <c r="H101" s="18">
        <v>1</v>
      </c>
      <c r="I101" s="18">
        <v>999</v>
      </c>
      <c r="J101" s="18">
        <v>999</v>
      </c>
      <c r="K101" s="18">
        <v>2</v>
      </c>
      <c r="L101" s="84">
        <v>1</v>
      </c>
      <c r="M101" s="84">
        <v>999</v>
      </c>
      <c r="N101" s="84">
        <v>999</v>
      </c>
      <c r="O101" s="84">
        <v>2</v>
      </c>
      <c r="P101" s="84">
        <v>0</v>
      </c>
      <c r="Q101" s="84">
        <v>1</v>
      </c>
      <c r="R101" s="18">
        <v>3</v>
      </c>
      <c r="S101" s="18">
        <v>0</v>
      </c>
      <c r="T101" s="18">
        <v>0</v>
      </c>
      <c r="U101" s="18">
        <v>0</v>
      </c>
      <c r="V101" s="18">
        <v>0</v>
      </c>
      <c r="W101" s="18">
        <v>2</v>
      </c>
      <c r="X101" s="27">
        <v>0</v>
      </c>
      <c r="Y101" s="27">
        <v>0</v>
      </c>
      <c r="Z101" s="27">
        <v>1</v>
      </c>
      <c r="AA101" s="27">
        <v>0</v>
      </c>
      <c r="AB101" s="27">
        <v>0</v>
      </c>
      <c r="AC101" s="18">
        <v>0</v>
      </c>
    </row>
    <row r="102" spans="1:29" x14ac:dyDescent="0.25">
      <c r="A102" s="18">
        <v>351</v>
      </c>
      <c r="B102" s="18">
        <v>65</v>
      </c>
      <c r="C102" s="81" t="s">
        <v>94</v>
      </c>
      <c r="D102" s="59">
        <v>36</v>
      </c>
      <c r="E102" s="18">
        <v>131</v>
      </c>
      <c r="F102" s="18">
        <v>2020</v>
      </c>
      <c r="G102" s="18">
        <v>5</v>
      </c>
      <c r="H102" s="18">
        <v>1</v>
      </c>
      <c r="I102" s="18">
        <v>999</v>
      </c>
      <c r="J102" s="18">
        <v>999</v>
      </c>
      <c r="K102" s="18">
        <v>2</v>
      </c>
      <c r="L102" s="84">
        <v>999</v>
      </c>
      <c r="M102" s="84">
        <v>999</v>
      </c>
      <c r="N102" s="84">
        <v>999</v>
      </c>
      <c r="O102" s="84">
        <v>2</v>
      </c>
      <c r="P102" s="84">
        <v>0</v>
      </c>
      <c r="Q102" s="84">
        <v>1</v>
      </c>
      <c r="R102" s="18">
        <v>3</v>
      </c>
      <c r="S102" s="18">
        <v>0</v>
      </c>
      <c r="T102" s="18">
        <v>0</v>
      </c>
      <c r="U102" s="18">
        <v>0</v>
      </c>
      <c r="V102" s="18">
        <v>0</v>
      </c>
      <c r="W102" s="18">
        <v>2</v>
      </c>
      <c r="X102" s="27">
        <v>0</v>
      </c>
      <c r="Y102" s="27">
        <v>0</v>
      </c>
      <c r="Z102" s="27">
        <v>1</v>
      </c>
      <c r="AA102" s="27">
        <v>0</v>
      </c>
      <c r="AB102" s="27">
        <v>0</v>
      </c>
      <c r="AC102" s="18">
        <v>0</v>
      </c>
    </row>
    <row r="103" spans="1:29" x14ac:dyDescent="0.25">
      <c r="A103" s="18">
        <v>352</v>
      </c>
      <c r="B103" s="18">
        <v>65</v>
      </c>
      <c r="C103" s="81" t="s">
        <v>94</v>
      </c>
      <c r="D103" s="59">
        <v>15</v>
      </c>
      <c r="E103" s="18">
        <v>131</v>
      </c>
      <c r="F103" s="18">
        <v>2013</v>
      </c>
      <c r="G103" s="18">
        <v>5</v>
      </c>
      <c r="H103" s="18">
        <v>1</v>
      </c>
      <c r="I103" s="18">
        <v>999</v>
      </c>
      <c r="J103" s="18">
        <v>999</v>
      </c>
      <c r="K103" s="18">
        <v>2</v>
      </c>
      <c r="L103" s="84">
        <v>1</v>
      </c>
      <c r="M103" s="84">
        <v>999</v>
      </c>
      <c r="N103" s="84">
        <v>999</v>
      </c>
      <c r="O103" s="84">
        <v>2</v>
      </c>
      <c r="P103" s="84">
        <v>0</v>
      </c>
      <c r="Q103" s="84">
        <v>1</v>
      </c>
      <c r="R103" s="18">
        <v>3</v>
      </c>
      <c r="S103" s="18">
        <v>0</v>
      </c>
      <c r="T103" s="18">
        <v>0</v>
      </c>
      <c r="U103" s="18">
        <v>0</v>
      </c>
      <c r="V103" s="18">
        <v>0</v>
      </c>
      <c r="W103" s="18">
        <v>2</v>
      </c>
      <c r="X103" s="27">
        <v>0</v>
      </c>
      <c r="Y103" s="27">
        <v>0</v>
      </c>
      <c r="Z103" s="27">
        <v>1</v>
      </c>
      <c r="AA103" s="27">
        <v>0</v>
      </c>
      <c r="AB103" s="27">
        <v>0</v>
      </c>
      <c r="AC103" s="18">
        <v>0</v>
      </c>
    </row>
    <row r="104" spans="1:29" x14ac:dyDescent="0.25">
      <c r="A104" s="18">
        <v>353</v>
      </c>
      <c r="B104" s="18">
        <v>65</v>
      </c>
      <c r="C104" s="81" t="s">
        <v>94</v>
      </c>
      <c r="D104" s="59">
        <v>25</v>
      </c>
      <c r="E104" s="18">
        <v>131</v>
      </c>
      <c r="F104" s="18">
        <v>2013</v>
      </c>
      <c r="G104" s="18">
        <v>5</v>
      </c>
      <c r="H104" s="18">
        <v>1</v>
      </c>
      <c r="I104" s="18">
        <v>999</v>
      </c>
      <c r="J104" s="18">
        <v>999</v>
      </c>
      <c r="K104" s="18">
        <v>2</v>
      </c>
      <c r="L104" s="84">
        <v>1</v>
      </c>
      <c r="M104" s="84">
        <v>999</v>
      </c>
      <c r="N104" s="84">
        <v>999</v>
      </c>
      <c r="O104" s="84">
        <v>2</v>
      </c>
      <c r="P104" s="84">
        <v>0</v>
      </c>
      <c r="Q104" s="84">
        <v>1</v>
      </c>
      <c r="R104" s="18">
        <v>3</v>
      </c>
      <c r="S104" s="18">
        <v>0</v>
      </c>
      <c r="T104" s="18">
        <v>0</v>
      </c>
      <c r="U104" s="18">
        <v>1</v>
      </c>
      <c r="V104" s="18">
        <v>0</v>
      </c>
      <c r="W104" s="18">
        <v>2</v>
      </c>
      <c r="X104" s="27">
        <v>0</v>
      </c>
      <c r="Y104" s="27">
        <v>0</v>
      </c>
      <c r="Z104" s="27">
        <v>1</v>
      </c>
      <c r="AA104" s="27">
        <v>0</v>
      </c>
      <c r="AB104" s="27">
        <v>0</v>
      </c>
      <c r="AC104" s="18">
        <v>0</v>
      </c>
    </row>
    <row r="105" spans="1:29" x14ac:dyDescent="0.25">
      <c r="A105" s="18">
        <v>354</v>
      </c>
      <c r="B105" s="18">
        <v>65</v>
      </c>
      <c r="C105" s="81" t="s">
        <v>94</v>
      </c>
      <c r="D105" s="59">
        <v>24</v>
      </c>
      <c r="E105" s="18">
        <v>131</v>
      </c>
      <c r="F105" s="18">
        <v>2013</v>
      </c>
      <c r="G105" s="18">
        <v>5</v>
      </c>
      <c r="H105" s="18">
        <v>1</v>
      </c>
      <c r="I105" s="18">
        <v>999</v>
      </c>
      <c r="J105" s="18">
        <v>999</v>
      </c>
      <c r="K105" s="18">
        <v>2</v>
      </c>
      <c r="L105" s="84">
        <v>1</v>
      </c>
      <c r="M105" s="84">
        <v>999</v>
      </c>
      <c r="N105" s="84">
        <v>999</v>
      </c>
      <c r="O105" s="84">
        <v>2</v>
      </c>
      <c r="P105" s="84">
        <v>0</v>
      </c>
      <c r="Q105" s="84">
        <v>1</v>
      </c>
      <c r="R105" s="18">
        <v>3</v>
      </c>
      <c r="S105" s="18">
        <v>0</v>
      </c>
      <c r="T105" s="18">
        <v>0</v>
      </c>
      <c r="U105" s="18">
        <v>1</v>
      </c>
      <c r="V105" s="18">
        <v>0</v>
      </c>
      <c r="W105" s="18">
        <v>2</v>
      </c>
      <c r="X105" s="27">
        <v>0</v>
      </c>
      <c r="Y105" s="27">
        <v>0</v>
      </c>
      <c r="Z105" s="27">
        <v>1</v>
      </c>
      <c r="AA105" s="27">
        <v>0</v>
      </c>
      <c r="AB105" s="27">
        <v>0</v>
      </c>
      <c r="AC105" s="18">
        <v>0</v>
      </c>
    </row>
    <row r="106" spans="1:29" x14ac:dyDescent="0.25">
      <c r="A106" s="18">
        <v>355</v>
      </c>
      <c r="B106" s="18">
        <v>65</v>
      </c>
      <c r="C106" s="81" t="s">
        <v>94</v>
      </c>
      <c r="D106" s="59">
        <v>26</v>
      </c>
      <c r="E106" s="18">
        <v>131</v>
      </c>
      <c r="F106" s="18">
        <v>2013</v>
      </c>
      <c r="G106" s="18">
        <v>5</v>
      </c>
      <c r="H106" s="18">
        <v>1</v>
      </c>
      <c r="I106" s="18">
        <v>999</v>
      </c>
      <c r="J106" s="18">
        <v>999</v>
      </c>
      <c r="K106" s="18">
        <v>2</v>
      </c>
      <c r="L106" s="84">
        <v>1</v>
      </c>
      <c r="M106" s="84">
        <v>999</v>
      </c>
      <c r="N106" s="84">
        <v>999</v>
      </c>
      <c r="O106" s="84">
        <v>2</v>
      </c>
      <c r="P106" s="84">
        <v>0</v>
      </c>
      <c r="Q106" s="84">
        <v>1</v>
      </c>
      <c r="R106" s="18">
        <v>3</v>
      </c>
      <c r="S106" s="18">
        <v>0</v>
      </c>
      <c r="T106" s="18">
        <v>0</v>
      </c>
      <c r="U106" s="18">
        <v>1</v>
      </c>
      <c r="V106" s="18">
        <v>0</v>
      </c>
      <c r="W106" s="18">
        <v>2</v>
      </c>
      <c r="X106" s="27">
        <v>0</v>
      </c>
      <c r="Y106" s="27">
        <v>0</v>
      </c>
      <c r="Z106" s="27">
        <v>1</v>
      </c>
      <c r="AA106" s="27">
        <v>0</v>
      </c>
      <c r="AB106" s="27">
        <v>0</v>
      </c>
      <c r="AC106" s="18">
        <v>0</v>
      </c>
    </row>
    <row r="107" spans="1:29" x14ac:dyDescent="0.25">
      <c r="A107" s="18">
        <v>356</v>
      </c>
      <c r="B107" s="18">
        <v>65</v>
      </c>
      <c r="C107" s="81" t="s">
        <v>94</v>
      </c>
      <c r="D107" s="59">
        <v>46</v>
      </c>
      <c r="E107" s="18">
        <v>131</v>
      </c>
      <c r="F107" s="18">
        <v>2013</v>
      </c>
      <c r="G107" s="18">
        <v>5</v>
      </c>
      <c r="H107" s="18">
        <v>1</v>
      </c>
      <c r="I107" s="18">
        <v>999</v>
      </c>
      <c r="J107" s="18">
        <v>999</v>
      </c>
      <c r="K107" s="18">
        <v>2</v>
      </c>
      <c r="L107" s="84">
        <v>1</v>
      </c>
      <c r="M107" s="84">
        <v>999</v>
      </c>
      <c r="N107" s="84">
        <v>999</v>
      </c>
      <c r="O107" s="84">
        <v>2</v>
      </c>
      <c r="P107" s="84">
        <v>0</v>
      </c>
      <c r="Q107" s="84">
        <v>1</v>
      </c>
      <c r="R107" s="18">
        <v>3</v>
      </c>
      <c r="S107" s="18">
        <v>0</v>
      </c>
      <c r="T107" s="18">
        <v>0</v>
      </c>
      <c r="U107" s="18">
        <v>1</v>
      </c>
      <c r="V107" s="18">
        <v>0</v>
      </c>
      <c r="W107" s="18">
        <v>2</v>
      </c>
      <c r="X107" s="27">
        <v>0</v>
      </c>
      <c r="Y107" s="27">
        <v>0</v>
      </c>
      <c r="Z107" s="27">
        <v>1</v>
      </c>
      <c r="AA107" s="27">
        <v>0</v>
      </c>
      <c r="AB107" s="27">
        <v>0</v>
      </c>
      <c r="AC107" s="18">
        <v>0</v>
      </c>
    </row>
    <row r="108" spans="1:29" x14ac:dyDescent="0.25">
      <c r="A108" s="18">
        <v>357</v>
      </c>
      <c r="B108" s="18">
        <v>58</v>
      </c>
      <c r="C108" s="81" t="s">
        <v>94</v>
      </c>
      <c r="D108" s="59">
        <v>15</v>
      </c>
      <c r="E108" s="18">
        <v>132</v>
      </c>
      <c r="F108" s="18">
        <v>2005</v>
      </c>
      <c r="G108" s="18">
        <v>4</v>
      </c>
      <c r="H108" s="18">
        <v>1</v>
      </c>
      <c r="I108" s="18">
        <v>999</v>
      </c>
      <c r="J108" s="18">
        <v>999</v>
      </c>
      <c r="K108" s="18">
        <v>2</v>
      </c>
      <c r="L108" s="84">
        <v>1</v>
      </c>
      <c r="M108" s="84">
        <v>999</v>
      </c>
      <c r="N108" s="84">
        <v>999</v>
      </c>
      <c r="O108" s="84">
        <v>2</v>
      </c>
      <c r="P108" s="84">
        <v>0</v>
      </c>
      <c r="Q108" s="84">
        <v>1</v>
      </c>
      <c r="R108" s="18">
        <v>1</v>
      </c>
      <c r="S108" s="18">
        <v>0</v>
      </c>
      <c r="T108" s="18">
        <v>0</v>
      </c>
      <c r="U108" s="18">
        <v>0</v>
      </c>
      <c r="V108" s="18">
        <v>0</v>
      </c>
      <c r="W108" s="18">
        <v>2</v>
      </c>
      <c r="X108" s="27">
        <v>0</v>
      </c>
      <c r="Y108" s="27">
        <v>0</v>
      </c>
      <c r="Z108" s="27">
        <v>1</v>
      </c>
      <c r="AA108" s="27">
        <v>1</v>
      </c>
      <c r="AB108" s="27">
        <v>0</v>
      </c>
      <c r="AC108" s="18">
        <v>999</v>
      </c>
    </row>
    <row r="109" spans="1:29" x14ac:dyDescent="0.25">
      <c r="A109" s="18">
        <v>359</v>
      </c>
      <c r="B109" s="18">
        <v>58</v>
      </c>
      <c r="C109" s="81" t="s">
        <v>94</v>
      </c>
      <c r="D109" s="59">
        <v>12</v>
      </c>
      <c r="E109" s="18">
        <v>132</v>
      </c>
      <c r="F109" s="18">
        <v>2019</v>
      </c>
      <c r="G109" s="18">
        <v>4</v>
      </c>
      <c r="H109" s="18">
        <v>1</v>
      </c>
      <c r="I109" s="18">
        <v>999</v>
      </c>
      <c r="J109" s="18">
        <v>999</v>
      </c>
      <c r="K109" s="18">
        <v>2</v>
      </c>
      <c r="L109" s="84">
        <v>999</v>
      </c>
      <c r="M109" s="84">
        <v>999</v>
      </c>
      <c r="N109" s="84">
        <v>999</v>
      </c>
      <c r="O109" s="84">
        <v>2</v>
      </c>
      <c r="P109" s="84">
        <v>0</v>
      </c>
      <c r="Q109" s="84">
        <v>1</v>
      </c>
      <c r="R109" s="18">
        <v>1</v>
      </c>
      <c r="S109" s="18">
        <v>999</v>
      </c>
      <c r="T109" s="18">
        <v>999</v>
      </c>
      <c r="U109" s="18">
        <v>0</v>
      </c>
      <c r="V109" s="18">
        <v>0</v>
      </c>
      <c r="W109" s="18">
        <v>2</v>
      </c>
      <c r="X109" s="27">
        <v>0</v>
      </c>
      <c r="Y109" s="27">
        <v>0</v>
      </c>
      <c r="Z109" s="27">
        <v>0</v>
      </c>
      <c r="AA109" s="27">
        <v>1</v>
      </c>
      <c r="AB109" s="27">
        <v>0</v>
      </c>
      <c r="AC109" s="18">
        <v>999</v>
      </c>
    </row>
    <row r="110" spans="1:29" x14ac:dyDescent="0.25">
      <c r="A110" s="18">
        <v>360</v>
      </c>
      <c r="B110" s="18">
        <v>58</v>
      </c>
      <c r="C110" s="81" t="s">
        <v>94</v>
      </c>
      <c r="D110" s="59">
        <v>22</v>
      </c>
      <c r="E110" s="18">
        <v>132</v>
      </c>
      <c r="F110" s="18">
        <v>2019</v>
      </c>
      <c r="G110" s="18">
        <v>4</v>
      </c>
      <c r="H110" s="18">
        <v>1</v>
      </c>
      <c r="I110" s="18">
        <v>999</v>
      </c>
      <c r="J110" s="18">
        <v>999</v>
      </c>
      <c r="K110" s="18">
        <v>2</v>
      </c>
      <c r="L110" s="84">
        <v>999</v>
      </c>
      <c r="M110" s="84">
        <v>999</v>
      </c>
      <c r="N110" s="84">
        <v>999</v>
      </c>
      <c r="O110" s="84">
        <v>2</v>
      </c>
      <c r="P110" s="84">
        <v>0</v>
      </c>
      <c r="Q110" s="84">
        <v>1</v>
      </c>
      <c r="R110" s="18">
        <v>1</v>
      </c>
      <c r="S110" s="18">
        <v>999</v>
      </c>
      <c r="T110" s="18">
        <v>999</v>
      </c>
      <c r="U110" s="18">
        <v>0</v>
      </c>
      <c r="V110" s="18">
        <v>0</v>
      </c>
      <c r="W110" s="18">
        <v>2</v>
      </c>
      <c r="X110" s="27">
        <v>0</v>
      </c>
      <c r="Y110" s="27">
        <v>0</v>
      </c>
      <c r="Z110" s="27">
        <v>0</v>
      </c>
      <c r="AA110" s="27">
        <v>1</v>
      </c>
      <c r="AB110" s="27">
        <v>0</v>
      </c>
      <c r="AC110" s="18">
        <v>999</v>
      </c>
    </row>
    <row r="111" spans="1:29" x14ac:dyDescent="0.25">
      <c r="A111" s="18">
        <v>366</v>
      </c>
      <c r="B111" s="18">
        <v>46</v>
      </c>
      <c r="C111" s="81" t="s">
        <v>94</v>
      </c>
      <c r="D111" s="59">
        <v>26</v>
      </c>
      <c r="E111" s="18">
        <v>134</v>
      </c>
      <c r="F111" s="18">
        <v>2018</v>
      </c>
      <c r="G111" s="18">
        <v>4</v>
      </c>
      <c r="H111" s="18">
        <v>1</v>
      </c>
      <c r="I111" s="18">
        <v>999</v>
      </c>
      <c r="J111" s="18">
        <v>999</v>
      </c>
      <c r="K111" s="18">
        <v>2</v>
      </c>
      <c r="L111" s="84">
        <v>1</v>
      </c>
      <c r="M111" s="84">
        <v>999</v>
      </c>
      <c r="N111" s="84">
        <v>999</v>
      </c>
      <c r="O111" s="84">
        <v>1</v>
      </c>
      <c r="P111" s="84">
        <v>0</v>
      </c>
      <c r="Q111" s="84">
        <v>1</v>
      </c>
      <c r="R111" s="18">
        <v>1</v>
      </c>
      <c r="S111" s="18">
        <v>0</v>
      </c>
      <c r="T111" s="18">
        <v>0</v>
      </c>
      <c r="U111" s="18">
        <v>0</v>
      </c>
      <c r="V111" s="18">
        <v>0</v>
      </c>
      <c r="W111" s="18">
        <v>2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18">
        <v>999</v>
      </c>
    </row>
    <row r="112" spans="1:29" x14ac:dyDescent="0.25">
      <c r="A112" s="18">
        <v>1</v>
      </c>
      <c r="B112" s="18">
        <v>52</v>
      </c>
      <c r="C112" s="81" t="s">
        <v>95</v>
      </c>
      <c r="D112" s="59">
        <v>46</v>
      </c>
      <c r="E112" s="27">
        <v>1</v>
      </c>
      <c r="F112" s="18">
        <v>2019</v>
      </c>
      <c r="G112" s="18">
        <v>4</v>
      </c>
      <c r="H112" s="18">
        <v>2</v>
      </c>
      <c r="I112" s="18">
        <v>4</v>
      </c>
      <c r="J112" s="18">
        <v>999</v>
      </c>
      <c r="K112" s="18">
        <v>2</v>
      </c>
      <c r="L112" s="84">
        <v>1</v>
      </c>
      <c r="M112" s="84">
        <v>1</v>
      </c>
      <c r="N112" s="84">
        <v>1</v>
      </c>
      <c r="O112" s="84">
        <v>2</v>
      </c>
      <c r="P112" s="84">
        <v>0</v>
      </c>
      <c r="Q112" s="84">
        <v>0</v>
      </c>
      <c r="R112" s="18">
        <v>1</v>
      </c>
      <c r="S112" s="18">
        <v>0</v>
      </c>
      <c r="T112" s="18">
        <v>0</v>
      </c>
      <c r="U112" s="18">
        <v>0</v>
      </c>
      <c r="V112" s="18">
        <v>0</v>
      </c>
      <c r="W112" s="18">
        <v>2</v>
      </c>
      <c r="X112" s="27">
        <v>0</v>
      </c>
      <c r="Y112" s="27">
        <v>0</v>
      </c>
      <c r="Z112" s="27">
        <v>0</v>
      </c>
      <c r="AA112" s="27">
        <v>1</v>
      </c>
      <c r="AB112" s="27">
        <v>0</v>
      </c>
      <c r="AC112" s="18">
        <v>1</v>
      </c>
    </row>
    <row r="113" spans="1:29" x14ac:dyDescent="0.25">
      <c r="A113" s="18">
        <v>2</v>
      </c>
      <c r="B113" s="18">
        <v>52</v>
      </c>
      <c r="C113" s="81" t="s">
        <v>95</v>
      </c>
      <c r="D113" s="59">
        <v>45</v>
      </c>
      <c r="E113" s="27">
        <v>1</v>
      </c>
      <c r="F113" s="18">
        <v>2019</v>
      </c>
      <c r="G113" s="18">
        <v>4</v>
      </c>
      <c r="H113" s="18">
        <v>2</v>
      </c>
      <c r="I113" s="18">
        <v>4</v>
      </c>
      <c r="J113" s="18">
        <v>999</v>
      </c>
      <c r="K113" s="18">
        <v>2</v>
      </c>
      <c r="L113" s="84">
        <v>1</v>
      </c>
      <c r="M113" s="84">
        <v>1</v>
      </c>
      <c r="N113" s="84">
        <v>1</v>
      </c>
      <c r="O113" s="84">
        <v>2</v>
      </c>
      <c r="P113" s="84">
        <v>0</v>
      </c>
      <c r="Q113" s="84">
        <v>0</v>
      </c>
      <c r="R113" s="18">
        <v>1</v>
      </c>
      <c r="S113" s="18">
        <v>0</v>
      </c>
      <c r="T113" s="18">
        <v>0</v>
      </c>
      <c r="U113" s="18">
        <v>0</v>
      </c>
      <c r="V113" s="18">
        <v>0</v>
      </c>
      <c r="W113" s="18">
        <v>2</v>
      </c>
      <c r="X113" s="27">
        <v>0</v>
      </c>
      <c r="Y113" s="27">
        <v>0</v>
      </c>
      <c r="Z113" s="27">
        <v>0</v>
      </c>
      <c r="AA113" s="27">
        <v>1</v>
      </c>
      <c r="AB113" s="27">
        <v>0</v>
      </c>
      <c r="AC113" s="18">
        <v>1</v>
      </c>
    </row>
    <row r="114" spans="1:29" x14ac:dyDescent="0.25">
      <c r="A114" s="18">
        <v>3</v>
      </c>
      <c r="B114" s="18">
        <v>57</v>
      </c>
      <c r="C114" s="81" t="s">
        <v>95</v>
      </c>
      <c r="D114" s="59">
        <v>13</v>
      </c>
      <c r="E114" s="27">
        <v>2</v>
      </c>
      <c r="F114" s="18">
        <v>2020</v>
      </c>
      <c r="G114" s="18">
        <v>4</v>
      </c>
      <c r="H114" s="18">
        <v>1</v>
      </c>
      <c r="I114" s="18">
        <v>3</v>
      </c>
      <c r="J114" s="18">
        <v>999</v>
      </c>
      <c r="K114" s="18">
        <v>2</v>
      </c>
      <c r="L114" s="84">
        <v>1</v>
      </c>
      <c r="M114" s="84">
        <v>1</v>
      </c>
      <c r="N114" s="84">
        <v>1</v>
      </c>
      <c r="O114" s="84">
        <v>0</v>
      </c>
      <c r="P114" s="84">
        <v>0</v>
      </c>
      <c r="Q114" s="84">
        <v>0</v>
      </c>
      <c r="R114" s="18">
        <v>1</v>
      </c>
      <c r="S114" s="18">
        <v>0</v>
      </c>
      <c r="T114" s="18">
        <v>0</v>
      </c>
      <c r="U114" s="18">
        <v>0</v>
      </c>
      <c r="V114" s="18">
        <v>0</v>
      </c>
      <c r="W114" s="18">
        <v>2</v>
      </c>
      <c r="X114" s="27">
        <v>0</v>
      </c>
      <c r="Y114" s="27">
        <v>0</v>
      </c>
      <c r="Z114" s="27">
        <v>0</v>
      </c>
      <c r="AA114" s="27">
        <v>0</v>
      </c>
      <c r="AB114" s="27">
        <v>999</v>
      </c>
      <c r="AC114" s="18">
        <v>2</v>
      </c>
    </row>
    <row r="115" spans="1:29" x14ac:dyDescent="0.25">
      <c r="A115" s="18">
        <v>5</v>
      </c>
      <c r="B115" s="18">
        <v>57</v>
      </c>
      <c r="C115" s="81" t="s">
        <v>95</v>
      </c>
      <c r="D115" s="59">
        <v>23</v>
      </c>
      <c r="E115" s="27">
        <v>2</v>
      </c>
      <c r="F115" s="18">
        <v>2020</v>
      </c>
      <c r="G115" s="18">
        <v>4</v>
      </c>
      <c r="H115" s="18">
        <v>1</v>
      </c>
      <c r="I115" s="18">
        <v>3</v>
      </c>
      <c r="J115" s="18">
        <v>999</v>
      </c>
      <c r="K115" s="18">
        <v>2</v>
      </c>
      <c r="L115" s="84">
        <v>1</v>
      </c>
      <c r="M115" s="84">
        <v>1</v>
      </c>
      <c r="N115" s="84">
        <v>1</v>
      </c>
      <c r="O115" s="84">
        <v>0</v>
      </c>
      <c r="P115" s="84">
        <v>0</v>
      </c>
      <c r="Q115" s="84">
        <v>0</v>
      </c>
      <c r="R115" s="18">
        <v>1</v>
      </c>
      <c r="S115" s="18">
        <v>0</v>
      </c>
      <c r="T115" s="18">
        <v>0</v>
      </c>
      <c r="U115" s="18">
        <v>0</v>
      </c>
      <c r="V115" s="18">
        <v>0</v>
      </c>
      <c r="W115" s="18">
        <v>2</v>
      </c>
      <c r="X115" s="27">
        <v>0</v>
      </c>
      <c r="Y115" s="27">
        <v>0</v>
      </c>
      <c r="Z115" s="27">
        <v>0</v>
      </c>
      <c r="AA115" s="27">
        <v>0</v>
      </c>
      <c r="AB115" s="27">
        <v>999</v>
      </c>
      <c r="AC115" s="18">
        <v>2</v>
      </c>
    </row>
    <row r="116" spans="1:29" x14ac:dyDescent="0.25">
      <c r="A116" s="18">
        <v>19</v>
      </c>
      <c r="B116" s="18">
        <v>41</v>
      </c>
      <c r="C116" s="81" t="s">
        <v>95</v>
      </c>
      <c r="D116" s="59">
        <v>17</v>
      </c>
      <c r="E116" s="18">
        <v>8</v>
      </c>
      <c r="F116" s="18">
        <v>2016</v>
      </c>
      <c r="G116" s="18">
        <v>3</v>
      </c>
      <c r="H116" s="18">
        <v>2</v>
      </c>
      <c r="I116" s="18">
        <v>999</v>
      </c>
      <c r="J116" s="18">
        <v>999</v>
      </c>
      <c r="K116" s="18">
        <v>2</v>
      </c>
      <c r="L116" s="84">
        <v>1</v>
      </c>
      <c r="M116" s="84">
        <v>1</v>
      </c>
      <c r="N116" s="84">
        <v>1</v>
      </c>
      <c r="O116" s="84">
        <v>1</v>
      </c>
      <c r="P116" s="84">
        <v>1</v>
      </c>
      <c r="Q116" s="84">
        <v>2</v>
      </c>
      <c r="R116" s="18">
        <v>2</v>
      </c>
      <c r="S116" s="18">
        <v>999</v>
      </c>
      <c r="T116" s="18">
        <v>0</v>
      </c>
      <c r="U116" s="18">
        <v>0</v>
      </c>
      <c r="V116" s="18">
        <v>0</v>
      </c>
      <c r="W116" s="18">
        <v>2</v>
      </c>
      <c r="X116" s="27">
        <v>0</v>
      </c>
      <c r="Y116" s="27">
        <v>0</v>
      </c>
      <c r="Z116" s="27">
        <v>0</v>
      </c>
      <c r="AA116" s="27">
        <v>0</v>
      </c>
      <c r="AB116" s="27">
        <v>999</v>
      </c>
      <c r="AC116" s="18">
        <v>999</v>
      </c>
    </row>
    <row r="117" spans="1:29" x14ac:dyDescent="0.25">
      <c r="A117" s="18">
        <v>28</v>
      </c>
      <c r="B117" s="18">
        <v>67</v>
      </c>
      <c r="C117" s="81" t="s">
        <v>95</v>
      </c>
      <c r="D117" s="59">
        <v>14</v>
      </c>
      <c r="E117" s="18">
        <v>13</v>
      </c>
      <c r="F117" s="18">
        <v>2017</v>
      </c>
      <c r="G117" s="18">
        <v>5</v>
      </c>
      <c r="H117" s="18">
        <v>1</v>
      </c>
      <c r="I117" s="18">
        <v>999</v>
      </c>
      <c r="J117" s="18">
        <v>999</v>
      </c>
      <c r="K117" s="18">
        <v>2</v>
      </c>
      <c r="L117" s="84">
        <v>1</v>
      </c>
      <c r="M117" s="84">
        <v>1</v>
      </c>
      <c r="N117" s="84">
        <v>1</v>
      </c>
      <c r="O117" s="84">
        <v>1</v>
      </c>
      <c r="P117" s="84">
        <v>0</v>
      </c>
      <c r="Q117" s="84">
        <v>1</v>
      </c>
      <c r="R117" s="18">
        <v>1</v>
      </c>
      <c r="S117" s="18">
        <v>1</v>
      </c>
      <c r="T117" s="18">
        <v>999</v>
      </c>
      <c r="U117" s="18">
        <v>0</v>
      </c>
      <c r="V117" s="18">
        <v>0</v>
      </c>
      <c r="W117" s="18">
        <v>2</v>
      </c>
      <c r="X117" s="27">
        <v>0</v>
      </c>
      <c r="Y117" s="27">
        <v>0</v>
      </c>
      <c r="Z117" s="27">
        <v>1</v>
      </c>
      <c r="AA117" s="27">
        <v>1</v>
      </c>
      <c r="AB117" s="27">
        <v>1</v>
      </c>
      <c r="AC117" s="18">
        <v>999</v>
      </c>
    </row>
    <row r="118" spans="1:29" x14ac:dyDescent="0.25">
      <c r="A118" s="18">
        <v>30</v>
      </c>
      <c r="B118" s="18">
        <v>67</v>
      </c>
      <c r="C118" s="79" t="s">
        <v>95</v>
      </c>
      <c r="D118" s="59">
        <v>26</v>
      </c>
      <c r="E118" s="18">
        <v>13</v>
      </c>
      <c r="F118" s="18">
        <v>2017</v>
      </c>
      <c r="G118" s="18">
        <v>5</v>
      </c>
      <c r="H118" s="18">
        <v>1</v>
      </c>
      <c r="I118" s="18">
        <v>999</v>
      </c>
      <c r="J118" s="18">
        <v>999</v>
      </c>
      <c r="K118" s="18">
        <v>2</v>
      </c>
      <c r="L118" s="84">
        <v>1</v>
      </c>
      <c r="M118" s="84">
        <v>1</v>
      </c>
      <c r="N118" s="84">
        <v>1</v>
      </c>
      <c r="O118" s="84">
        <v>1</v>
      </c>
      <c r="P118" s="84">
        <v>0</v>
      </c>
      <c r="Q118" s="84">
        <v>1</v>
      </c>
      <c r="R118" s="18">
        <v>1</v>
      </c>
      <c r="S118" s="18">
        <v>0</v>
      </c>
      <c r="T118" s="18">
        <v>999</v>
      </c>
      <c r="U118" s="18">
        <v>0</v>
      </c>
      <c r="V118" s="18">
        <v>0</v>
      </c>
      <c r="W118" s="18">
        <v>2</v>
      </c>
      <c r="X118" s="18">
        <v>0</v>
      </c>
      <c r="Y118" s="18">
        <v>0</v>
      </c>
      <c r="Z118" s="18">
        <v>1</v>
      </c>
      <c r="AA118" s="18">
        <v>1</v>
      </c>
      <c r="AB118" s="18">
        <v>1</v>
      </c>
      <c r="AC118" s="18">
        <v>999</v>
      </c>
    </row>
    <row r="119" spans="1:29" x14ac:dyDescent="0.25">
      <c r="A119" s="18">
        <v>37</v>
      </c>
      <c r="B119" s="18">
        <v>66</v>
      </c>
      <c r="C119" s="79" t="s">
        <v>95</v>
      </c>
      <c r="D119" s="59">
        <v>33</v>
      </c>
      <c r="E119" s="18">
        <v>16</v>
      </c>
      <c r="F119" s="18">
        <v>2015</v>
      </c>
      <c r="G119" s="18">
        <v>5</v>
      </c>
      <c r="H119" s="18">
        <v>1</v>
      </c>
      <c r="I119" s="18">
        <v>999</v>
      </c>
      <c r="J119" s="18">
        <v>999</v>
      </c>
      <c r="K119" s="18">
        <v>2</v>
      </c>
      <c r="L119" s="84">
        <v>999</v>
      </c>
      <c r="M119" s="84">
        <v>999</v>
      </c>
      <c r="N119" s="84">
        <v>999</v>
      </c>
      <c r="O119" s="84">
        <v>999</v>
      </c>
      <c r="P119" s="84">
        <v>0</v>
      </c>
      <c r="Q119" s="84">
        <v>4</v>
      </c>
      <c r="R119" s="18">
        <v>1</v>
      </c>
      <c r="S119" s="18">
        <v>999</v>
      </c>
      <c r="T119" s="18">
        <v>999</v>
      </c>
      <c r="U119" s="18">
        <v>999</v>
      </c>
      <c r="V119" s="18">
        <v>0</v>
      </c>
      <c r="W119" s="18">
        <v>2</v>
      </c>
      <c r="X119" s="18">
        <v>0</v>
      </c>
      <c r="Y119" s="18">
        <v>0</v>
      </c>
      <c r="Z119" s="18">
        <v>0</v>
      </c>
      <c r="AA119" s="27">
        <v>1</v>
      </c>
      <c r="AB119" s="18">
        <v>999</v>
      </c>
      <c r="AC119" s="18">
        <v>999</v>
      </c>
    </row>
    <row r="120" spans="1:29" x14ac:dyDescent="0.25">
      <c r="A120" s="18">
        <v>38</v>
      </c>
      <c r="B120" s="18">
        <v>66</v>
      </c>
      <c r="C120" s="79" t="s">
        <v>95</v>
      </c>
      <c r="D120" s="59">
        <v>43</v>
      </c>
      <c r="E120" s="18">
        <v>16</v>
      </c>
      <c r="F120" s="18">
        <v>2015</v>
      </c>
      <c r="G120" s="18">
        <v>5</v>
      </c>
      <c r="H120" s="18">
        <v>1</v>
      </c>
      <c r="I120" s="18">
        <v>999</v>
      </c>
      <c r="J120" s="18">
        <v>999</v>
      </c>
      <c r="K120" s="18">
        <v>2</v>
      </c>
      <c r="L120" s="84">
        <v>999</v>
      </c>
      <c r="M120" s="84">
        <v>999</v>
      </c>
      <c r="N120" s="84">
        <v>999</v>
      </c>
      <c r="O120" s="84">
        <v>999</v>
      </c>
      <c r="P120" s="84">
        <v>0</v>
      </c>
      <c r="Q120" s="84">
        <v>4</v>
      </c>
      <c r="R120" s="18">
        <v>1</v>
      </c>
      <c r="S120" s="18">
        <v>999</v>
      </c>
      <c r="T120" s="18">
        <v>999</v>
      </c>
      <c r="U120" s="18">
        <v>999</v>
      </c>
      <c r="V120" s="18">
        <v>0</v>
      </c>
      <c r="W120" s="18">
        <v>2</v>
      </c>
      <c r="X120" s="18">
        <v>0</v>
      </c>
      <c r="Y120" s="18">
        <v>0</v>
      </c>
      <c r="Z120" s="18">
        <v>0</v>
      </c>
      <c r="AA120" s="27">
        <v>1</v>
      </c>
      <c r="AB120" s="18">
        <v>999</v>
      </c>
      <c r="AC120" s="18">
        <v>999</v>
      </c>
    </row>
    <row r="121" spans="1:29" x14ac:dyDescent="0.25">
      <c r="A121" s="18">
        <v>40</v>
      </c>
      <c r="B121" s="18">
        <v>32</v>
      </c>
      <c r="C121" s="79" t="s">
        <v>95</v>
      </c>
      <c r="D121" s="59">
        <v>13</v>
      </c>
      <c r="E121" s="18">
        <v>18</v>
      </c>
      <c r="F121" s="18">
        <v>2017</v>
      </c>
      <c r="G121" s="18">
        <v>2</v>
      </c>
      <c r="H121" s="18">
        <v>2</v>
      </c>
      <c r="I121" s="18">
        <v>999</v>
      </c>
      <c r="J121" s="18">
        <v>999</v>
      </c>
      <c r="K121" s="18">
        <v>2</v>
      </c>
      <c r="L121" s="84">
        <v>1</v>
      </c>
      <c r="M121" s="84">
        <v>999</v>
      </c>
      <c r="N121" s="84">
        <v>999</v>
      </c>
      <c r="O121" s="84">
        <v>999</v>
      </c>
      <c r="P121" s="84">
        <v>999</v>
      </c>
      <c r="Q121" s="84">
        <v>1</v>
      </c>
      <c r="R121" s="18">
        <v>999</v>
      </c>
      <c r="S121" s="18">
        <v>999</v>
      </c>
      <c r="T121" s="18">
        <v>999</v>
      </c>
      <c r="U121" s="18">
        <v>0</v>
      </c>
      <c r="V121" s="18">
        <v>0</v>
      </c>
      <c r="W121" s="18">
        <v>2</v>
      </c>
      <c r="X121" s="18">
        <v>0</v>
      </c>
      <c r="Y121" s="18">
        <v>0</v>
      </c>
      <c r="Z121" s="18">
        <v>0</v>
      </c>
      <c r="AA121" s="27">
        <v>0</v>
      </c>
      <c r="AB121" s="18">
        <v>1</v>
      </c>
      <c r="AC121" s="18">
        <v>999</v>
      </c>
    </row>
    <row r="122" spans="1:29" x14ac:dyDescent="0.25">
      <c r="A122" s="18">
        <v>42</v>
      </c>
      <c r="B122" s="18">
        <v>48</v>
      </c>
      <c r="C122" s="79" t="s">
        <v>95</v>
      </c>
      <c r="D122" s="59">
        <v>21</v>
      </c>
      <c r="E122" s="18">
        <v>20</v>
      </c>
      <c r="F122" s="18">
        <v>2015</v>
      </c>
      <c r="G122" s="18">
        <v>4</v>
      </c>
      <c r="H122" s="18">
        <v>1</v>
      </c>
      <c r="I122" s="18">
        <v>999</v>
      </c>
      <c r="J122" s="18">
        <v>999</v>
      </c>
      <c r="K122" s="18">
        <v>2</v>
      </c>
      <c r="L122" s="84">
        <v>999</v>
      </c>
      <c r="M122" s="84">
        <v>999</v>
      </c>
      <c r="N122" s="84">
        <v>999</v>
      </c>
      <c r="O122" s="84">
        <v>999</v>
      </c>
      <c r="P122" s="84">
        <v>0</v>
      </c>
      <c r="Q122" s="84">
        <v>2</v>
      </c>
      <c r="R122" s="18">
        <v>999</v>
      </c>
      <c r="S122" s="18">
        <v>999</v>
      </c>
      <c r="T122" s="18">
        <v>999</v>
      </c>
      <c r="U122" s="18">
        <v>999</v>
      </c>
      <c r="V122" s="18">
        <v>0</v>
      </c>
      <c r="W122" s="18">
        <v>999</v>
      </c>
      <c r="X122" s="18">
        <v>999</v>
      </c>
      <c r="Y122" s="18">
        <v>999</v>
      </c>
      <c r="Z122" s="18">
        <v>0</v>
      </c>
      <c r="AA122" s="27">
        <v>0</v>
      </c>
      <c r="AB122" s="18">
        <v>1</v>
      </c>
      <c r="AC122" s="18">
        <v>999</v>
      </c>
    </row>
    <row r="123" spans="1:29" x14ac:dyDescent="0.25">
      <c r="A123" s="18">
        <v>44</v>
      </c>
      <c r="B123" s="18">
        <v>55</v>
      </c>
      <c r="C123" s="79" t="s">
        <v>95</v>
      </c>
      <c r="D123" s="59">
        <v>34</v>
      </c>
      <c r="E123" s="18">
        <v>22</v>
      </c>
      <c r="F123" s="18">
        <v>2016</v>
      </c>
      <c r="G123" s="18">
        <v>4</v>
      </c>
      <c r="H123" s="18">
        <v>1</v>
      </c>
      <c r="I123" s="18">
        <v>999</v>
      </c>
      <c r="J123" s="18">
        <v>999</v>
      </c>
      <c r="K123" s="18">
        <v>2</v>
      </c>
      <c r="L123" s="84">
        <v>0</v>
      </c>
      <c r="M123" s="84">
        <v>0</v>
      </c>
      <c r="N123" s="84">
        <v>1</v>
      </c>
      <c r="O123" s="84">
        <v>1</v>
      </c>
      <c r="P123" s="84">
        <v>0</v>
      </c>
      <c r="Q123" s="84">
        <v>2</v>
      </c>
      <c r="R123" s="18">
        <v>1</v>
      </c>
      <c r="S123" s="18">
        <v>0</v>
      </c>
      <c r="T123" s="18">
        <v>999</v>
      </c>
      <c r="U123" s="18">
        <v>1</v>
      </c>
      <c r="V123" s="18">
        <v>0</v>
      </c>
      <c r="W123" s="18">
        <v>2</v>
      </c>
      <c r="X123" s="18">
        <v>0</v>
      </c>
      <c r="Y123" s="18">
        <v>0</v>
      </c>
      <c r="Z123" s="18">
        <v>1</v>
      </c>
      <c r="AA123" s="27">
        <v>1</v>
      </c>
      <c r="AB123" s="18">
        <v>1</v>
      </c>
      <c r="AC123" s="18">
        <v>1</v>
      </c>
    </row>
    <row r="124" spans="1:29" x14ac:dyDescent="0.25">
      <c r="A124" s="18">
        <v>45</v>
      </c>
      <c r="B124" s="18">
        <v>55</v>
      </c>
      <c r="C124" s="79" t="s">
        <v>95</v>
      </c>
      <c r="D124" s="59">
        <v>36</v>
      </c>
      <c r="E124" s="18">
        <v>22</v>
      </c>
      <c r="F124" s="18">
        <v>2016</v>
      </c>
      <c r="G124" s="18">
        <v>4</v>
      </c>
      <c r="H124" s="18">
        <v>1</v>
      </c>
      <c r="I124" s="18">
        <v>999</v>
      </c>
      <c r="J124" s="18">
        <v>999</v>
      </c>
      <c r="K124" s="18">
        <v>2</v>
      </c>
      <c r="L124" s="84">
        <v>0</v>
      </c>
      <c r="M124" s="84">
        <v>0</v>
      </c>
      <c r="N124" s="84">
        <v>1</v>
      </c>
      <c r="O124" s="84">
        <v>1</v>
      </c>
      <c r="P124" s="84">
        <v>0</v>
      </c>
      <c r="Q124" s="84">
        <v>2</v>
      </c>
      <c r="R124" s="18">
        <v>1</v>
      </c>
      <c r="S124" s="18">
        <v>0</v>
      </c>
      <c r="T124" s="18">
        <v>999</v>
      </c>
      <c r="U124" s="18">
        <v>1</v>
      </c>
      <c r="V124" s="18">
        <v>0</v>
      </c>
      <c r="W124" s="18">
        <v>2</v>
      </c>
      <c r="X124" s="18">
        <v>0</v>
      </c>
      <c r="Y124" s="18">
        <v>0</v>
      </c>
      <c r="Z124" s="18">
        <v>1</v>
      </c>
      <c r="AA124" s="27">
        <v>1</v>
      </c>
      <c r="AB124" s="18">
        <v>1</v>
      </c>
      <c r="AC124" s="18">
        <v>1</v>
      </c>
    </row>
    <row r="125" spans="1:29" x14ac:dyDescent="0.25">
      <c r="A125" s="18">
        <v>46</v>
      </c>
      <c r="B125" s="18">
        <v>55</v>
      </c>
      <c r="C125" s="79" t="s">
        <v>95</v>
      </c>
      <c r="D125" s="59">
        <v>46</v>
      </c>
      <c r="E125" s="18">
        <v>22</v>
      </c>
      <c r="F125" s="18">
        <v>2016</v>
      </c>
      <c r="G125" s="18">
        <v>4</v>
      </c>
      <c r="H125" s="18">
        <v>1</v>
      </c>
      <c r="I125" s="18">
        <v>999</v>
      </c>
      <c r="J125" s="18">
        <v>999</v>
      </c>
      <c r="K125" s="18">
        <v>2</v>
      </c>
      <c r="L125" s="84">
        <v>0</v>
      </c>
      <c r="M125" s="84">
        <v>0</v>
      </c>
      <c r="N125" s="84">
        <v>1</v>
      </c>
      <c r="O125" s="84">
        <v>1</v>
      </c>
      <c r="P125" s="84">
        <v>0</v>
      </c>
      <c r="Q125" s="84">
        <v>2</v>
      </c>
      <c r="R125" s="18">
        <v>1</v>
      </c>
      <c r="S125" s="18">
        <v>0</v>
      </c>
      <c r="T125" s="18">
        <v>999</v>
      </c>
      <c r="U125" s="18">
        <v>1</v>
      </c>
      <c r="V125" s="18">
        <v>0</v>
      </c>
      <c r="W125" s="18">
        <v>2</v>
      </c>
      <c r="X125" s="18">
        <v>0</v>
      </c>
      <c r="Y125" s="18">
        <v>0</v>
      </c>
      <c r="Z125" s="18">
        <v>1</v>
      </c>
      <c r="AA125" s="27">
        <v>1</v>
      </c>
      <c r="AB125" s="18">
        <v>1</v>
      </c>
      <c r="AC125" s="18">
        <v>1</v>
      </c>
    </row>
    <row r="126" spans="1:29" x14ac:dyDescent="0.25">
      <c r="A126" s="18">
        <v>53</v>
      </c>
      <c r="B126" s="18">
        <v>62</v>
      </c>
      <c r="C126" s="79" t="s">
        <v>95</v>
      </c>
      <c r="D126" s="59">
        <v>46</v>
      </c>
      <c r="E126" s="18">
        <v>24</v>
      </c>
      <c r="F126" s="18">
        <v>2013</v>
      </c>
      <c r="G126" s="18">
        <v>4</v>
      </c>
      <c r="H126" s="18">
        <v>1</v>
      </c>
      <c r="I126" s="18">
        <v>999</v>
      </c>
      <c r="J126" s="18">
        <v>999</v>
      </c>
      <c r="K126" s="18">
        <v>2</v>
      </c>
      <c r="L126" s="84">
        <v>1</v>
      </c>
      <c r="M126" s="84">
        <v>1</v>
      </c>
      <c r="N126" s="84">
        <v>1</v>
      </c>
      <c r="O126" s="84">
        <v>1</v>
      </c>
      <c r="P126" s="84">
        <v>1</v>
      </c>
      <c r="Q126" s="84">
        <v>2</v>
      </c>
      <c r="R126" s="18">
        <v>2</v>
      </c>
      <c r="S126" s="18">
        <v>0</v>
      </c>
      <c r="T126" s="18">
        <v>0</v>
      </c>
      <c r="U126" s="18">
        <v>0</v>
      </c>
      <c r="V126" s="18">
        <v>0</v>
      </c>
      <c r="W126" s="18">
        <v>2</v>
      </c>
      <c r="X126" s="18">
        <v>0</v>
      </c>
      <c r="Y126" s="18">
        <v>0</v>
      </c>
      <c r="Z126" s="18">
        <v>0</v>
      </c>
      <c r="AA126" s="27">
        <v>1</v>
      </c>
      <c r="AB126" s="18">
        <v>1</v>
      </c>
      <c r="AC126" s="18">
        <v>1</v>
      </c>
    </row>
    <row r="127" spans="1:29" x14ac:dyDescent="0.25">
      <c r="A127" s="18">
        <v>56</v>
      </c>
      <c r="B127" s="18">
        <v>58</v>
      </c>
      <c r="C127" s="79" t="s">
        <v>95</v>
      </c>
      <c r="D127" s="59">
        <v>14</v>
      </c>
      <c r="E127" s="18">
        <v>25</v>
      </c>
      <c r="F127" s="18">
        <v>2016</v>
      </c>
      <c r="G127" s="18">
        <v>4</v>
      </c>
      <c r="H127" s="18">
        <v>2</v>
      </c>
      <c r="I127" s="18">
        <v>999</v>
      </c>
      <c r="J127" s="18">
        <v>999</v>
      </c>
      <c r="K127" s="18">
        <v>2</v>
      </c>
      <c r="L127" s="84">
        <v>999</v>
      </c>
      <c r="M127" s="84">
        <v>999</v>
      </c>
      <c r="N127" s="84">
        <v>999</v>
      </c>
      <c r="O127" s="84">
        <v>999</v>
      </c>
      <c r="P127" s="84">
        <v>1</v>
      </c>
      <c r="Q127" s="84">
        <v>3</v>
      </c>
      <c r="R127" s="18">
        <v>1</v>
      </c>
      <c r="S127" s="18">
        <v>999</v>
      </c>
      <c r="T127" s="18">
        <v>0</v>
      </c>
      <c r="U127" s="18">
        <v>1</v>
      </c>
      <c r="V127" s="18">
        <v>0</v>
      </c>
      <c r="W127" s="18">
        <v>2</v>
      </c>
      <c r="X127" s="18">
        <v>0</v>
      </c>
      <c r="Y127" s="18">
        <v>0</v>
      </c>
      <c r="Z127" s="18">
        <v>0</v>
      </c>
      <c r="AA127" s="27">
        <v>1</v>
      </c>
      <c r="AB127" s="18">
        <v>1</v>
      </c>
      <c r="AC127" s="18">
        <v>999</v>
      </c>
    </row>
    <row r="128" spans="1:29" x14ac:dyDescent="0.25">
      <c r="A128" s="18">
        <v>57</v>
      </c>
      <c r="B128" s="18">
        <v>58</v>
      </c>
      <c r="C128" s="79" t="s">
        <v>95</v>
      </c>
      <c r="D128" s="59">
        <v>12</v>
      </c>
      <c r="E128" s="18">
        <v>25</v>
      </c>
      <c r="F128" s="18">
        <v>2016</v>
      </c>
      <c r="G128" s="18">
        <v>4</v>
      </c>
      <c r="H128" s="18">
        <v>2</v>
      </c>
      <c r="I128" s="18">
        <v>999</v>
      </c>
      <c r="J128" s="18">
        <v>999</v>
      </c>
      <c r="K128" s="18">
        <v>2</v>
      </c>
      <c r="L128" s="84">
        <v>999</v>
      </c>
      <c r="M128" s="84">
        <v>999</v>
      </c>
      <c r="N128" s="84">
        <v>999</v>
      </c>
      <c r="O128" s="84">
        <v>999</v>
      </c>
      <c r="P128" s="84">
        <v>1</v>
      </c>
      <c r="Q128" s="84">
        <v>3</v>
      </c>
      <c r="R128" s="18">
        <v>1</v>
      </c>
      <c r="S128" s="18">
        <v>999</v>
      </c>
      <c r="T128" s="18">
        <v>0</v>
      </c>
      <c r="U128" s="18">
        <v>1</v>
      </c>
      <c r="V128" s="18">
        <v>0</v>
      </c>
      <c r="W128" s="18">
        <v>2</v>
      </c>
      <c r="X128" s="18">
        <v>0</v>
      </c>
      <c r="Y128" s="18">
        <v>0</v>
      </c>
      <c r="Z128" s="18">
        <v>0</v>
      </c>
      <c r="AA128" s="27">
        <v>1</v>
      </c>
      <c r="AB128" s="18">
        <v>1</v>
      </c>
      <c r="AC128" s="18">
        <v>999</v>
      </c>
    </row>
    <row r="129" spans="1:29" x14ac:dyDescent="0.25">
      <c r="A129" s="18">
        <v>59</v>
      </c>
      <c r="B129" s="18">
        <v>58</v>
      </c>
      <c r="C129" s="79" t="s">
        <v>95</v>
      </c>
      <c r="D129" s="59">
        <v>25</v>
      </c>
      <c r="E129" s="18">
        <v>25</v>
      </c>
      <c r="F129" s="18">
        <v>2016</v>
      </c>
      <c r="G129" s="18">
        <v>4</v>
      </c>
      <c r="H129" s="18">
        <v>2</v>
      </c>
      <c r="I129" s="18">
        <v>999</v>
      </c>
      <c r="J129" s="18">
        <v>999</v>
      </c>
      <c r="K129" s="18">
        <v>2</v>
      </c>
      <c r="L129" s="84">
        <v>999</v>
      </c>
      <c r="M129" s="84">
        <v>999</v>
      </c>
      <c r="N129" s="84">
        <v>999</v>
      </c>
      <c r="O129" s="84">
        <v>999</v>
      </c>
      <c r="P129" s="84">
        <v>1</v>
      </c>
      <c r="Q129" s="84">
        <v>3</v>
      </c>
      <c r="R129" s="18">
        <v>1</v>
      </c>
      <c r="S129" s="18">
        <v>999</v>
      </c>
      <c r="T129" s="18">
        <v>0</v>
      </c>
      <c r="U129" s="18">
        <v>1</v>
      </c>
      <c r="V129" s="18">
        <v>0</v>
      </c>
      <c r="W129" s="18">
        <v>2</v>
      </c>
      <c r="X129" s="18">
        <v>0</v>
      </c>
      <c r="Y129" s="18">
        <v>0</v>
      </c>
      <c r="Z129" s="18">
        <v>0</v>
      </c>
      <c r="AA129" s="27">
        <v>1</v>
      </c>
      <c r="AB129" s="18">
        <v>1</v>
      </c>
      <c r="AC129" s="18">
        <v>999</v>
      </c>
    </row>
    <row r="130" spans="1:29" x14ac:dyDescent="0.25">
      <c r="A130" s="18">
        <v>60</v>
      </c>
      <c r="B130" s="18">
        <v>58</v>
      </c>
      <c r="C130" s="79" t="s">
        <v>95</v>
      </c>
      <c r="D130" s="59">
        <v>26</v>
      </c>
      <c r="E130" s="18">
        <v>25</v>
      </c>
      <c r="F130" s="18">
        <v>2016</v>
      </c>
      <c r="G130" s="18">
        <v>4</v>
      </c>
      <c r="H130" s="18">
        <v>2</v>
      </c>
      <c r="I130" s="18">
        <v>999</v>
      </c>
      <c r="J130" s="18">
        <v>999</v>
      </c>
      <c r="K130" s="18">
        <v>2</v>
      </c>
      <c r="L130" s="84">
        <v>999</v>
      </c>
      <c r="M130" s="84">
        <v>999</v>
      </c>
      <c r="N130" s="84">
        <v>999</v>
      </c>
      <c r="O130" s="84">
        <v>999</v>
      </c>
      <c r="P130" s="84">
        <v>1</v>
      </c>
      <c r="Q130" s="84">
        <v>3</v>
      </c>
      <c r="R130" s="18">
        <v>1</v>
      </c>
      <c r="S130" s="18">
        <v>999</v>
      </c>
      <c r="T130" s="18">
        <v>0</v>
      </c>
      <c r="U130" s="18">
        <v>1</v>
      </c>
      <c r="V130" s="18">
        <v>0</v>
      </c>
      <c r="W130" s="18">
        <v>2</v>
      </c>
      <c r="X130" s="18">
        <v>0</v>
      </c>
      <c r="Y130" s="18">
        <v>0</v>
      </c>
      <c r="Z130" s="18">
        <v>0</v>
      </c>
      <c r="AA130" s="27">
        <v>1</v>
      </c>
      <c r="AB130" s="18">
        <v>1</v>
      </c>
      <c r="AC130" s="18">
        <v>999</v>
      </c>
    </row>
    <row r="131" spans="1:29" x14ac:dyDescent="0.25">
      <c r="A131" s="18">
        <v>81</v>
      </c>
      <c r="B131" s="18">
        <v>76</v>
      </c>
      <c r="C131" s="79" t="s">
        <v>95</v>
      </c>
      <c r="D131" s="18">
        <v>13</v>
      </c>
      <c r="E131" s="18">
        <v>32</v>
      </c>
      <c r="F131" s="18">
        <v>2018</v>
      </c>
      <c r="G131" s="18">
        <v>5</v>
      </c>
      <c r="H131" s="18">
        <v>2</v>
      </c>
      <c r="I131" s="18">
        <v>999</v>
      </c>
      <c r="J131" s="18">
        <v>999</v>
      </c>
      <c r="K131" s="18">
        <v>1</v>
      </c>
      <c r="L131" s="84">
        <v>1</v>
      </c>
      <c r="M131" s="84">
        <v>1</v>
      </c>
      <c r="N131" s="84">
        <v>1</v>
      </c>
      <c r="O131" s="88">
        <v>3</v>
      </c>
      <c r="P131" s="84">
        <v>999</v>
      </c>
      <c r="Q131" s="84">
        <v>2</v>
      </c>
      <c r="R131" s="18">
        <v>2</v>
      </c>
      <c r="S131" s="18">
        <v>0</v>
      </c>
      <c r="T131" s="18">
        <v>0</v>
      </c>
      <c r="U131" s="18">
        <v>0</v>
      </c>
      <c r="V131" s="18">
        <v>0</v>
      </c>
      <c r="W131" s="18">
        <v>2</v>
      </c>
      <c r="X131" s="27">
        <v>0</v>
      </c>
      <c r="Y131" s="27">
        <v>0</v>
      </c>
      <c r="Z131" s="27">
        <v>0</v>
      </c>
      <c r="AA131" s="27">
        <v>1</v>
      </c>
      <c r="AB131" s="18">
        <v>1</v>
      </c>
      <c r="AC131" s="18">
        <v>1</v>
      </c>
    </row>
    <row r="132" spans="1:29" x14ac:dyDescent="0.25">
      <c r="A132" s="18">
        <v>82</v>
      </c>
      <c r="B132" s="18">
        <v>76</v>
      </c>
      <c r="C132" s="79" t="s">
        <v>95</v>
      </c>
      <c r="D132" s="18">
        <v>24</v>
      </c>
      <c r="E132" s="18">
        <v>32</v>
      </c>
      <c r="F132" s="18">
        <v>2018</v>
      </c>
      <c r="G132" s="18">
        <v>5</v>
      </c>
      <c r="H132" s="18">
        <v>2</v>
      </c>
      <c r="I132" s="18">
        <v>999</v>
      </c>
      <c r="J132" s="18">
        <v>999</v>
      </c>
      <c r="K132" s="18">
        <v>1</v>
      </c>
      <c r="L132" s="84">
        <v>1</v>
      </c>
      <c r="M132" s="84">
        <v>1</v>
      </c>
      <c r="N132" s="84">
        <v>1</v>
      </c>
      <c r="O132" s="88">
        <v>3</v>
      </c>
      <c r="P132" s="84">
        <v>999</v>
      </c>
      <c r="Q132" s="84">
        <v>2</v>
      </c>
      <c r="R132" s="18">
        <v>2</v>
      </c>
      <c r="S132" s="18">
        <v>0</v>
      </c>
      <c r="T132" s="18">
        <v>0</v>
      </c>
      <c r="U132" s="18">
        <v>0</v>
      </c>
      <c r="V132" s="18">
        <v>0</v>
      </c>
      <c r="W132" s="18">
        <v>2</v>
      </c>
      <c r="X132" s="27">
        <v>0</v>
      </c>
      <c r="Y132" s="27">
        <v>0</v>
      </c>
      <c r="Z132" s="27">
        <v>0</v>
      </c>
      <c r="AA132" s="27">
        <v>1</v>
      </c>
      <c r="AB132" s="18">
        <v>1</v>
      </c>
      <c r="AC132" s="18">
        <v>1</v>
      </c>
    </row>
    <row r="133" spans="1:29" x14ac:dyDescent="0.25">
      <c r="A133" s="18">
        <v>83</v>
      </c>
      <c r="B133" s="18">
        <v>76</v>
      </c>
      <c r="C133" s="79" t="s">
        <v>95</v>
      </c>
      <c r="D133" s="18">
        <v>26</v>
      </c>
      <c r="E133" s="18">
        <v>32</v>
      </c>
      <c r="F133" s="18">
        <v>2018</v>
      </c>
      <c r="G133" s="18">
        <v>5</v>
      </c>
      <c r="H133" s="18">
        <v>2</v>
      </c>
      <c r="I133" s="18">
        <v>999</v>
      </c>
      <c r="J133" s="18">
        <v>999</v>
      </c>
      <c r="K133" s="18">
        <v>1</v>
      </c>
      <c r="L133" s="84">
        <v>1</v>
      </c>
      <c r="M133" s="84">
        <v>1</v>
      </c>
      <c r="N133" s="84">
        <v>1</v>
      </c>
      <c r="O133" s="88">
        <v>3</v>
      </c>
      <c r="P133" s="84">
        <v>999</v>
      </c>
      <c r="Q133" s="84">
        <v>2</v>
      </c>
      <c r="R133" s="18">
        <v>2</v>
      </c>
      <c r="S133" s="18">
        <v>0</v>
      </c>
      <c r="T133" s="18">
        <v>0</v>
      </c>
      <c r="U133" s="18">
        <v>0</v>
      </c>
      <c r="V133" s="18">
        <v>0</v>
      </c>
      <c r="W133" s="18">
        <v>2</v>
      </c>
      <c r="X133" s="27">
        <v>0</v>
      </c>
      <c r="Y133" s="27">
        <v>0</v>
      </c>
      <c r="Z133" s="27">
        <v>0</v>
      </c>
      <c r="AA133" s="27">
        <v>1</v>
      </c>
      <c r="AB133" s="18">
        <v>1</v>
      </c>
      <c r="AC133" s="18">
        <v>1</v>
      </c>
    </row>
    <row r="134" spans="1:29" x14ac:dyDescent="0.25">
      <c r="A134" s="18">
        <v>84</v>
      </c>
      <c r="B134" s="27">
        <v>89</v>
      </c>
      <c r="C134" s="79" t="s">
        <v>95</v>
      </c>
      <c r="D134" s="27">
        <v>16</v>
      </c>
      <c r="E134" s="18">
        <v>33</v>
      </c>
      <c r="F134" s="18">
        <v>2015</v>
      </c>
      <c r="G134" s="27">
        <v>5</v>
      </c>
      <c r="H134" s="27">
        <v>2</v>
      </c>
      <c r="I134" s="27">
        <v>3</v>
      </c>
      <c r="J134" s="27">
        <v>2</v>
      </c>
      <c r="K134" s="27">
        <v>2</v>
      </c>
      <c r="L134" s="85">
        <v>999</v>
      </c>
      <c r="M134" s="85">
        <v>999</v>
      </c>
      <c r="N134" s="85">
        <v>1</v>
      </c>
      <c r="O134" s="85">
        <v>1</v>
      </c>
      <c r="P134" s="85">
        <v>0</v>
      </c>
      <c r="Q134" s="85">
        <v>1</v>
      </c>
      <c r="R134" s="27">
        <v>3</v>
      </c>
      <c r="S134" s="27">
        <v>999</v>
      </c>
      <c r="T134" s="27">
        <v>999</v>
      </c>
      <c r="U134" s="27">
        <v>999</v>
      </c>
      <c r="V134" s="27">
        <v>0</v>
      </c>
      <c r="W134" s="27">
        <v>1</v>
      </c>
      <c r="X134" s="27">
        <v>0</v>
      </c>
      <c r="Y134" s="27">
        <v>0</v>
      </c>
      <c r="Z134" s="27">
        <v>0</v>
      </c>
      <c r="AA134" s="27">
        <v>1</v>
      </c>
      <c r="AB134" s="18">
        <v>1</v>
      </c>
      <c r="AC134" s="18">
        <v>1</v>
      </c>
    </row>
    <row r="135" spans="1:29" x14ac:dyDescent="0.25">
      <c r="A135" s="18">
        <v>85</v>
      </c>
      <c r="B135" s="27">
        <v>89</v>
      </c>
      <c r="C135" s="79" t="s">
        <v>95</v>
      </c>
      <c r="D135" s="27">
        <v>26</v>
      </c>
      <c r="E135" s="18">
        <v>33</v>
      </c>
      <c r="F135" s="18">
        <v>2015</v>
      </c>
      <c r="G135" s="27">
        <v>5</v>
      </c>
      <c r="H135" s="27">
        <v>2</v>
      </c>
      <c r="I135" s="27">
        <v>3</v>
      </c>
      <c r="J135" s="27">
        <v>2</v>
      </c>
      <c r="K135" s="27">
        <v>2</v>
      </c>
      <c r="L135" s="85">
        <v>0</v>
      </c>
      <c r="M135" s="85">
        <v>0</v>
      </c>
      <c r="N135" s="85">
        <v>1</v>
      </c>
      <c r="O135" s="85">
        <v>1</v>
      </c>
      <c r="P135" s="85">
        <v>0</v>
      </c>
      <c r="Q135" s="85">
        <v>1</v>
      </c>
      <c r="R135" s="27">
        <v>3</v>
      </c>
      <c r="S135" s="27">
        <v>0</v>
      </c>
      <c r="T135" s="27">
        <v>0</v>
      </c>
      <c r="U135" s="27">
        <v>0</v>
      </c>
      <c r="V135" s="27">
        <v>0</v>
      </c>
      <c r="W135" s="27">
        <v>999</v>
      </c>
      <c r="X135" s="27">
        <v>0</v>
      </c>
      <c r="Y135" s="27">
        <v>0</v>
      </c>
      <c r="Z135" s="27">
        <v>0</v>
      </c>
      <c r="AA135" s="27">
        <v>1</v>
      </c>
      <c r="AB135" s="18">
        <v>1</v>
      </c>
      <c r="AC135" s="18">
        <v>1</v>
      </c>
    </row>
    <row r="136" spans="1:29" x14ac:dyDescent="0.25">
      <c r="A136" s="18">
        <v>92</v>
      </c>
      <c r="B136" s="27">
        <v>81</v>
      </c>
      <c r="C136" s="79" t="s">
        <v>95</v>
      </c>
      <c r="D136" s="18">
        <v>16</v>
      </c>
      <c r="E136" s="18">
        <v>36</v>
      </c>
      <c r="F136" s="18">
        <v>2018</v>
      </c>
      <c r="G136" s="27">
        <v>5</v>
      </c>
      <c r="H136" s="27">
        <v>2</v>
      </c>
      <c r="I136" s="27">
        <v>999</v>
      </c>
      <c r="J136" s="27">
        <v>999</v>
      </c>
      <c r="K136" s="27">
        <v>2</v>
      </c>
      <c r="L136" s="84">
        <v>1</v>
      </c>
      <c r="M136" s="84">
        <v>1</v>
      </c>
      <c r="N136" s="84">
        <v>1</v>
      </c>
      <c r="O136" s="84">
        <v>2</v>
      </c>
      <c r="P136" s="84">
        <v>0</v>
      </c>
      <c r="Q136" s="84">
        <v>1</v>
      </c>
      <c r="R136" s="18">
        <v>2</v>
      </c>
      <c r="S136" s="18">
        <v>1</v>
      </c>
      <c r="T136" s="18">
        <v>0</v>
      </c>
      <c r="U136" s="18">
        <v>0</v>
      </c>
      <c r="V136" s="18">
        <v>0</v>
      </c>
      <c r="W136" s="18">
        <v>2</v>
      </c>
      <c r="X136" s="27">
        <v>0</v>
      </c>
      <c r="Y136" s="27">
        <v>0</v>
      </c>
      <c r="Z136" s="27">
        <v>0</v>
      </c>
      <c r="AA136" s="27">
        <v>0</v>
      </c>
      <c r="AB136" s="18">
        <v>1</v>
      </c>
      <c r="AC136" s="18">
        <v>1</v>
      </c>
    </row>
    <row r="137" spans="1:29" x14ac:dyDescent="0.25">
      <c r="A137" s="18">
        <v>93</v>
      </c>
      <c r="B137" s="27">
        <v>81</v>
      </c>
      <c r="C137" s="79" t="s">
        <v>95</v>
      </c>
      <c r="D137" s="18">
        <v>15</v>
      </c>
      <c r="E137" s="18">
        <v>36</v>
      </c>
      <c r="F137" s="18">
        <v>2018</v>
      </c>
      <c r="G137" s="27">
        <v>5</v>
      </c>
      <c r="H137" s="27">
        <v>2</v>
      </c>
      <c r="I137" s="27">
        <v>999</v>
      </c>
      <c r="J137" s="27">
        <v>999</v>
      </c>
      <c r="K137" s="27">
        <v>2</v>
      </c>
      <c r="L137" s="84">
        <v>1</v>
      </c>
      <c r="M137" s="84">
        <v>1</v>
      </c>
      <c r="N137" s="84">
        <v>1</v>
      </c>
      <c r="O137" s="84">
        <v>2</v>
      </c>
      <c r="P137" s="84">
        <v>0</v>
      </c>
      <c r="Q137" s="84">
        <v>1</v>
      </c>
      <c r="R137" s="18">
        <v>2</v>
      </c>
      <c r="S137" s="18">
        <v>1</v>
      </c>
      <c r="T137" s="18">
        <v>0</v>
      </c>
      <c r="U137" s="18">
        <v>0</v>
      </c>
      <c r="V137" s="18">
        <v>0</v>
      </c>
      <c r="W137" s="18">
        <v>2</v>
      </c>
      <c r="X137" s="27">
        <v>0</v>
      </c>
      <c r="Y137" s="27">
        <v>0</v>
      </c>
      <c r="Z137" s="27">
        <v>0</v>
      </c>
      <c r="AA137" s="27">
        <v>0</v>
      </c>
      <c r="AB137" s="18">
        <v>1</v>
      </c>
      <c r="AC137" s="18">
        <v>1</v>
      </c>
    </row>
    <row r="138" spans="1:29" x14ac:dyDescent="0.25">
      <c r="A138" s="18">
        <v>94</v>
      </c>
      <c r="B138" s="27">
        <v>81</v>
      </c>
      <c r="C138" s="79" t="s">
        <v>95</v>
      </c>
      <c r="D138" s="18">
        <v>36</v>
      </c>
      <c r="E138" s="18">
        <v>36</v>
      </c>
      <c r="F138" s="18">
        <v>2018</v>
      </c>
      <c r="G138" s="27">
        <v>5</v>
      </c>
      <c r="H138" s="27">
        <v>2</v>
      </c>
      <c r="I138" s="27">
        <v>999</v>
      </c>
      <c r="J138" s="27">
        <v>999</v>
      </c>
      <c r="K138" s="27">
        <v>2</v>
      </c>
      <c r="L138" s="84">
        <v>1</v>
      </c>
      <c r="M138" s="84">
        <v>1</v>
      </c>
      <c r="N138" s="84">
        <v>1</v>
      </c>
      <c r="O138" s="84">
        <v>2</v>
      </c>
      <c r="P138" s="84">
        <v>1</v>
      </c>
      <c r="Q138" s="84">
        <v>1</v>
      </c>
      <c r="R138" s="18">
        <v>2</v>
      </c>
      <c r="S138" s="18">
        <v>1</v>
      </c>
      <c r="T138" s="18">
        <v>0</v>
      </c>
      <c r="U138" s="18">
        <v>0</v>
      </c>
      <c r="V138" s="18">
        <v>0</v>
      </c>
      <c r="W138" s="18">
        <v>2</v>
      </c>
      <c r="X138" s="27">
        <v>0</v>
      </c>
      <c r="Y138" s="27">
        <v>0</v>
      </c>
      <c r="Z138" s="27">
        <v>0</v>
      </c>
      <c r="AA138" s="27">
        <v>0</v>
      </c>
      <c r="AB138" s="18">
        <v>1</v>
      </c>
      <c r="AC138" s="18">
        <v>1</v>
      </c>
    </row>
    <row r="139" spans="1:29" x14ac:dyDescent="0.25">
      <c r="A139" s="18">
        <v>97</v>
      </c>
      <c r="B139" s="27">
        <v>81</v>
      </c>
      <c r="C139" s="79" t="s">
        <v>95</v>
      </c>
      <c r="D139" s="18">
        <v>24</v>
      </c>
      <c r="E139" s="18">
        <v>36</v>
      </c>
      <c r="F139" s="18">
        <v>2018</v>
      </c>
      <c r="G139" s="27">
        <v>5</v>
      </c>
      <c r="H139" s="27">
        <v>2</v>
      </c>
      <c r="I139" s="27">
        <v>999</v>
      </c>
      <c r="J139" s="27">
        <v>999</v>
      </c>
      <c r="K139" s="27">
        <v>2</v>
      </c>
      <c r="L139" s="84">
        <v>1</v>
      </c>
      <c r="M139" s="84">
        <v>1</v>
      </c>
      <c r="N139" s="84">
        <v>1</v>
      </c>
      <c r="O139" s="84">
        <v>2</v>
      </c>
      <c r="P139" s="84">
        <v>1</v>
      </c>
      <c r="Q139" s="84">
        <v>1</v>
      </c>
      <c r="R139" s="18">
        <v>2</v>
      </c>
      <c r="S139" s="18">
        <v>1</v>
      </c>
      <c r="T139" s="18">
        <v>0</v>
      </c>
      <c r="U139" s="18">
        <v>1</v>
      </c>
      <c r="V139" s="18">
        <v>0</v>
      </c>
      <c r="W139" s="18">
        <v>2</v>
      </c>
      <c r="X139" s="27">
        <v>0</v>
      </c>
      <c r="Y139" s="27">
        <v>0</v>
      </c>
      <c r="Z139" s="27">
        <v>0</v>
      </c>
      <c r="AA139" s="27">
        <v>0</v>
      </c>
      <c r="AB139" s="18">
        <v>1</v>
      </c>
      <c r="AC139" s="18">
        <v>1</v>
      </c>
    </row>
    <row r="140" spans="1:29" x14ac:dyDescent="0.25">
      <c r="A140" s="18">
        <v>98</v>
      </c>
      <c r="B140" s="27">
        <v>81</v>
      </c>
      <c r="C140" s="79" t="s">
        <v>95</v>
      </c>
      <c r="D140" s="18">
        <v>26</v>
      </c>
      <c r="E140" s="18">
        <v>36</v>
      </c>
      <c r="F140" s="18">
        <v>2018</v>
      </c>
      <c r="G140" s="27">
        <v>5</v>
      </c>
      <c r="H140" s="27">
        <v>2</v>
      </c>
      <c r="I140" s="27">
        <v>999</v>
      </c>
      <c r="J140" s="27">
        <v>999</v>
      </c>
      <c r="K140" s="27">
        <v>2</v>
      </c>
      <c r="L140" s="84">
        <v>1</v>
      </c>
      <c r="M140" s="84">
        <v>1</v>
      </c>
      <c r="N140" s="84">
        <v>1</v>
      </c>
      <c r="O140" s="84">
        <v>2</v>
      </c>
      <c r="P140" s="84">
        <v>0</v>
      </c>
      <c r="Q140" s="84">
        <v>1</v>
      </c>
      <c r="R140" s="18">
        <v>2</v>
      </c>
      <c r="S140" s="18">
        <v>1</v>
      </c>
      <c r="T140" s="18">
        <v>0</v>
      </c>
      <c r="U140" s="18">
        <v>1</v>
      </c>
      <c r="V140" s="18">
        <v>0</v>
      </c>
      <c r="W140" s="18">
        <v>2</v>
      </c>
      <c r="X140" s="27">
        <v>0</v>
      </c>
      <c r="Y140" s="27">
        <v>0</v>
      </c>
      <c r="Z140" s="27">
        <v>0</v>
      </c>
      <c r="AA140" s="27">
        <v>0</v>
      </c>
      <c r="AB140" s="18">
        <v>1</v>
      </c>
      <c r="AC140" s="18">
        <v>1</v>
      </c>
    </row>
    <row r="141" spans="1:29" x14ac:dyDescent="0.25">
      <c r="A141" s="18">
        <v>99</v>
      </c>
      <c r="B141" s="27">
        <v>81</v>
      </c>
      <c r="C141" s="79" t="s">
        <v>95</v>
      </c>
      <c r="D141" s="18">
        <v>46</v>
      </c>
      <c r="E141" s="18">
        <v>36</v>
      </c>
      <c r="F141" s="18">
        <v>2018</v>
      </c>
      <c r="G141" s="27">
        <v>5</v>
      </c>
      <c r="H141" s="27">
        <v>2</v>
      </c>
      <c r="I141" s="27">
        <v>999</v>
      </c>
      <c r="J141" s="27">
        <v>999</v>
      </c>
      <c r="K141" s="27">
        <v>2</v>
      </c>
      <c r="L141" s="84">
        <v>1</v>
      </c>
      <c r="M141" s="84">
        <v>1</v>
      </c>
      <c r="N141" s="84">
        <v>1</v>
      </c>
      <c r="O141" s="84">
        <v>2</v>
      </c>
      <c r="P141" s="84">
        <v>0</v>
      </c>
      <c r="Q141" s="84">
        <v>1</v>
      </c>
      <c r="R141" s="18">
        <v>2</v>
      </c>
      <c r="S141" s="18">
        <v>0</v>
      </c>
      <c r="T141" s="18">
        <v>0</v>
      </c>
      <c r="U141" s="18">
        <v>1</v>
      </c>
      <c r="V141" s="18">
        <v>0</v>
      </c>
      <c r="W141" s="18">
        <v>2</v>
      </c>
      <c r="X141" s="27">
        <v>0</v>
      </c>
      <c r="Y141" s="27">
        <v>0</v>
      </c>
      <c r="Z141" s="27">
        <v>0</v>
      </c>
      <c r="AA141" s="27">
        <v>0</v>
      </c>
      <c r="AB141" s="18">
        <v>1</v>
      </c>
      <c r="AC141" s="18">
        <v>1</v>
      </c>
    </row>
    <row r="142" spans="1:29" x14ac:dyDescent="0.25">
      <c r="A142" s="18">
        <v>104</v>
      </c>
      <c r="B142" s="27">
        <v>70</v>
      </c>
      <c r="C142" s="79" t="s">
        <v>95</v>
      </c>
      <c r="D142" s="18">
        <v>34</v>
      </c>
      <c r="E142" s="18">
        <v>38</v>
      </c>
      <c r="F142" s="18">
        <v>2020</v>
      </c>
      <c r="G142" s="27">
        <v>5</v>
      </c>
      <c r="H142" s="27">
        <v>2</v>
      </c>
      <c r="I142" s="27">
        <v>1</v>
      </c>
      <c r="J142" s="27">
        <v>999</v>
      </c>
      <c r="K142" s="27">
        <v>1</v>
      </c>
      <c r="L142" s="84">
        <v>1</v>
      </c>
      <c r="M142" s="84">
        <v>1</v>
      </c>
      <c r="N142" s="84">
        <v>999</v>
      </c>
      <c r="O142" s="84">
        <v>2</v>
      </c>
      <c r="P142" s="84">
        <v>0</v>
      </c>
      <c r="Q142" s="84">
        <v>4</v>
      </c>
      <c r="R142" s="18">
        <v>2</v>
      </c>
      <c r="S142" s="18">
        <v>1</v>
      </c>
      <c r="T142" s="18">
        <v>0</v>
      </c>
      <c r="U142" s="18">
        <v>1</v>
      </c>
      <c r="V142" s="18">
        <v>0</v>
      </c>
      <c r="W142" s="18">
        <v>2</v>
      </c>
      <c r="X142" s="27">
        <v>0</v>
      </c>
      <c r="Y142" s="27">
        <v>0</v>
      </c>
      <c r="Z142" s="27">
        <v>0</v>
      </c>
      <c r="AA142" s="27">
        <v>1</v>
      </c>
      <c r="AB142" s="18">
        <v>1</v>
      </c>
      <c r="AC142" s="18">
        <v>1</v>
      </c>
    </row>
    <row r="143" spans="1:29" x14ac:dyDescent="0.25">
      <c r="A143" s="18">
        <v>105</v>
      </c>
      <c r="B143" s="27">
        <v>70</v>
      </c>
      <c r="C143" s="79" t="s">
        <v>95</v>
      </c>
      <c r="D143" s="18">
        <v>44</v>
      </c>
      <c r="E143" s="18">
        <v>38</v>
      </c>
      <c r="F143" s="18">
        <v>2020</v>
      </c>
      <c r="G143" s="27">
        <v>5</v>
      </c>
      <c r="H143" s="27">
        <v>2</v>
      </c>
      <c r="I143" s="27">
        <v>1</v>
      </c>
      <c r="J143" s="27">
        <v>999</v>
      </c>
      <c r="K143" s="27">
        <v>1</v>
      </c>
      <c r="L143" s="84">
        <v>1</v>
      </c>
      <c r="M143" s="84">
        <v>1</v>
      </c>
      <c r="N143" s="84">
        <v>1</v>
      </c>
      <c r="O143" s="84">
        <v>2</v>
      </c>
      <c r="P143" s="84">
        <v>0</v>
      </c>
      <c r="Q143" s="84">
        <v>4</v>
      </c>
      <c r="R143" s="18">
        <v>2</v>
      </c>
      <c r="S143" s="18">
        <v>1</v>
      </c>
      <c r="T143" s="18">
        <v>0</v>
      </c>
      <c r="U143" s="18">
        <v>1</v>
      </c>
      <c r="V143" s="18">
        <v>0</v>
      </c>
      <c r="W143" s="18">
        <v>2</v>
      </c>
      <c r="X143" s="27">
        <v>0</v>
      </c>
      <c r="Y143" s="27">
        <v>0</v>
      </c>
      <c r="Z143" s="27">
        <v>0</v>
      </c>
      <c r="AA143" s="27">
        <v>1</v>
      </c>
      <c r="AB143" s="18">
        <v>1</v>
      </c>
      <c r="AC143" s="18">
        <v>1</v>
      </c>
    </row>
    <row r="144" spans="1:29" x14ac:dyDescent="0.25">
      <c r="A144" s="18">
        <v>109</v>
      </c>
      <c r="B144" s="27">
        <v>55</v>
      </c>
      <c r="C144" s="79" t="s">
        <v>95</v>
      </c>
      <c r="D144" s="18">
        <v>24</v>
      </c>
      <c r="E144" s="18">
        <v>39</v>
      </c>
      <c r="F144" s="18">
        <v>2018</v>
      </c>
      <c r="G144" s="27">
        <v>4</v>
      </c>
      <c r="H144" s="27">
        <v>2</v>
      </c>
      <c r="I144" s="27">
        <v>999</v>
      </c>
      <c r="J144" s="27">
        <v>999</v>
      </c>
      <c r="K144" s="27">
        <v>2</v>
      </c>
      <c r="L144" s="84">
        <v>1</v>
      </c>
      <c r="M144" s="84">
        <v>999</v>
      </c>
      <c r="N144" s="84">
        <v>0</v>
      </c>
      <c r="O144" s="84">
        <v>0</v>
      </c>
      <c r="P144" s="84">
        <v>0</v>
      </c>
      <c r="Q144" s="84">
        <v>1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2</v>
      </c>
      <c r="X144" s="27">
        <v>0</v>
      </c>
      <c r="Y144" s="27">
        <v>0</v>
      </c>
      <c r="Z144" s="27">
        <v>0</v>
      </c>
      <c r="AA144" s="27">
        <v>0</v>
      </c>
      <c r="AB144" s="18">
        <v>1</v>
      </c>
      <c r="AC144" s="18">
        <v>1</v>
      </c>
    </row>
    <row r="145" spans="1:29" x14ac:dyDescent="0.25">
      <c r="A145" s="18">
        <v>111</v>
      </c>
      <c r="B145" s="18">
        <v>76</v>
      </c>
      <c r="C145" s="79" t="s">
        <v>95</v>
      </c>
      <c r="D145" s="59">
        <v>35</v>
      </c>
      <c r="E145" s="18">
        <v>40</v>
      </c>
      <c r="F145" s="18">
        <v>2016</v>
      </c>
      <c r="G145" s="18">
        <v>5</v>
      </c>
      <c r="H145" s="18">
        <v>2</v>
      </c>
      <c r="I145" s="18">
        <v>999</v>
      </c>
      <c r="J145" s="18">
        <v>999</v>
      </c>
      <c r="K145" s="18">
        <v>2</v>
      </c>
      <c r="L145" s="84">
        <v>1</v>
      </c>
      <c r="M145" s="84">
        <v>1</v>
      </c>
      <c r="N145" s="84">
        <v>1</v>
      </c>
      <c r="O145" s="84">
        <v>2</v>
      </c>
      <c r="P145" s="84">
        <v>0</v>
      </c>
      <c r="Q145" s="84">
        <v>1</v>
      </c>
      <c r="R145" s="18">
        <v>2</v>
      </c>
      <c r="S145" s="18">
        <v>0</v>
      </c>
      <c r="T145" s="18">
        <v>0</v>
      </c>
      <c r="U145" s="18">
        <v>0</v>
      </c>
      <c r="V145" s="18">
        <v>0</v>
      </c>
      <c r="W145" s="18">
        <v>2</v>
      </c>
      <c r="X145" s="18">
        <v>0</v>
      </c>
      <c r="Y145" s="18">
        <v>0</v>
      </c>
      <c r="Z145" s="18">
        <v>0</v>
      </c>
      <c r="AA145" s="27">
        <v>0</v>
      </c>
      <c r="AB145" s="18">
        <v>1</v>
      </c>
      <c r="AC145" s="18">
        <v>2</v>
      </c>
    </row>
    <row r="146" spans="1:29" x14ac:dyDescent="0.25">
      <c r="A146" s="18">
        <v>112</v>
      </c>
      <c r="B146" s="18">
        <v>76</v>
      </c>
      <c r="C146" s="79" t="s">
        <v>95</v>
      </c>
      <c r="D146" s="59">
        <v>45</v>
      </c>
      <c r="E146" s="18">
        <v>40</v>
      </c>
      <c r="F146" s="18">
        <v>2016</v>
      </c>
      <c r="G146" s="18">
        <v>5</v>
      </c>
      <c r="H146" s="18">
        <v>2</v>
      </c>
      <c r="I146" s="18">
        <v>999</v>
      </c>
      <c r="J146" s="18">
        <v>999</v>
      </c>
      <c r="K146" s="18">
        <v>2</v>
      </c>
      <c r="L146" s="84">
        <v>1</v>
      </c>
      <c r="M146" s="84">
        <v>1</v>
      </c>
      <c r="N146" s="84">
        <v>1</v>
      </c>
      <c r="O146" s="84">
        <v>2</v>
      </c>
      <c r="P146" s="84">
        <v>0</v>
      </c>
      <c r="Q146" s="84">
        <v>1</v>
      </c>
      <c r="R146" s="18">
        <v>2</v>
      </c>
      <c r="S146" s="18">
        <v>0</v>
      </c>
      <c r="T146" s="18">
        <v>0</v>
      </c>
      <c r="U146" s="18">
        <v>0</v>
      </c>
      <c r="V146" s="18">
        <v>0</v>
      </c>
      <c r="W146" s="18">
        <v>2</v>
      </c>
      <c r="X146" s="18">
        <v>0</v>
      </c>
      <c r="Y146" s="18">
        <v>0</v>
      </c>
      <c r="Z146" s="18">
        <v>0</v>
      </c>
      <c r="AA146" s="27">
        <v>0</v>
      </c>
      <c r="AB146" s="18">
        <v>1</v>
      </c>
      <c r="AC146" s="18">
        <v>2</v>
      </c>
    </row>
    <row r="147" spans="1:29" x14ac:dyDescent="0.25">
      <c r="A147" s="18">
        <v>133</v>
      </c>
      <c r="B147" s="18">
        <v>68</v>
      </c>
      <c r="C147" s="81" t="s">
        <v>95</v>
      </c>
      <c r="D147" s="59">
        <v>24</v>
      </c>
      <c r="E147" s="18">
        <v>49</v>
      </c>
      <c r="F147" s="18">
        <v>2015</v>
      </c>
      <c r="G147" s="18">
        <v>5</v>
      </c>
      <c r="H147" s="18">
        <v>1</v>
      </c>
      <c r="I147" s="18">
        <v>999</v>
      </c>
      <c r="J147" s="18">
        <v>999</v>
      </c>
      <c r="K147" s="18">
        <v>2</v>
      </c>
      <c r="L147" s="84">
        <v>1</v>
      </c>
      <c r="M147" s="84">
        <v>0</v>
      </c>
      <c r="N147" s="84">
        <v>0</v>
      </c>
      <c r="O147" s="84">
        <v>1</v>
      </c>
      <c r="P147" s="84">
        <v>1</v>
      </c>
      <c r="Q147" s="84">
        <v>1</v>
      </c>
      <c r="R147" s="18">
        <v>3</v>
      </c>
      <c r="S147" s="18">
        <v>1</v>
      </c>
      <c r="T147" s="18">
        <v>0</v>
      </c>
      <c r="U147" s="18">
        <v>0</v>
      </c>
      <c r="V147" s="18">
        <v>0</v>
      </c>
      <c r="W147" s="18">
        <v>2</v>
      </c>
      <c r="X147" s="27">
        <v>0</v>
      </c>
      <c r="Y147" s="27">
        <v>0</v>
      </c>
      <c r="Z147" s="27">
        <v>1</v>
      </c>
      <c r="AA147" s="27">
        <v>1</v>
      </c>
      <c r="AB147" s="27">
        <v>1</v>
      </c>
      <c r="AC147" s="18">
        <v>2</v>
      </c>
    </row>
    <row r="148" spans="1:29" x14ac:dyDescent="0.25">
      <c r="A148" s="18">
        <v>135</v>
      </c>
      <c r="B148" s="18">
        <v>68</v>
      </c>
      <c r="C148" s="81" t="s">
        <v>95</v>
      </c>
      <c r="D148" s="59">
        <v>37</v>
      </c>
      <c r="E148" s="18">
        <v>49</v>
      </c>
      <c r="F148" s="18">
        <v>2016</v>
      </c>
      <c r="G148" s="18">
        <v>5</v>
      </c>
      <c r="H148" s="18">
        <v>1</v>
      </c>
      <c r="I148" s="18">
        <v>999</v>
      </c>
      <c r="J148" s="18">
        <v>999</v>
      </c>
      <c r="K148" s="18">
        <v>2</v>
      </c>
      <c r="L148" s="84">
        <v>1</v>
      </c>
      <c r="M148" s="84">
        <v>0</v>
      </c>
      <c r="N148" s="84">
        <v>0</v>
      </c>
      <c r="O148" s="84">
        <v>1</v>
      </c>
      <c r="P148" s="84">
        <v>1</v>
      </c>
      <c r="Q148" s="84">
        <v>1</v>
      </c>
      <c r="R148" s="18">
        <v>3</v>
      </c>
      <c r="S148" s="18">
        <v>1</v>
      </c>
      <c r="T148" s="18">
        <v>0</v>
      </c>
      <c r="U148" s="18">
        <v>1</v>
      </c>
      <c r="V148" s="18">
        <v>0</v>
      </c>
      <c r="W148" s="18">
        <v>2</v>
      </c>
      <c r="X148" s="27">
        <v>0</v>
      </c>
      <c r="Y148" s="27">
        <v>0</v>
      </c>
      <c r="Z148" s="27">
        <v>1</v>
      </c>
      <c r="AA148" s="27">
        <v>1</v>
      </c>
      <c r="AB148" s="27">
        <v>1</v>
      </c>
      <c r="AC148" s="18">
        <v>2</v>
      </c>
    </row>
    <row r="149" spans="1:29" x14ac:dyDescent="0.25">
      <c r="A149" s="18">
        <v>136</v>
      </c>
      <c r="B149" s="18">
        <v>68</v>
      </c>
      <c r="C149" s="81" t="s">
        <v>95</v>
      </c>
      <c r="D149" s="59">
        <v>36</v>
      </c>
      <c r="E149" s="18">
        <v>49</v>
      </c>
      <c r="F149" s="18">
        <v>2016</v>
      </c>
      <c r="G149" s="18">
        <v>5</v>
      </c>
      <c r="H149" s="18">
        <v>1</v>
      </c>
      <c r="I149" s="18">
        <v>999</v>
      </c>
      <c r="J149" s="18">
        <v>999</v>
      </c>
      <c r="K149" s="18">
        <v>2</v>
      </c>
      <c r="L149" s="84">
        <v>1</v>
      </c>
      <c r="M149" s="84">
        <v>0</v>
      </c>
      <c r="N149" s="84">
        <v>0</v>
      </c>
      <c r="O149" s="84">
        <v>1</v>
      </c>
      <c r="P149" s="84">
        <v>1</v>
      </c>
      <c r="Q149" s="84">
        <v>1</v>
      </c>
      <c r="R149" s="18">
        <v>3</v>
      </c>
      <c r="S149" s="18">
        <v>0</v>
      </c>
      <c r="T149" s="18">
        <v>0</v>
      </c>
      <c r="U149" s="18">
        <v>1</v>
      </c>
      <c r="V149" s="18">
        <v>0</v>
      </c>
      <c r="W149" s="18">
        <v>2</v>
      </c>
      <c r="X149" s="27">
        <v>0</v>
      </c>
      <c r="Y149" s="27">
        <v>0</v>
      </c>
      <c r="Z149" s="27">
        <v>1</v>
      </c>
      <c r="AA149" s="27">
        <v>1</v>
      </c>
      <c r="AB149" s="27">
        <v>1</v>
      </c>
      <c r="AC149" s="18">
        <v>2</v>
      </c>
    </row>
    <row r="150" spans="1:29" x14ac:dyDescent="0.25">
      <c r="A150" s="18">
        <v>185</v>
      </c>
      <c r="B150" s="18">
        <v>59</v>
      </c>
      <c r="C150" s="79" t="s">
        <v>95</v>
      </c>
      <c r="D150" s="59">
        <v>37</v>
      </c>
      <c r="E150" s="18">
        <v>66</v>
      </c>
      <c r="F150" s="18">
        <v>2020</v>
      </c>
      <c r="G150" s="18">
        <v>4</v>
      </c>
      <c r="H150" s="18">
        <v>1</v>
      </c>
      <c r="I150" s="18">
        <v>999</v>
      </c>
      <c r="J150" s="18">
        <v>999</v>
      </c>
      <c r="K150" s="18">
        <v>2</v>
      </c>
      <c r="L150" s="84">
        <v>1</v>
      </c>
      <c r="M150" s="84">
        <v>0</v>
      </c>
      <c r="N150" s="84">
        <v>1</v>
      </c>
      <c r="O150" s="84">
        <v>0</v>
      </c>
      <c r="P150" s="84">
        <v>1</v>
      </c>
      <c r="Q150" s="84">
        <v>1</v>
      </c>
      <c r="R150" s="18">
        <v>1</v>
      </c>
      <c r="S150" s="18">
        <v>0</v>
      </c>
      <c r="T150" s="18">
        <v>0</v>
      </c>
      <c r="U150" s="18">
        <v>0</v>
      </c>
      <c r="V150" s="18">
        <v>0</v>
      </c>
      <c r="W150" s="18">
        <v>2</v>
      </c>
      <c r="X150" s="18">
        <v>0</v>
      </c>
      <c r="Y150" s="18">
        <v>0</v>
      </c>
      <c r="Z150" s="18">
        <v>1</v>
      </c>
      <c r="AA150" s="27">
        <v>1</v>
      </c>
      <c r="AB150" s="18">
        <v>0</v>
      </c>
      <c r="AC150" s="18">
        <v>0</v>
      </c>
    </row>
    <row r="151" spans="1:29" x14ac:dyDescent="0.25">
      <c r="A151" s="18">
        <v>197</v>
      </c>
      <c r="B151" s="18">
        <v>70</v>
      </c>
      <c r="C151" s="79" t="s">
        <v>95</v>
      </c>
      <c r="D151" s="59">
        <v>47</v>
      </c>
      <c r="E151" s="18">
        <v>69</v>
      </c>
      <c r="F151" s="18">
        <v>2016</v>
      </c>
      <c r="G151" s="18">
        <v>5</v>
      </c>
      <c r="H151" s="18">
        <v>1</v>
      </c>
      <c r="I151" s="18">
        <v>999</v>
      </c>
      <c r="J151" s="18">
        <v>999</v>
      </c>
      <c r="K151" s="18">
        <v>2</v>
      </c>
      <c r="L151" s="84">
        <v>1</v>
      </c>
      <c r="M151" s="84">
        <v>1</v>
      </c>
      <c r="N151" s="84">
        <v>1</v>
      </c>
      <c r="O151" s="84">
        <v>2</v>
      </c>
      <c r="P151" s="84">
        <v>0</v>
      </c>
      <c r="Q151" s="84">
        <v>1</v>
      </c>
      <c r="R151" s="18">
        <v>1</v>
      </c>
      <c r="S151" s="18">
        <v>0</v>
      </c>
      <c r="T151" s="18">
        <v>0</v>
      </c>
      <c r="U151" s="18">
        <v>0</v>
      </c>
      <c r="V151" s="18">
        <v>0</v>
      </c>
      <c r="W151" s="18">
        <v>2</v>
      </c>
      <c r="X151" s="18">
        <v>0</v>
      </c>
      <c r="Y151" s="18">
        <v>0</v>
      </c>
      <c r="Z151" s="18">
        <v>1</v>
      </c>
      <c r="AA151" s="27">
        <v>0</v>
      </c>
      <c r="AB151" s="18">
        <v>0</v>
      </c>
      <c r="AC151" s="18">
        <v>2</v>
      </c>
    </row>
    <row r="152" spans="1:29" x14ac:dyDescent="0.25">
      <c r="A152" s="18">
        <v>198</v>
      </c>
      <c r="B152" s="18">
        <v>70</v>
      </c>
      <c r="C152" s="79" t="s">
        <v>95</v>
      </c>
      <c r="D152" s="59">
        <v>46</v>
      </c>
      <c r="E152" s="18">
        <v>69</v>
      </c>
      <c r="F152" s="18">
        <v>2016</v>
      </c>
      <c r="G152" s="18">
        <v>5</v>
      </c>
      <c r="H152" s="18">
        <v>1</v>
      </c>
      <c r="I152" s="18">
        <v>999</v>
      </c>
      <c r="J152" s="18">
        <v>999</v>
      </c>
      <c r="K152" s="18">
        <v>2</v>
      </c>
      <c r="L152" s="84">
        <v>1</v>
      </c>
      <c r="M152" s="84">
        <v>1</v>
      </c>
      <c r="N152" s="84">
        <v>1</v>
      </c>
      <c r="O152" s="84">
        <v>2</v>
      </c>
      <c r="P152" s="84">
        <v>0</v>
      </c>
      <c r="Q152" s="84">
        <v>1</v>
      </c>
      <c r="R152" s="18">
        <v>1</v>
      </c>
      <c r="S152" s="18">
        <v>0</v>
      </c>
      <c r="T152" s="18">
        <v>0</v>
      </c>
      <c r="U152" s="18">
        <v>0</v>
      </c>
      <c r="V152" s="18">
        <v>0</v>
      </c>
      <c r="W152" s="18">
        <v>2</v>
      </c>
      <c r="X152" s="18">
        <v>0</v>
      </c>
      <c r="Y152" s="18">
        <v>0</v>
      </c>
      <c r="Z152" s="18">
        <v>1</v>
      </c>
      <c r="AA152" s="27">
        <v>0</v>
      </c>
      <c r="AB152" s="18">
        <v>0</v>
      </c>
      <c r="AC152" s="18">
        <v>2</v>
      </c>
    </row>
    <row r="153" spans="1:29" x14ac:dyDescent="0.25">
      <c r="A153" s="18">
        <v>205</v>
      </c>
      <c r="B153" s="18">
        <v>61</v>
      </c>
      <c r="C153" s="79" t="s">
        <v>95</v>
      </c>
      <c r="D153" s="59">
        <v>24</v>
      </c>
      <c r="E153" s="18">
        <v>72</v>
      </c>
      <c r="F153" s="18">
        <v>2014</v>
      </c>
      <c r="G153" s="18">
        <v>4</v>
      </c>
      <c r="H153" s="18">
        <v>1</v>
      </c>
      <c r="I153" s="18">
        <v>999</v>
      </c>
      <c r="J153" s="18">
        <v>999</v>
      </c>
      <c r="K153" s="18">
        <v>2</v>
      </c>
      <c r="L153" s="84">
        <v>1</v>
      </c>
      <c r="M153" s="84">
        <v>1</v>
      </c>
      <c r="N153" s="84">
        <v>1</v>
      </c>
      <c r="O153" s="84">
        <v>999</v>
      </c>
      <c r="P153" s="84">
        <v>0</v>
      </c>
      <c r="Q153" s="84">
        <v>1</v>
      </c>
      <c r="R153" s="18">
        <v>3</v>
      </c>
      <c r="S153" s="18">
        <v>1</v>
      </c>
      <c r="T153" s="18">
        <v>0</v>
      </c>
      <c r="U153" s="18">
        <v>1</v>
      </c>
      <c r="V153" s="18">
        <v>0</v>
      </c>
      <c r="W153" s="18">
        <v>2</v>
      </c>
      <c r="X153" s="18">
        <v>0</v>
      </c>
      <c r="Y153" s="18">
        <v>0</v>
      </c>
      <c r="Z153" s="18">
        <v>0</v>
      </c>
      <c r="AA153" s="27">
        <v>0</v>
      </c>
      <c r="AB153" s="18">
        <v>1</v>
      </c>
      <c r="AC153" s="18">
        <v>999</v>
      </c>
    </row>
    <row r="154" spans="1:29" x14ac:dyDescent="0.25">
      <c r="A154" s="18">
        <v>206</v>
      </c>
      <c r="B154" s="18">
        <v>61</v>
      </c>
      <c r="C154" s="79" t="s">
        <v>95</v>
      </c>
      <c r="D154" s="59">
        <v>25</v>
      </c>
      <c r="E154" s="18">
        <v>72</v>
      </c>
      <c r="F154" s="18">
        <v>2014</v>
      </c>
      <c r="G154" s="18">
        <v>4</v>
      </c>
      <c r="H154" s="18">
        <v>1</v>
      </c>
      <c r="I154" s="18">
        <v>999</v>
      </c>
      <c r="J154" s="18">
        <v>999</v>
      </c>
      <c r="K154" s="18">
        <v>2</v>
      </c>
      <c r="L154" s="84">
        <v>1</v>
      </c>
      <c r="M154" s="84">
        <v>1</v>
      </c>
      <c r="N154" s="84">
        <v>1</v>
      </c>
      <c r="O154" s="84">
        <v>999</v>
      </c>
      <c r="P154" s="84">
        <v>0</v>
      </c>
      <c r="Q154" s="84">
        <v>1</v>
      </c>
      <c r="R154" s="18">
        <v>3</v>
      </c>
      <c r="S154" s="18">
        <v>1</v>
      </c>
      <c r="T154" s="18">
        <v>0</v>
      </c>
      <c r="U154" s="18">
        <v>1</v>
      </c>
      <c r="V154" s="18">
        <v>0</v>
      </c>
      <c r="W154" s="18">
        <v>2</v>
      </c>
      <c r="X154" s="18">
        <v>0</v>
      </c>
      <c r="Y154" s="18">
        <v>0</v>
      </c>
      <c r="Z154" s="18">
        <v>0</v>
      </c>
      <c r="AA154" s="27">
        <v>0</v>
      </c>
      <c r="AB154" s="18">
        <v>1</v>
      </c>
      <c r="AC154" s="18">
        <v>999</v>
      </c>
    </row>
    <row r="155" spans="1:29" x14ac:dyDescent="0.25">
      <c r="A155" s="18">
        <v>207</v>
      </c>
      <c r="B155" s="18">
        <v>61</v>
      </c>
      <c r="C155" s="79" t="s">
        <v>95</v>
      </c>
      <c r="D155" s="59">
        <v>35</v>
      </c>
      <c r="E155" s="18">
        <v>72</v>
      </c>
      <c r="F155" s="18">
        <v>2014</v>
      </c>
      <c r="G155" s="18">
        <v>4</v>
      </c>
      <c r="H155" s="18">
        <v>1</v>
      </c>
      <c r="I155" s="18">
        <v>999</v>
      </c>
      <c r="J155" s="18">
        <v>999</v>
      </c>
      <c r="K155" s="18">
        <v>2</v>
      </c>
      <c r="L155" s="84">
        <v>1</v>
      </c>
      <c r="M155" s="84">
        <v>1</v>
      </c>
      <c r="N155" s="84">
        <v>1</v>
      </c>
      <c r="O155" s="84">
        <v>999</v>
      </c>
      <c r="P155" s="84">
        <v>0</v>
      </c>
      <c r="Q155" s="84">
        <v>1</v>
      </c>
      <c r="R155" s="18">
        <v>3</v>
      </c>
      <c r="S155" s="18">
        <v>1</v>
      </c>
      <c r="T155" s="18">
        <v>0</v>
      </c>
      <c r="U155" s="18">
        <v>1</v>
      </c>
      <c r="V155" s="18">
        <v>0</v>
      </c>
      <c r="W155" s="18">
        <v>2</v>
      </c>
      <c r="X155" s="18">
        <v>0</v>
      </c>
      <c r="Y155" s="18">
        <v>0</v>
      </c>
      <c r="Z155" s="18">
        <v>0</v>
      </c>
      <c r="AA155" s="27">
        <v>0</v>
      </c>
      <c r="AB155" s="18">
        <v>1</v>
      </c>
      <c r="AC155" s="18">
        <v>999</v>
      </c>
    </row>
    <row r="156" spans="1:29" x14ac:dyDescent="0.25">
      <c r="A156" s="18">
        <v>209</v>
      </c>
      <c r="B156" s="18">
        <v>61</v>
      </c>
      <c r="C156" s="79" t="s">
        <v>95</v>
      </c>
      <c r="D156" s="59">
        <v>45</v>
      </c>
      <c r="E156" s="18">
        <v>72</v>
      </c>
      <c r="F156" s="18">
        <v>2014</v>
      </c>
      <c r="G156" s="18">
        <v>4</v>
      </c>
      <c r="H156" s="18">
        <v>1</v>
      </c>
      <c r="I156" s="18">
        <v>999</v>
      </c>
      <c r="J156" s="18">
        <v>999</v>
      </c>
      <c r="K156" s="18">
        <v>2</v>
      </c>
      <c r="L156" s="84">
        <v>1</v>
      </c>
      <c r="M156" s="84">
        <v>1</v>
      </c>
      <c r="N156" s="84">
        <v>1</v>
      </c>
      <c r="O156" s="84">
        <v>999</v>
      </c>
      <c r="P156" s="84">
        <v>0</v>
      </c>
      <c r="Q156" s="84">
        <v>1</v>
      </c>
      <c r="R156" s="18">
        <v>3</v>
      </c>
      <c r="S156" s="18">
        <v>1</v>
      </c>
      <c r="T156" s="18">
        <v>0</v>
      </c>
      <c r="U156" s="18">
        <v>1</v>
      </c>
      <c r="V156" s="18">
        <v>0</v>
      </c>
      <c r="W156" s="18">
        <v>2</v>
      </c>
      <c r="X156" s="18">
        <v>0</v>
      </c>
      <c r="Y156" s="18">
        <v>0</v>
      </c>
      <c r="Z156" s="18">
        <v>0</v>
      </c>
      <c r="AA156" s="27">
        <v>0</v>
      </c>
      <c r="AB156" s="18">
        <v>1</v>
      </c>
      <c r="AC156" s="18">
        <v>999</v>
      </c>
    </row>
    <row r="157" spans="1:29" x14ac:dyDescent="0.25">
      <c r="A157" s="18">
        <v>231</v>
      </c>
      <c r="B157" s="18">
        <v>53</v>
      </c>
      <c r="C157" s="79" t="s">
        <v>95</v>
      </c>
      <c r="D157" s="59">
        <v>36</v>
      </c>
      <c r="E157" s="18">
        <v>81</v>
      </c>
      <c r="F157" s="18">
        <v>2020</v>
      </c>
      <c r="G157" s="18">
        <v>4</v>
      </c>
      <c r="H157" s="18">
        <v>1</v>
      </c>
      <c r="I157" s="18">
        <v>999</v>
      </c>
      <c r="J157" s="18">
        <v>999</v>
      </c>
      <c r="K157" s="18">
        <v>2</v>
      </c>
      <c r="L157" s="84">
        <v>999</v>
      </c>
      <c r="M157" s="84">
        <v>999</v>
      </c>
      <c r="N157" s="84">
        <v>999</v>
      </c>
      <c r="O157" s="84">
        <v>999</v>
      </c>
      <c r="P157" s="84">
        <v>0</v>
      </c>
      <c r="Q157" s="84">
        <v>1</v>
      </c>
      <c r="R157" s="18">
        <v>1</v>
      </c>
      <c r="S157" s="18">
        <v>999</v>
      </c>
      <c r="T157" s="18">
        <v>999</v>
      </c>
      <c r="U157" s="18">
        <v>0</v>
      </c>
      <c r="V157" s="18">
        <v>0</v>
      </c>
      <c r="W157" s="18">
        <v>2</v>
      </c>
      <c r="X157" s="18">
        <v>0</v>
      </c>
      <c r="Y157" s="18">
        <v>0</v>
      </c>
      <c r="Z157" s="18">
        <v>1</v>
      </c>
      <c r="AA157" s="27">
        <v>0</v>
      </c>
      <c r="AB157" s="18">
        <v>1</v>
      </c>
      <c r="AC157" s="18">
        <v>2</v>
      </c>
    </row>
    <row r="158" spans="1:29" x14ac:dyDescent="0.25">
      <c r="A158" s="18">
        <v>232</v>
      </c>
      <c r="B158" s="18">
        <v>53</v>
      </c>
      <c r="C158" s="79" t="s">
        <v>95</v>
      </c>
      <c r="D158" s="59">
        <v>34</v>
      </c>
      <c r="E158" s="18">
        <v>81</v>
      </c>
      <c r="F158" s="18">
        <v>2020</v>
      </c>
      <c r="G158" s="18">
        <v>4</v>
      </c>
      <c r="H158" s="18">
        <v>1</v>
      </c>
      <c r="I158" s="18">
        <v>999</v>
      </c>
      <c r="J158" s="18">
        <v>999</v>
      </c>
      <c r="K158" s="18">
        <v>2</v>
      </c>
      <c r="L158" s="84">
        <v>999</v>
      </c>
      <c r="M158" s="84">
        <v>999</v>
      </c>
      <c r="N158" s="84">
        <v>999</v>
      </c>
      <c r="O158" s="84">
        <v>999</v>
      </c>
      <c r="P158" s="84">
        <v>0</v>
      </c>
      <c r="Q158" s="84">
        <v>1</v>
      </c>
      <c r="R158" s="18">
        <v>1</v>
      </c>
      <c r="S158" s="18">
        <v>999</v>
      </c>
      <c r="T158" s="18">
        <v>999</v>
      </c>
      <c r="U158" s="18">
        <v>0</v>
      </c>
      <c r="V158" s="18">
        <v>0</v>
      </c>
      <c r="W158" s="18">
        <v>2</v>
      </c>
      <c r="X158" s="18">
        <v>0</v>
      </c>
      <c r="Y158" s="18">
        <v>0</v>
      </c>
      <c r="Z158" s="18">
        <v>1</v>
      </c>
      <c r="AA158" s="27">
        <v>0</v>
      </c>
      <c r="AB158" s="18">
        <v>1</v>
      </c>
      <c r="AC158" s="18">
        <v>2</v>
      </c>
    </row>
    <row r="159" spans="1:29" x14ac:dyDescent="0.25">
      <c r="A159" s="18">
        <v>233</v>
      </c>
      <c r="B159" s="18">
        <v>53</v>
      </c>
      <c r="C159" s="79" t="s">
        <v>95</v>
      </c>
      <c r="D159" s="59">
        <v>25</v>
      </c>
      <c r="E159" s="18">
        <v>81</v>
      </c>
      <c r="F159" s="18">
        <v>2018</v>
      </c>
      <c r="G159" s="18">
        <v>4</v>
      </c>
      <c r="H159" s="18">
        <v>1</v>
      </c>
      <c r="I159" s="18">
        <v>999</v>
      </c>
      <c r="J159" s="18">
        <v>999</v>
      </c>
      <c r="K159" s="18">
        <v>2</v>
      </c>
      <c r="L159" s="84">
        <v>0</v>
      </c>
      <c r="M159" s="84">
        <v>999</v>
      </c>
      <c r="N159" s="84">
        <v>999</v>
      </c>
      <c r="O159" s="84">
        <v>999</v>
      </c>
      <c r="P159" s="84">
        <v>0</v>
      </c>
      <c r="Q159" s="84">
        <v>1</v>
      </c>
      <c r="R159" s="18">
        <v>1</v>
      </c>
      <c r="S159" s="18">
        <v>0</v>
      </c>
      <c r="T159" s="18">
        <v>999</v>
      </c>
      <c r="U159" s="18">
        <v>0</v>
      </c>
      <c r="V159" s="18">
        <v>0</v>
      </c>
      <c r="W159" s="18">
        <v>2</v>
      </c>
      <c r="X159" s="18">
        <v>0</v>
      </c>
      <c r="Y159" s="18">
        <v>0</v>
      </c>
      <c r="Z159" s="18">
        <v>1</v>
      </c>
      <c r="AA159" s="27">
        <v>0</v>
      </c>
      <c r="AB159" s="18">
        <v>1</v>
      </c>
      <c r="AC159" s="18">
        <v>2</v>
      </c>
    </row>
    <row r="160" spans="1:29" x14ac:dyDescent="0.25">
      <c r="A160" s="18">
        <v>234</v>
      </c>
      <c r="B160" s="18">
        <v>53</v>
      </c>
      <c r="C160" s="79" t="s">
        <v>95</v>
      </c>
      <c r="D160" s="59">
        <v>26</v>
      </c>
      <c r="E160" s="18">
        <v>81</v>
      </c>
      <c r="F160" s="18">
        <v>2018</v>
      </c>
      <c r="G160" s="18">
        <v>4</v>
      </c>
      <c r="H160" s="18">
        <v>1</v>
      </c>
      <c r="I160" s="18">
        <v>999</v>
      </c>
      <c r="J160" s="18">
        <v>999</v>
      </c>
      <c r="K160" s="18">
        <v>2</v>
      </c>
      <c r="L160" s="84">
        <v>0</v>
      </c>
      <c r="M160" s="84">
        <v>999</v>
      </c>
      <c r="N160" s="84">
        <v>999</v>
      </c>
      <c r="O160" s="84">
        <v>999</v>
      </c>
      <c r="P160" s="84">
        <v>0</v>
      </c>
      <c r="Q160" s="84">
        <v>1</v>
      </c>
      <c r="R160" s="18">
        <v>1</v>
      </c>
      <c r="S160" s="18">
        <v>0</v>
      </c>
      <c r="T160" s="18">
        <v>999</v>
      </c>
      <c r="U160" s="18">
        <v>0</v>
      </c>
      <c r="V160" s="18">
        <v>0</v>
      </c>
      <c r="W160" s="18">
        <v>2</v>
      </c>
      <c r="X160" s="18">
        <v>0</v>
      </c>
      <c r="Y160" s="18">
        <v>0</v>
      </c>
      <c r="Z160" s="18">
        <v>1</v>
      </c>
      <c r="AA160" s="27">
        <v>0</v>
      </c>
      <c r="AB160" s="18">
        <v>1</v>
      </c>
      <c r="AC160" s="18">
        <v>2</v>
      </c>
    </row>
    <row r="161" spans="1:29" x14ac:dyDescent="0.25">
      <c r="A161" s="18">
        <v>236</v>
      </c>
      <c r="B161" s="18">
        <v>53</v>
      </c>
      <c r="C161" s="79" t="s">
        <v>95</v>
      </c>
      <c r="D161" s="59">
        <v>16</v>
      </c>
      <c r="E161" s="18">
        <v>81</v>
      </c>
      <c r="F161" s="18">
        <v>2018</v>
      </c>
      <c r="G161" s="18">
        <v>4</v>
      </c>
      <c r="H161" s="18">
        <v>1</v>
      </c>
      <c r="I161" s="18">
        <v>999</v>
      </c>
      <c r="J161" s="18">
        <v>999</v>
      </c>
      <c r="K161" s="18">
        <v>2</v>
      </c>
      <c r="L161" s="84">
        <v>0</v>
      </c>
      <c r="M161" s="84">
        <v>999</v>
      </c>
      <c r="N161" s="84">
        <v>999</v>
      </c>
      <c r="O161" s="84">
        <v>999</v>
      </c>
      <c r="P161" s="84">
        <v>0</v>
      </c>
      <c r="Q161" s="84">
        <v>1</v>
      </c>
      <c r="R161" s="18">
        <v>1</v>
      </c>
      <c r="S161" s="18">
        <v>999</v>
      </c>
      <c r="T161" s="18">
        <v>999</v>
      </c>
      <c r="U161" s="18">
        <v>1</v>
      </c>
      <c r="V161" s="18">
        <v>0</v>
      </c>
      <c r="W161" s="18">
        <v>2</v>
      </c>
      <c r="X161" s="18">
        <v>0</v>
      </c>
      <c r="Y161" s="18">
        <v>0</v>
      </c>
      <c r="Z161" s="18">
        <v>1</v>
      </c>
      <c r="AA161" s="27">
        <v>0</v>
      </c>
      <c r="AB161" s="18">
        <v>1</v>
      </c>
      <c r="AC161" s="18">
        <v>2</v>
      </c>
    </row>
    <row r="162" spans="1:29" x14ac:dyDescent="0.25">
      <c r="A162" s="18">
        <v>238</v>
      </c>
      <c r="B162" s="18">
        <v>71</v>
      </c>
      <c r="C162" s="79" t="s">
        <v>95</v>
      </c>
      <c r="D162" s="59">
        <v>33</v>
      </c>
      <c r="E162" s="18">
        <v>82</v>
      </c>
      <c r="F162" s="18">
        <v>2012</v>
      </c>
      <c r="G162" s="18">
        <v>5</v>
      </c>
      <c r="H162" s="18">
        <v>1</v>
      </c>
      <c r="I162" s="18">
        <v>999</v>
      </c>
      <c r="J162" s="18">
        <v>999</v>
      </c>
      <c r="K162" s="18">
        <v>1</v>
      </c>
      <c r="L162" s="84">
        <v>999</v>
      </c>
      <c r="M162" s="84">
        <v>999</v>
      </c>
      <c r="N162" s="84">
        <v>999</v>
      </c>
      <c r="O162" s="84">
        <v>999</v>
      </c>
      <c r="P162" s="84">
        <v>999</v>
      </c>
      <c r="Q162" s="84">
        <v>4</v>
      </c>
      <c r="R162" s="18">
        <v>3</v>
      </c>
      <c r="S162" s="18">
        <v>0</v>
      </c>
      <c r="T162" s="18">
        <v>0</v>
      </c>
      <c r="U162" s="18">
        <v>0</v>
      </c>
      <c r="V162" s="18">
        <v>0</v>
      </c>
      <c r="W162" s="18">
        <v>2</v>
      </c>
      <c r="X162" s="18">
        <v>0</v>
      </c>
      <c r="Y162" s="18">
        <v>0</v>
      </c>
      <c r="Z162" s="18">
        <v>0</v>
      </c>
      <c r="AA162" s="27">
        <v>1</v>
      </c>
      <c r="AB162" s="18">
        <v>1</v>
      </c>
      <c r="AC162" s="18">
        <v>1</v>
      </c>
    </row>
    <row r="163" spans="1:29" x14ac:dyDescent="0.25">
      <c r="A163" s="18">
        <v>239</v>
      </c>
      <c r="B163" s="18">
        <v>71</v>
      </c>
      <c r="C163" s="79" t="s">
        <v>95</v>
      </c>
      <c r="D163" s="59">
        <v>43</v>
      </c>
      <c r="E163" s="18">
        <v>82</v>
      </c>
      <c r="F163" s="18">
        <v>2012</v>
      </c>
      <c r="G163" s="18">
        <v>5</v>
      </c>
      <c r="H163" s="18">
        <v>1</v>
      </c>
      <c r="I163" s="18">
        <v>999</v>
      </c>
      <c r="J163" s="18">
        <v>999</v>
      </c>
      <c r="K163" s="18">
        <v>1</v>
      </c>
      <c r="L163" s="84">
        <v>999</v>
      </c>
      <c r="M163" s="84">
        <v>999</v>
      </c>
      <c r="N163" s="84">
        <v>999</v>
      </c>
      <c r="O163" s="84">
        <v>999</v>
      </c>
      <c r="P163" s="84">
        <v>999</v>
      </c>
      <c r="Q163" s="84">
        <v>4</v>
      </c>
      <c r="R163" s="18">
        <v>3</v>
      </c>
      <c r="S163" s="18">
        <v>0</v>
      </c>
      <c r="T163" s="18">
        <v>0</v>
      </c>
      <c r="U163" s="18">
        <v>0</v>
      </c>
      <c r="V163" s="18">
        <v>0</v>
      </c>
      <c r="W163" s="18">
        <v>2</v>
      </c>
      <c r="X163" s="18">
        <v>0</v>
      </c>
      <c r="Y163" s="18">
        <v>0</v>
      </c>
      <c r="Z163" s="18">
        <v>0</v>
      </c>
      <c r="AA163" s="27">
        <v>1</v>
      </c>
      <c r="AB163" s="18">
        <v>1</v>
      </c>
      <c r="AC163" s="18">
        <v>1</v>
      </c>
    </row>
    <row r="164" spans="1:29" x14ac:dyDescent="0.25">
      <c r="A164" s="18">
        <v>242</v>
      </c>
      <c r="B164" s="18">
        <v>87</v>
      </c>
      <c r="C164" s="81" t="s">
        <v>95</v>
      </c>
      <c r="D164" s="59">
        <v>42</v>
      </c>
      <c r="E164" s="18">
        <v>84</v>
      </c>
      <c r="F164" s="18">
        <v>2020</v>
      </c>
      <c r="G164" s="18">
        <v>5</v>
      </c>
      <c r="H164" s="18">
        <v>1</v>
      </c>
      <c r="I164" s="18">
        <v>999</v>
      </c>
      <c r="J164" s="18">
        <v>999</v>
      </c>
      <c r="K164" s="18">
        <v>2</v>
      </c>
      <c r="L164" s="84">
        <v>1</v>
      </c>
      <c r="M164" s="84">
        <v>1</v>
      </c>
      <c r="N164" s="84">
        <v>1</v>
      </c>
      <c r="O164" s="84">
        <v>2</v>
      </c>
      <c r="P164" s="84">
        <v>0</v>
      </c>
      <c r="Q164" s="84">
        <v>4</v>
      </c>
      <c r="R164" s="18">
        <v>2</v>
      </c>
      <c r="S164" s="18">
        <v>0</v>
      </c>
      <c r="T164" s="18">
        <v>0</v>
      </c>
      <c r="U164" s="18">
        <v>999</v>
      </c>
      <c r="V164" s="18">
        <v>0</v>
      </c>
      <c r="W164" s="18">
        <v>999</v>
      </c>
      <c r="X164" s="27">
        <v>999</v>
      </c>
      <c r="Y164" s="27">
        <v>999</v>
      </c>
      <c r="Z164" s="27">
        <v>0</v>
      </c>
      <c r="AA164" s="27">
        <v>1</v>
      </c>
      <c r="AB164" s="27">
        <v>1</v>
      </c>
      <c r="AC164" s="18">
        <v>999</v>
      </c>
    </row>
    <row r="165" spans="1:29" x14ac:dyDescent="0.25">
      <c r="A165" s="18">
        <v>245</v>
      </c>
      <c r="B165" s="18">
        <v>64</v>
      </c>
      <c r="C165" s="81" t="s">
        <v>95</v>
      </c>
      <c r="D165" s="59">
        <v>25</v>
      </c>
      <c r="E165" s="18">
        <v>86</v>
      </c>
      <c r="F165" s="18">
        <v>2015</v>
      </c>
      <c r="G165" s="18">
        <v>4</v>
      </c>
      <c r="H165" s="18">
        <v>2</v>
      </c>
      <c r="I165" s="18">
        <v>3</v>
      </c>
      <c r="J165" s="18">
        <v>999</v>
      </c>
      <c r="K165" s="18">
        <v>2</v>
      </c>
      <c r="L165" s="84">
        <v>1</v>
      </c>
      <c r="M165" s="84">
        <v>0</v>
      </c>
      <c r="N165" s="84">
        <v>1</v>
      </c>
      <c r="O165" s="84">
        <v>2</v>
      </c>
      <c r="P165" s="84">
        <v>0</v>
      </c>
      <c r="Q165" s="84">
        <v>1</v>
      </c>
      <c r="R165" s="18">
        <v>3</v>
      </c>
      <c r="S165" s="18">
        <v>0</v>
      </c>
      <c r="T165" s="18">
        <v>0</v>
      </c>
      <c r="U165" s="18">
        <v>1</v>
      </c>
      <c r="V165" s="18">
        <v>0</v>
      </c>
      <c r="W165" s="18">
        <v>2</v>
      </c>
      <c r="X165" s="27">
        <v>0</v>
      </c>
      <c r="Y165" s="27">
        <v>0</v>
      </c>
      <c r="Z165" s="27">
        <v>1</v>
      </c>
      <c r="AA165" s="27">
        <v>0</v>
      </c>
      <c r="AB165" s="27">
        <v>1</v>
      </c>
      <c r="AC165" s="18">
        <v>1</v>
      </c>
    </row>
    <row r="166" spans="1:29" x14ac:dyDescent="0.25">
      <c r="A166" s="18">
        <v>246</v>
      </c>
      <c r="B166" s="18">
        <v>64</v>
      </c>
      <c r="C166" s="81" t="s">
        <v>95</v>
      </c>
      <c r="D166" s="59">
        <v>36</v>
      </c>
      <c r="E166" s="18">
        <v>86</v>
      </c>
      <c r="F166" s="18">
        <v>2015</v>
      </c>
      <c r="G166" s="18">
        <v>4</v>
      </c>
      <c r="H166" s="18">
        <v>2</v>
      </c>
      <c r="I166" s="18">
        <v>3</v>
      </c>
      <c r="J166" s="18">
        <v>999</v>
      </c>
      <c r="K166" s="18">
        <v>2</v>
      </c>
      <c r="L166" s="84">
        <v>1</v>
      </c>
      <c r="M166" s="84">
        <v>0</v>
      </c>
      <c r="N166" s="84">
        <v>1</v>
      </c>
      <c r="O166" s="84">
        <v>2</v>
      </c>
      <c r="P166" s="84">
        <v>0</v>
      </c>
      <c r="Q166" s="84">
        <v>1</v>
      </c>
      <c r="R166" s="18">
        <v>3</v>
      </c>
      <c r="S166" s="18">
        <v>0</v>
      </c>
      <c r="T166" s="18">
        <v>0</v>
      </c>
      <c r="U166" s="18">
        <v>0</v>
      </c>
      <c r="V166" s="18">
        <v>0</v>
      </c>
      <c r="W166" s="18">
        <v>2</v>
      </c>
      <c r="X166" s="27">
        <v>0</v>
      </c>
      <c r="Y166" s="27">
        <v>0</v>
      </c>
      <c r="Z166" s="27">
        <v>1</v>
      </c>
      <c r="AA166" s="27">
        <v>0</v>
      </c>
      <c r="AB166" s="27">
        <v>1</v>
      </c>
      <c r="AC166" s="18">
        <v>1</v>
      </c>
    </row>
    <row r="167" spans="1:29" x14ac:dyDescent="0.25">
      <c r="A167" s="18">
        <v>247</v>
      </c>
      <c r="B167" s="18">
        <v>64</v>
      </c>
      <c r="C167" s="81" t="s">
        <v>95</v>
      </c>
      <c r="D167" s="59">
        <v>46</v>
      </c>
      <c r="E167" s="18">
        <v>86</v>
      </c>
      <c r="F167" s="18">
        <v>2015</v>
      </c>
      <c r="G167" s="18">
        <v>4</v>
      </c>
      <c r="H167" s="18">
        <v>2</v>
      </c>
      <c r="I167" s="18">
        <v>3</v>
      </c>
      <c r="J167" s="18">
        <v>999</v>
      </c>
      <c r="K167" s="18">
        <v>2</v>
      </c>
      <c r="L167" s="84">
        <v>1</v>
      </c>
      <c r="M167" s="84">
        <v>0</v>
      </c>
      <c r="N167" s="84">
        <v>1</v>
      </c>
      <c r="O167" s="84">
        <v>2</v>
      </c>
      <c r="P167" s="84">
        <v>0</v>
      </c>
      <c r="Q167" s="84">
        <v>2</v>
      </c>
      <c r="R167" s="18">
        <v>3</v>
      </c>
      <c r="S167" s="18">
        <v>0</v>
      </c>
      <c r="T167" s="18">
        <v>0</v>
      </c>
      <c r="U167" s="18">
        <v>0</v>
      </c>
      <c r="V167" s="18">
        <v>0</v>
      </c>
      <c r="W167" s="18">
        <v>2</v>
      </c>
      <c r="X167" s="27">
        <v>0</v>
      </c>
      <c r="Y167" s="27">
        <v>0</v>
      </c>
      <c r="Z167" s="27">
        <v>1</v>
      </c>
      <c r="AA167" s="27">
        <v>0</v>
      </c>
      <c r="AB167" s="27">
        <v>1</v>
      </c>
      <c r="AC167" s="18">
        <v>1</v>
      </c>
    </row>
    <row r="168" spans="1:29" x14ac:dyDescent="0.25">
      <c r="A168" s="18">
        <v>248</v>
      </c>
      <c r="B168" s="18">
        <v>64</v>
      </c>
      <c r="C168" s="81" t="s">
        <v>95</v>
      </c>
      <c r="D168" s="59">
        <v>47</v>
      </c>
      <c r="E168" s="18">
        <v>86</v>
      </c>
      <c r="F168" s="18">
        <v>2015</v>
      </c>
      <c r="G168" s="18">
        <v>4</v>
      </c>
      <c r="H168" s="18">
        <v>2</v>
      </c>
      <c r="I168" s="18">
        <v>3</v>
      </c>
      <c r="J168" s="18">
        <v>999</v>
      </c>
      <c r="K168" s="18">
        <v>2</v>
      </c>
      <c r="L168" s="84">
        <v>1</v>
      </c>
      <c r="M168" s="84">
        <v>0</v>
      </c>
      <c r="N168" s="84">
        <v>1</v>
      </c>
      <c r="O168" s="84">
        <v>2</v>
      </c>
      <c r="P168" s="84">
        <v>0</v>
      </c>
      <c r="Q168" s="84">
        <v>2</v>
      </c>
      <c r="R168" s="18">
        <v>3</v>
      </c>
      <c r="S168" s="18">
        <v>0</v>
      </c>
      <c r="T168" s="18">
        <v>0</v>
      </c>
      <c r="U168" s="18">
        <v>0</v>
      </c>
      <c r="V168" s="18">
        <v>0</v>
      </c>
      <c r="W168" s="18">
        <v>2</v>
      </c>
      <c r="X168" s="27">
        <v>0</v>
      </c>
      <c r="Y168" s="27">
        <v>0</v>
      </c>
      <c r="Z168" s="27">
        <v>1</v>
      </c>
      <c r="AA168" s="27">
        <v>0</v>
      </c>
      <c r="AB168" s="27">
        <v>1</v>
      </c>
      <c r="AC168" s="18">
        <v>1</v>
      </c>
    </row>
    <row r="169" spans="1:29" x14ac:dyDescent="0.25">
      <c r="A169" s="18">
        <v>250</v>
      </c>
      <c r="B169" s="18">
        <v>68</v>
      </c>
      <c r="C169" s="81" t="s">
        <v>95</v>
      </c>
      <c r="D169" s="59">
        <v>46</v>
      </c>
      <c r="E169" s="18">
        <v>88</v>
      </c>
      <c r="F169" s="18">
        <v>2020</v>
      </c>
      <c r="G169" s="18">
        <v>5</v>
      </c>
      <c r="H169" s="18">
        <v>1</v>
      </c>
      <c r="I169" s="18">
        <v>2</v>
      </c>
      <c r="J169" s="18">
        <v>999</v>
      </c>
      <c r="K169" s="18">
        <v>2</v>
      </c>
      <c r="L169" s="84">
        <v>1</v>
      </c>
      <c r="M169" s="84">
        <v>1</v>
      </c>
      <c r="N169" s="84">
        <v>1</v>
      </c>
      <c r="O169" s="84">
        <v>1</v>
      </c>
      <c r="P169" s="84">
        <v>0</v>
      </c>
      <c r="Q169" s="84">
        <v>1</v>
      </c>
      <c r="R169" s="18">
        <v>1</v>
      </c>
      <c r="S169" s="18">
        <v>0</v>
      </c>
      <c r="T169" s="18">
        <v>0</v>
      </c>
      <c r="U169" s="18">
        <v>0</v>
      </c>
      <c r="V169" s="18">
        <v>0</v>
      </c>
      <c r="W169" s="18">
        <v>2</v>
      </c>
      <c r="X169" s="27">
        <v>0</v>
      </c>
      <c r="Y169" s="27">
        <v>0</v>
      </c>
      <c r="Z169" s="27">
        <v>0</v>
      </c>
      <c r="AA169" s="27">
        <v>1</v>
      </c>
      <c r="AB169" s="27">
        <v>1</v>
      </c>
      <c r="AC169" s="18">
        <v>999</v>
      </c>
    </row>
    <row r="170" spans="1:29" x14ac:dyDescent="0.25">
      <c r="A170" s="18">
        <v>269</v>
      </c>
      <c r="B170" s="18">
        <v>51</v>
      </c>
      <c r="C170" s="79" t="s">
        <v>95</v>
      </c>
      <c r="D170" s="59">
        <v>14</v>
      </c>
      <c r="E170" s="18">
        <v>95</v>
      </c>
      <c r="F170" s="18">
        <v>2017</v>
      </c>
      <c r="G170" s="18">
        <v>4</v>
      </c>
      <c r="H170" s="18">
        <v>1</v>
      </c>
      <c r="I170" s="18">
        <v>999</v>
      </c>
      <c r="J170" s="18">
        <v>999</v>
      </c>
      <c r="K170" s="18">
        <v>2</v>
      </c>
      <c r="L170" s="84">
        <v>1</v>
      </c>
      <c r="M170" s="84">
        <v>1</v>
      </c>
      <c r="N170" s="84">
        <v>999</v>
      </c>
      <c r="O170" s="84">
        <v>0</v>
      </c>
      <c r="P170" s="84">
        <v>0</v>
      </c>
      <c r="Q170" s="84">
        <v>1</v>
      </c>
      <c r="R170" s="18">
        <v>1</v>
      </c>
      <c r="S170" s="18">
        <v>0</v>
      </c>
      <c r="T170" s="18">
        <v>0</v>
      </c>
      <c r="U170" s="18">
        <v>0</v>
      </c>
      <c r="V170" s="18">
        <v>0</v>
      </c>
      <c r="W170" s="18">
        <v>2</v>
      </c>
      <c r="X170" s="18">
        <v>0</v>
      </c>
      <c r="Y170" s="18">
        <v>0</v>
      </c>
      <c r="Z170" s="18">
        <v>0</v>
      </c>
      <c r="AA170" s="27">
        <v>1</v>
      </c>
      <c r="AB170" s="18">
        <v>1</v>
      </c>
      <c r="AC170" s="18">
        <v>0</v>
      </c>
    </row>
    <row r="171" spans="1:29" x14ac:dyDescent="0.25">
      <c r="A171" s="18">
        <v>270</v>
      </c>
      <c r="B171" s="18">
        <v>51</v>
      </c>
      <c r="C171" s="79" t="s">
        <v>95</v>
      </c>
      <c r="D171" s="59">
        <v>15</v>
      </c>
      <c r="E171" s="18">
        <v>95</v>
      </c>
      <c r="F171" s="18">
        <v>2017</v>
      </c>
      <c r="G171" s="18">
        <v>4</v>
      </c>
      <c r="H171" s="18">
        <v>1</v>
      </c>
      <c r="I171" s="18">
        <v>999</v>
      </c>
      <c r="J171" s="18">
        <v>999</v>
      </c>
      <c r="K171" s="18">
        <v>2</v>
      </c>
      <c r="L171" s="84">
        <v>1</v>
      </c>
      <c r="M171" s="84">
        <v>1</v>
      </c>
      <c r="N171" s="84">
        <v>999</v>
      </c>
      <c r="O171" s="84">
        <v>0</v>
      </c>
      <c r="P171" s="84">
        <v>0</v>
      </c>
      <c r="Q171" s="84">
        <v>1</v>
      </c>
      <c r="R171" s="18">
        <v>1</v>
      </c>
      <c r="S171" s="18">
        <v>0</v>
      </c>
      <c r="T171" s="18">
        <v>0</v>
      </c>
      <c r="U171" s="18">
        <v>0</v>
      </c>
      <c r="V171" s="18">
        <v>0</v>
      </c>
      <c r="W171" s="18">
        <v>2</v>
      </c>
      <c r="X171" s="18">
        <v>0</v>
      </c>
      <c r="Y171" s="18">
        <v>0</v>
      </c>
      <c r="Z171" s="18">
        <v>0</v>
      </c>
      <c r="AA171" s="27">
        <v>1</v>
      </c>
      <c r="AB171" s="18">
        <v>1</v>
      </c>
      <c r="AC171" s="18">
        <v>0</v>
      </c>
    </row>
    <row r="172" spans="1:29" x14ac:dyDescent="0.25">
      <c r="A172" s="18">
        <v>281</v>
      </c>
      <c r="B172" s="18">
        <v>80</v>
      </c>
      <c r="C172" s="79" t="s">
        <v>95</v>
      </c>
      <c r="D172" s="59">
        <v>24</v>
      </c>
      <c r="E172" s="18">
        <v>100</v>
      </c>
      <c r="F172" s="27">
        <v>2019</v>
      </c>
      <c r="G172" s="18">
        <v>5</v>
      </c>
      <c r="H172" s="18">
        <v>2</v>
      </c>
      <c r="I172" s="18">
        <v>999</v>
      </c>
      <c r="J172" s="18">
        <v>999</v>
      </c>
      <c r="K172" s="18">
        <v>1</v>
      </c>
      <c r="L172" s="84">
        <v>1</v>
      </c>
      <c r="M172" s="84">
        <v>1</v>
      </c>
      <c r="N172" s="84">
        <v>1</v>
      </c>
      <c r="O172" s="84">
        <v>1</v>
      </c>
      <c r="P172" s="84">
        <v>0</v>
      </c>
      <c r="Q172" s="84">
        <v>1</v>
      </c>
      <c r="R172" s="18">
        <v>1</v>
      </c>
      <c r="S172" s="18">
        <v>0</v>
      </c>
      <c r="T172" s="18">
        <v>0</v>
      </c>
      <c r="U172" s="18">
        <v>0</v>
      </c>
      <c r="V172" s="18">
        <v>0</v>
      </c>
      <c r="W172" s="18">
        <v>2</v>
      </c>
      <c r="X172" s="18">
        <v>0</v>
      </c>
      <c r="Y172" s="18">
        <v>0</v>
      </c>
      <c r="Z172" s="18">
        <v>0</v>
      </c>
      <c r="AA172" s="27">
        <v>1</v>
      </c>
      <c r="AB172" s="18">
        <v>1</v>
      </c>
      <c r="AC172" s="18">
        <v>999</v>
      </c>
    </row>
    <row r="173" spans="1:29" x14ac:dyDescent="0.25">
      <c r="A173" s="18">
        <v>284</v>
      </c>
      <c r="B173" s="18">
        <v>80</v>
      </c>
      <c r="C173" s="79" t="s">
        <v>95</v>
      </c>
      <c r="D173" s="59">
        <v>26</v>
      </c>
      <c r="E173" s="18">
        <v>100</v>
      </c>
      <c r="F173" s="27">
        <v>2019</v>
      </c>
      <c r="G173" s="18">
        <v>5</v>
      </c>
      <c r="H173" s="18">
        <v>2</v>
      </c>
      <c r="I173" s="18">
        <v>999</v>
      </c>
      <c r="J173" s="18">
        <v>999</v>
      </c>
      <c r="K173" s="18">
        <v>1</v>
      </c>
      <c r="L173" s="84">
        <v>1</v>
      </c>
      <c r="M173" s="84">
        <v>1</v>
      </c>
      <c r="N173" s="84">
        <v>1</v>
      </c>
      <c r="O173" s="84">
        <v>1</v>
      </c>
      <c r="P173" s="84">
        <v>0</v>
      </c>
      <c r="Q173" s="84">
        <v>1</v>
      </c>
      <c r="R173" s="18">
        <v>1</v>
      </c>
      <c r="S173" s="18">
        <v>1</v>
      </c>
      <c r="T173" s="18">
        <v>0</v>
      </c>
      <c r="U173" s="18">
        <v>0</v>
      </c>
      <c r="V173" s="18">
        <v>0</v>
      </c>
      <c r="W173" s="18">
        <v>2</v>
      </c>
      <c r="X173" s="18">
        <v>0</v>
      </c>
      <c r="Y173" s="18">
        <v>0</v>
      </c>
      <c r="Z173" s="18">
        <v>0</v>
      </c>
      <c r="AA173" s="27">
        <v>1</v>
      </c>
      <c r="AB173" s="18">
        <v>1</v>
      </c>
      <c r="AC173" s="18">
        <v>999</v>
      </c>
    </row>
    <row r="174" spans="1:29" x14ac:dyDescent="0.25">
      <c r="A174" s="18">
        <v>286</v>
      </c>
      <c r="B174" s="18">
        <v>80</v>
      </c>
      <c r="C174" s="79" t="s">
        <v>95</v>
      </c>
      <c r="D174" s="59">
        <v>36</v>
      </c>
      <c r="E174" s="18">
        <v>100</v>
      </c>
      <c r="F174" s="27">
        <v>2019</v>
      </c>
      <c r="G174" s="18">
        <v>5</v>
      </c>
      <c r="H174" s="18">
        <v>2</v>
      </c>
      <c r="I174" s="18">
        <v>999</v>
      </c>
      <c r="J174" s="18">
        <v>999</v>
      </c>
      <c r="K174" s="18">
        <v>1</v>
      </c>
      <c r="L174" s="84">
        <v>1</v>
      </c>
      <c r="M174" s="84">
        <v>1</v>
      </c>
      <c r="N174" s="84">
        <v>0</v>
      </c>
      <c r="O174" s="84">
        <v>1</v>
      </c>
      <c r="P174" s="84">
        <v>0</v>
      </c>
      <c r="Q174" s="84">
        <v>1</v>
      </c>
      <c r="R174" s="18">
        <v>2</v>
      </c>
      <c r="S174" s="18">
        <v>0</v>
      </c>
      <c r="T174" s="18">
        <v>0</v>
      </c>
      <c r="U174" s="18">
        <v>0</v>
      </c>
      <c r="V174" s="18">
        <v>0</v>
      </c>
      <c r="W174" s="18">
        <v>2</v>
      </c>
      <c r="X174" s="18">
        <v>0</v>
      </c>
      <c r="Y174" s="18">
        <v>0</v>
      </c>
      <c r="Z174" s="18">
        <v>0</v>
      </c>
      <c r="AA174" s="27">
        <v>1</v>
      </c>
      <c r="AB174" s="18">
        <v>1</v>
      </c>
      <c r="AC174" s="18">
        <v>999</v>
      </c>
    </row>
    <row r="175" spans="1:29" x14ac:dyDescent="0.25">
      <c r="A175" s="18">
        <v>288</v>
      </c>
      <c r="B175" s="18">
        <v>80</v>
      </c>
      <c r="C175" s="79" t="s">
        <v>95</v>
      </c>
      <c r="D175" s="59">
        <v>47</v>
      </c>
      <c r="E175" s="18">
        <v>100</v>
      </c>
      <c r="F175" s="27">
        <v>2019</v>
      </c>
      <c r="G175" s="18">
        <v>5</v>
      </c>
      <c r="H175" s="18">
        <v>2</v>
      </c>
      <c r="I175" s="18">
        <v>999</v>
      </c>
      <c r="J175" s="18">
        <v>999</v>
      </c>
      <c r="K175" s="18">
        <v>1</v>
      </c>
      <c r="L175" s="84">
        <v>1</v>
      </c>
      <c r="M175" s="84">
        <v>1</v>
      </c>
      <c r="N175" s="84">
        <v>0</v>
      </c>
      <c r="O175" s="84">
        <v>1</v>
      </c>
      <c r="P175" s="84">
        <v>0</v>
      </c>
      <c r="Q175" s="84">
        <v>1</v>
      </c>
      <c r="R175" s="18">
        <v>2</v>
      </c>
      <c r="S175" s="18">
        <v>0</v>
      </c>
      <c r="T175" s="18">
        <v>0</v>
      </c>
      <c r="U175" s="18">
        <v>0</v>
      </c>
      <c r="V175" s="18">
        <v>0</v>
      </c>
      <c r="W175" s="18">
        <v>2</v>
      </c>
      <c r="X175" s="18">
        <v>0</v>
      </c>
      <c r="Y175" s="18">
        <v>0</v>
      </c>
      <c r="Z175" s="18">
        <v>0</v>
      </c>
      <c r="AA175" s="27">
        <v>1</v>
      </c>
      <c r="AB175" s="18">
        <v>1</v>
      </c>
      <c r="AC175" s="18">
        <v>999</v>
      </c>
    </row>
    <row r="176" spans="1:29" x14ac:dyDescent="0.25">
      <c r="A176" s="18">
        <v>299</v>
      </c>
      <c r="B176" s="18">
        <v>65</v>
      </c>
      <c r="C176" s="79" t="s">
        <v>95</v>
      </c>
      <c r="D176" s="59">
        <v>46</v>
      </c>
      <c r="E176" s="18">
        <v>105</v>
      </c>
      <c r="F176" s="18">
        <v>2015</v>
      </c>
      <c r="G176" s="18">
        <v>5</v>
      </c>
      <c r="H176" s="18">
        <v>1</v>
      </c>
      <c r="I176" s="18">
        <v>999</v>
      </c>
      <c r="J176" s="18">
        <v>999</v>
      </c>
      <c r="K176" s="18">
        <v>2</v>
      </c>
      <c r="L176" s="84">
        <v>0</v>
      </c>
      <c r="M176" s="84">
        <v>0</v>
      </c>
      <c r="N176" s="84">
        <v>0</v>
      </c>
      <c r="O176" s="84">
        <v>0</v>
      </c>
      <c r="P176" s="84">
        <v>999</v>
      </c>
      <c r="Q176" s="84">
        <v>1</v>
      </c>
      <c r="R176" s="18">
        <v>1</v>
      </c>
      <c r="S176" s="18">
        <v>1</v>
      </c>
      <c r="T176" s="18">
        <v>999</v>
      </c>
      <c r="U176" s="18">
        <v>0</v>
      </c>
      <c r="V176" s="18">
        <v>0</v>
      </c>
      <c r="W176" s="18">
        <v>2</v>
      </c>
      <c r="X176" s="18">
        <v>0</v>
      </c>
      <c r="Y176" s="18">
        <v>0</v>
      </c>
      <c r="Z176" s="18">
        <v>0</v>
      </c>
      <c r="AA176" s="27">
        <v>1</v>
      </c>
      <c r="AB176" s="18">
        <v>0</v>
      </c>
      <c r="AC176" s="18">
        <v>999</v>
      </c>
    </row>
    <row r="177" spans="1:29" x14ac:dyDescent="0.25">
      <c r="A177" s="18">
        <v>300</v>
      </c>
      <c r="B177" s="18">
        <v>65</v>
      </c>
      <c r="C177" s="79" t="s">
        <v>95</v>
      </c>
      <c r="D177" s="59">
        <v>36</v>
      </c>
      <c r="E177" s="18">
        <v>105</v>
      </c>
      <c r="F177" s="18">
        <v>2015</v>
      </c>
      <c r="G177" s="18">
        <v>5</v>
      </c>
      <c r="H177" s="18">
        <v>1</v>
      </c>
      <c r="I177" s="18">
        <v>999</v>
      </c>
      <c r="J177" s="18">
        <v>999</v>
      </c>
      <c r="K177" s="18">
        <v>2</v>
      </c>
      <c r="L177" s="84">
        <v>0</v>
      </c>
      <c r="M177" s="84">
        <v>0</v>
      </c>
      <c r="N177" s="84">
        <v>0</v>
      </c>
      <c r="O177" s="84">
        <v>0</v>
      </c>
      <c r="P177" s="84">
        <v>999</v>
      </c>
      <c r="Q177" s="84">
        <v>1</v>
      </c>
      <c r="R177" s="18">
        <v>1</v>
      </c>
      <c r="S177" s="18">
        <v>1</v>
      </c>
      <c r="T177" s="18">
        <v>999</v>
      </c>
      <c r="U177" s="18">
        <v>0</v>
      </c>
      <c r="V177" s="18">
        <v>0</v>
      </c>
      <c r="W177" s="18">
        <v>2</v>
      </c>
      <c r="X177" s="18">
        <v>0</v>
      </c>
      <c r="Y177" s="18">
        <v>0</v>
      </c>
      <c r="Z177" s="18">
        <v>0</v>
      </c>
      <c r="AA177" s="27">
        <v>1</v>
      </c>
      <c r="AB177" s="18">
        <v>0</v>
      </c>
      <c r="AC177" s="18">
        <v>999</v>
      </c>
    </row>
    <row r="178" spans="1:29" x14ac:dyDescent="0.25">
      <c r="A178" s="18">
        <v>301</v>
      </c>
      <c r="B178" s="18">
        <v>65</v>
      </c>
      <c r="C178" s="79" t="s">
        <v>95</v>
      </c>
      <c r="D178" s="59">
        <v>35</v>
      </c>
      <c r="E178" s="18">
        <v>105</v>
      </c>
      <c r="F178" s="18">
        <v>2015</v>
      </c>
      <c r="G178" s="18">
        <v>5</v>
      </c>
      <c r="H178" s="18">
        <v>1</v>
      </c>
      <c r="I178" s="18">
        <v>999</v>
      </c>
      <c r="J178" s="18">
        <v>999</v>
      </c>
      <c r="K178" s="18">
        <v>2</v>
      </c>
      <c r="L178" s="84">
        <v>0</v>
      </c>
      <c r="M178" s="84">
        <v>0</v>
      </c>
      <c r="N178" s="84">
        <v>0</v>
      </c>
      <c r="O178" s="84">
        <v>0</v>
      </c>
      <c r="P178" s="84">
        <v>999</v>
      </c>
      <c r="Q178" s="84">
        <v>1</v>
      </c>
      <c r="R178" s="18">
        <v>1</v>
      </c>
      <c r="S178" s="18">
        <v>1</v>
      </c>
      <c r="T178" s="18">
        <v>999</v>
      </c>
      <c r="U178" s="18">
        <v>0</v>
      </c>
      <c r="V178" s="18">
        <v>0</v>
      </c>
      <c r="W178" s="18">
        <v>2</v>
      </c>
      <c r="X178" s="18">
        <v>0</v>
      </c>
      <c r="Y178" s="18">
        <v>0</v>
      </c>
      <c r="Z178" s="18">
        <v>0</v>
      </c>
      <c r="AA178" s="27">
        <v>1</v>
      </c>
      <c r="AB178" s="18">
        <v>0</v>
      </c>
      <c r="AC178" s="18">
        <v>999</v>
      </c>
    </row>
    <row r="179" spans="1:29" x14ac:dyDescent="0.25">
      <c r="A179" s="18">
        <v>330</v>
      </c>
      <c r="B179" s="18">
        <v>27</v>
      </c>
      <c r="C179" s="79" t="s">
        <v>95</v>
      </c>
      <c r="D179" s="59">
        <v>37</v>
      </c>
      <c r="E179" s="18">
        <v>119</v>
      </c>
      <c r="F179" s="18">
        <v>2017</v>
      </c>
      <c r="G179" s="18">
        <v>2</v>
      </c>
      <c r="H179" s="18">
        <v>1</v>
      </c>
      <c r="I179" s="18">
        <v>3</v>
      </c>
      <c r="J179" s="18">
        <v>999</v>
      </c>
      <c r="K179" s="18">
        <v>2</v>
      </c>
      <c r="L179" s="84">
        <v>1</v>
      </c>
      <c r="M179" s="84">
        <v>0</v>
      </c>
      <c r="N179" s="84">
        <v>0</v>
      </c>
      <c r="O179" s="84">
        <v>1</v>
      </c>
      <c r="P179" s="84">
        <v>0</v>
      </c>
      <c r="Q179" s="84">
        <v>1</v>
      </c>
      <c r="R179" s="18">
        <v>1</v>
      </c>
      <c r="S179" s="18">
        <v>0</v>
      </c>
      <c r="T179" s="18">
        <v>0</v>
      </c>
      <c r="U179" s="18">
        <v>0</v>
      </c>
      <c r="V179" s="18">
        <v>0</v>
      </c>
      <c r="W179" s="18">
        <v>2</v>
      </c>
      <c r="X179" s="18">
        <v>0</v>
      </c>
      <c r="Y179" s="18">
        <v>0</v>
      </c>
      <c r="Z179" s="18">
        <v>0</v>
      </c>
      <c r="AA179" s="27">
        <v>0</v>
      </c>
      <c r="AB179" s="18">
        <v>1</v>
      </c>
      <c r="AC179" s="18">
        <v>2</v>
      </c>
    </row>
    <row r="180" spans="1:29" x14ac:dyDescent="0.25">
      <c r="A180" s="18">
        <v>4</v>
      </c>
      <c r="B180" s="18">
        <v>57</v>
      </c>
      <c r="C180" s="81" t="s">
        <v>96</v>
      </c>
      <c r="D180" s="59">
        <v>21</v>
      </c>
      <c r="E180" s="27">
        <v>2</v>
      </c>
      <c r="F180" s="18">
        <v>2020</v>
      </c>
      <c r="G180" s="18">
        <v>4</v>
      </c>
      <c r="H180" s="18">
        <v>1</v>
      </c>
      <c r="I180" s="18">
        <v>3</v>
      </c>
      <c r="J180" s="18">
        <v>999</v>
      </c>
      <c r="K180" s="18">
        <v>2</v>
      </c>
      <c r="L180" s="84">
        <v>1</v>
      </c>
      <c r="M180" s="84">
        <v>1</v>
      </c>
      <c r="N180" s="84">
        <v>1</v>
      </c>
      <c r="O180" s="84">
        <v>0</v>
      </c>
      <c r="P180" s="84">
        <v>0</v>
      </c>
      <c r="Q180" s="84">
        <v>0</v>
      </c>
      <c r="R180" s="18">
        <v>1</v>
      </c>
      <c r="S180" s="18">
        <v>1</v>
      </c>
      <c r="T180" s="18">
        <v>0</v>
      </c>
      <c r="U180" s="18">
        <v>0</v>
      </c>
      <c r="V180" s="18">
        <v>0</v>
      </c>
      <c r="W180" s="18">
        <v>2</v>
      </c>
      <c r="X180" s="27">
        <v>0</v>
      </c>
      <c r="Y180" s="27">
        <v>0</v>
      </c>
      <c r="Z180" s="27">
        <v>0</v>
      </c>
      <c r="AA180" s="27">
        <v>0</v>
      </c>
      <c r="AB180" s="27">
        <v>999</v>
      </c>
      <c r="AC180" s="18">
        <v>2</v>
      </c>
    </row>
    <row r="181" spans="1:29" x14ac:dyDescent="0.25">
      <c r="A181" s="18">
        <v>24</v>
      </c>
      <c r="B181" s="18">
        <v>64</v>
      </c>
      <c r="C181" s="81" t="s">
        <v>96</v>
      </c>
      <c r="D181" s="59">
        <v>26</v>
      </c>
      <c r="E181" s="18">
        <v>12</v>
      </c>
      <c r="F181" s="18">
        <v>2018</v>
      </c>
      <c r="G181" s="18">
        <v>4</v>
      </c>
      <c r="H181" s="18">
        <v>1</v>
      </c>
      <c r="I181" s="18">
        <v>999</v>
      </c>
      <c r="J181" s="18">
        <v>999</v>
      </c>
      <c r="K181" s="18">
        <v>2</v>
      </c>
      <c r="L181" s="84">
        <v>1</v>
      </c>
      <c r="M181" s="84">
        <v>1</v>
      </c>
      <c r="N181" s="84">
        <v>1</v>
      </c>
      <c r="O181" s="84">
        <v>2</v>
      </c>
      <c r="P181" s="84">
        <v>1</v>
      </c>
      <c r="Q181" s="84">
        <v>1</v>
      </c>
      <c r="R181" s="18">
        <v>1</v>
      </c>
      <c r="S181" s="18">
        <v>1</v>
      </c>
      <c r="T181" s="18">
        <v>999</v>
      </c>
      <c r="U181" s="18">
        <v>0</v>
      </c>
      <c r="V181" s="18">
        <v>0</v>
      </c>
      <c r="W181" s="18">
        <v>2</v>
      </c>
      <c r="X181" s="27">
        <v>0</v>
      </c>
      <c r="Y181" s="27">
        <v>0</v>
      </c>
      <c r="Z181" s="27">
        <v>0</v>
      </c>
      <c r="AA181" s="27">
        <v>0</v>
      </c>
      <c r="AB181" s="27">
        <v>1</v>
      </c>
      <c r="AC181" s="18">
        <v>2</v>
      </c>
    </row>
    <row r="182" spans="1:29" x14ac:dyDescent="0.25">
      <c r="A182" s="18">
        <v>25</v>
      </c>
      <c r="B182" s="18">
        <v>64</v>
      </c>
      <c r="C182" s="81" t="s">
        <v>96</v>
      </c>
      <c r="D182" s="59">
        <v>36</v>
      </c>
      <c r="E182" s="18">
        <v>12</v>
      </c>
      <c r="F182" s="18">
        <v>2018</v>
      </c>
      <c r="G182" s="18">
        <v>4</v>
      </c>
      <c r="H182" s="18">
        <v>1</v>
      </c>
      <c r="I182" s="18">
        <v>999</v>
      </c>
      <c r="J182" s="18">
        <v>999</v>
      </c>
      <c r="K182" s="18">
        <v>2</v>
      </c>
      <c r="L182" s="84">
        <v>1</v>
      </c>
      <c r="M182" s="84">
        <v>1</v>
      </c>
      <c r="N182" s="84">
        <v>1</v>
      </c>
      <c r="O182" s="84">
        <v>2</v>
      </c>
      <c r="P182" s="84">
        <v>1</v>
      </c>
      <c r="Q182" s="84">
        <v>1</v>
      </c>
      <c r="R182" s="18">
        <v>1</v>
      </c>
      <c r="S182" s="18">
        <v>1</v>
      </c>
      <c r="T182" s="18">
        <v>999</v>
      </c>
      <c r="U182" s="18">
        <v>0</v>
      </c>
      <c r="V182" s="18">
        <v>0</v>
      </c>
      <c r="W182" s="18">
        <v>2</v>
      </c>
      <c r="X182" s="27">
        <v>0</v>
      </c>
      <c r="Y182" s="27">
        <v>0</v>
      </c>
      <c r="Z182" s="27">
        <v>0</v>
      </c>
      <c r="AA182" s="27">
        <v>0</v>
      </c>
      <c r="AB182" s="27">
        <v>1</v>
      </c>
      <c r="AC182" s="18">
        <v>2</v>
      </c>
    </row>
    <row r="183" spans="1:29" x14ac:dyDescent="0.25">
      <c r="A183" s="18">
        <v>26</v>
      </c>
      <c r="B183" s="18">
        <v>64</v>
      </c>
      <c r="C183" s="81" t="s">
        <v>96</v>
      </c>
      <c r="D183" s="59">
        <v>46</v>
      </c>
      <c r="E183" s="18">
        <v>12</v>
      </c>
      <c r="F183" s="18">
        <v>2018</v>
      </c>
      <c r="G183" s="18">
        <v>4</v>
      </c>
      <c r="H183" s="18">
        <v>1</v>
      </c>
      <c r="I183" s="18">
        <v>999</v>
      </c>
      <c r="J183" s="18">
        <v>999</v>
      </c>
      <c r="K183" s="18">
        <v>2</v>
      </c>
      <c r="L183" s="84">
        <v>1</v>
      </c>
      <c r="M183" s="84">
        <v>1</v>
      </c>
      <c r="N183" s="84">
        <v>1</v>
      </c>
      <c r="O183" s="84">
        <v>2</v>
      </c>
      <c r="P183" s="84">
        <v>1</v>
      </c>
      <c r="Q183" s="84">
        <v>1</v>
      </c>
      <c r="R183" s="18">
        <v>1</v>
      </c>
      <c r="S183" s="18">
        <v>1</v>
      </c>
      <c r="T183" s="18">
        <v>999</v>
      </c>
      <c r="U183" s="18">
        <v>0</v>
      </c>
      <c r="V183" s="18">
        <v>0</v>
      </c>
      <c r="W183" s="18">
        <v>2</v>
      </c>
      <c r="X183" s="27">
        <v>0</v>
      </c>
      <c r="Y183" s="27">
        <v>0</v>
      </c>
      <c r="Z183" s="27">
        <v>0</v>
      </c>
      <c r="AA183" s="27">
        <v>0</v>
      </c>
      <c r="AB183" s="27">
        <v>1</v>
      </c>
      <c r="AC183" s="18">
        <v>2</v>
      </c>
    </row>
    <row r="184" spans="1:29" x14ac:dyDescent="0.25">
      <c r="A184" s="18">
        <v>67</v>
      </c>
      <c r="B184" s="18">
        <v>59</v>
      </c>
      <c r="C184" s="79" t="s">
        <v>96</v>
      </c>
      <c r="D184" s="18">
        <v>45</v>
      </c>
      <c r="E184" s="18">
        <v>27</v>
      </c>
      <c r="F184" s="18">
        <v>2017</v>
      </c>
      <c r="G184" s="18">
        <v>4</v>
      </c>
      <c r="H184" s="18">
        <v>1</v>
      </c>
      <c r="I184" s="18">
        <v>999</v>
      </c>
      <c r="J184" s="18">
        <v>999</v>
      </c>
      <c r="K184" s="18">
        <v>2</v>
      </c>
      <c r="L184" s="84">
        <v>1</v>
      </c>
      <c r="M184" s="84">
        <v>0</v>
      </c>
      <c r="N184" s="84">
        <v>1</v>
      </c>
      <c r="O184" s="84">
        <v>1</v>
      </c>
      <c r="P184" s="84">
        <v>999</v>
      </c>
      <c r="Q184" s="84">
        <v>999</v>
      </c>
      <c r="R184" s="18">
        <v>2</v>
      </c>
      <c r="S184" s="18">
        <v>0</v>
      </c>
      <c r="T184" s="18">
        <v>0</v>
      </c>
      <c r="U184" s="18">
        <v>999</v>
      </c>
      <c r="V184" s="18">
        <v>0</v>
      </c>
      <c r="W184" s="18">
        <v>2</v>
      </c>
      <c r="X184" s="27">
        <v>0</v>
      </c>
      <c r="Y184" s="27">
        <v>0</v>
      </c>
      <c r="Z184" s="27">
        <v>0</v>
      </c>
      <c r="AA184" s="27">
        <v>1</v>
      </c>
      <c r="AB184" s="18">
        <v>1</v>
      </c>
      <c r="AC184" s="18">
        <v>1</v>
      </c>
    </row>
    <row r="185" spans="1:29" x14ac:dyDescent="0.25">
      <c r="A185" s="18">
        <v>68</v>
      </c>
      <c r="B185" s="18">
        <v>59</v>
      </c>
      <c r="C185" s="79" t="s">
        <v>96</v>
      </c>
      <c r="D185" s="18">
        <v>47</v>
      </c>
      <c r="E185" s="18">
        <v>27</v>
      </c>
      <c r="F185" s="18">
        <v>2017</v>
      </c>
      <c r="G185" s="18">
        <v>4</v>
      </c>
      <c r="H185" s="18">
        <v>1</v>
      </c>
      <c r="I185" s="18">
        <v>999</v>
      </c>
      <c r="J185" s="18">
        <v>999</v>
      </c>
      <c r="K185" s="18">
        <v>2</v>
      </c>
      <c r="L185" s="84">
        <v>1</v>
      </c>
      <c r="M185" s="84">
        <v>0</v>
      </c>
      <c r="N185" s="84">
        <v>1</v>
      </c>
      <c r="O185" s="84">
        <v>1</v>
      </c>
      <c r="P185" s="84">
        <v>999</v>
      </c>
      <c r="Q185" s="84">
        <v>999</v>
      </c>
      <c r="R185" s="18">
        <v>2</v>
      </c>
      <c r="S185" s="18">
        <v>0</v>
      </c>
      <c r="T185" s="18">
        <v>0</v>
      </c>
      <c r="U185" s="18">
        <v>999</v>
      </c>
      <c r="V185" s="18">
        <v>0</v>
      </c>
      <c r="W185" s="18">
        <v>2</v>
      </c>
      <c r="X185" s="27">
        <v>0</v>
      </c>
      <c r="Y185" s="27">
        <v>0</v>
      </c>
      <c r="Z185" s="27">
        <v>0</v>
      </c>
      <c r="AA185" s="27">
        <v>1</v>
      </c>
      <c r="AB185" s="18">
        <v>1</v>
      </c>
      <c r="AC185" s="18">
        <v>1</v>
      </c>
    </row>
    <row r="186" spans="1:29" x14ac:dyDescent="0.25">
      <c r="A186" s="18">
        <v>69</v>
      </c>
      <c r="B186" s="18">
        <v>59</v>
      </c>
      <c r="C186" s="79" t="s">
        <v>96</v>
      </c>
      <c r="D186" s="18">
        <v>36</v>
      </c>
      <c r="E186" s="18">
        <v>27</v>
      </c>
      <c r="F186" s="18">
        <v>2017</v>
      </c>
      <c r="G186" s="18">
        <v>4</v>
      </c>
      <c r="H186" s="18">
        <v>1</v>
      </c>
      <c r="I186" s="18">
        <v>999</v>
      </c>
      <c r="J186" s="18">
        <v>999</v>
      </c>
      <c r="K186" s="18">
        <v>2</v>
      </c>
      <c r="L186" s="84">
        <v>1</v>
      </c>
      <c r="M186" s="84">
        <v>0</v>
      </c>
      <c r="N186" s="84">
        <v>1</v>
      </c>
      <c r="O186" s="84">
        <v>1</v>
      </c>
      <c r="P186" s="84">
        <v>1</v>
      </c>
      <c r="Q186" s="84">
        <v>999</v>
      </c>
      <c r="R186" s="18">
        <v>2</v>
      </c>
      <c r="S186" s="18">
        <v>999</v>
      </c>
      <c r="T186" s="18">
        <v>999</v>
      </c>
      <c r="U186" s="18">
        <v>0</v>
      </c>
      <c r="V186" s="18">
        <v>0</v>
      </c>
      <c r="W186" s="18">
        <v>2</v>
      </c>
      <c r="X186" s="27">
        <v>0</v>
      </c>
      <c r="Y186" s="27">
        <v>0</v>
      </c>
      <c r="Z186" s="27">
        <v>0</v>
      </c>
      <c r="AA186" s="27">
        <v>1</v>
      </c>
      <c r="AB186" s="18">
        <v>1</v>
      </c>
      <c r="AC186" s="18">
        <v>1</v>
      </c>
    </row>
    <row r="187" spans="1:29" x14ac:dyDescent="0.25">
      <c r="A187" s="18">
        <v>80</v>
      </c>
      <c r="B187" s="18">
        <v>76</v>
      </c>
      <c r="C187" s="79" t="s">
        <v>96</v>
      </c>
      <c r="D187" s="18">
        <v>16</v>
      </c>
      <c r="E187" s="18">
        <v>32</v>
      </c>
      <c r="F187" s="18">
        <v>2018</v>
      </c>
      <c r="G187" s="18">
        <v>5</v>
      </c>
      <c r="H187" s="18">
        <v>2</v>
      </c>
      <c r="I187" s="18">
        <v>999</v>
      </c>
      <c r="J187" s="18">
        <v>999</v>
      </c>
      <c r="K187" s="18">
        <v>1</v>
      </c>
      <c r="L187" s="84">
        <v>1</v>
      </c>
      <c r="M187" s="84">
        <v>1</v>
      </c>
      <c r="N187" s="84">
        <v>1</v>
      </c>
      <c r="O187" s="88">
        <v>3</v>
      </c>
      <c r="P187" s="84">
        <v>999</v>
      </c>
      <c r="Q187" s="84">
        <v>2</v>
      </c>
      <c r="R187" s="18">
        <v>2</v>
      </c>
      <c r="S187" s="18">
        <v>1</v>
      </c>
      <c r="T187" s="18">
        <v>0</v>
      </c>
      <c r="U187" s="18">
        <v>0</v>
      </c>
      <c r="V187" s="18">
        <v>0</v>
      </c>
      <c r="W187" s="18">
        <v>2</v>
      </c>
      <c r="X187" s="27">
        <v>0</v>
      </c>
      <c r="Y187" s="27">
        <v>0</v>
      </c>
      <c r="Z187" s="27">
        <v>0</v>
      </c>
      <c r="AA187" s="27">
        <v>1</v>
      </c>
      <c r="AB187" s="18">
        <v>1</v>
      </c>
      <c r="AC187" s="18">
        <v>1</v>
      </c>
    </row>
    <row r="188" spans="1:29" x14ac:dyDescent="0.25">
      <c r="A188" s="18">
        <v>102</v>
      </c>
      <c r="B188" s="27">
        <v>70</v>
      </c>
      <c r="C188" s="79" t="s">
        <v>96</v>
      </c>
      <c r="D188" s="18">
        <v>24</v>
      </c>
      <c r="E188" s="18">
        <v>38</v>
      </c>
      <c r="F188" s="18">
        <v>2020</v>
      </c>
      <c r="G188" s="27">
        <v>5</v>
      </c>
      <c r="H188" s="27">
        <v>2</v>
      </c>
      <c r="I188" s="27">
        <v>1</v>
      </c>
      <c r="J188" s="27">
        <v>999</v>
      </c>
      <c r="K188" s="27">
        <v>1</v>
      </c>
      <c r="L188" s="84">
        <v>1</v>
      </c>
      <c r="M188" s="84">
        <v>1</v>
      </c>
      <c r="N188" s="84">
        <v>999</v>
      </c>
      <c r="O188" s="84">
        <v>2</v>
      </c>
      <c r="P188" s="84">
        <v>1</v>
      </c>
      <c r="Q188" s="84">
        <v>1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2</v>
      </c>
      <c r="X188" s="27">
        <v>0</v>
      </c>
      <c r="Y188" s="27">
        <v>0</v>
      </c>
      <c r="Z188" s="27">
        <v>0</v>
      </c>
      <c r="AA188" s="27">
        <v>1</v>
      </c>
      <c r="AB188" s="18">
        <v>1</v>
      </c>
      <c r="AC188" s="18">
        <v>1</v>
      </c>
    </row>
    <row r="189" spans="1:29" x14ac:dyDescent="0.25">
      <c r="A189" s="18">
        <v>103</v>
      </c>
      <c r="B189" s="27">
        <v>70</v>
      </c>
      <c r="C189" s="79" t="s">
        <v>96</v>
      </c>
      <c r="D189" s="18">
        <v>26</v>
      </c>
      <c r="E189" s="18">
        <v>38</v>
      </c>
      <c r="F189" s="18">
        <v>2020</v>
      </c>
      <c r="G189" s="27">
        <v>5</v>
      </c>
      <c r="H189" s="27">
        <v>2</v>
      </c>
      <c r="I189" s="27">
        <v>1</v>
      </c>
      <c r="J189" s="27">
        <v>999</v>
      </c>
      <c r="K189" s="27">
        <v>1</v>
      </c>
      <c r="L189" s="84">
        <v>1</v>
      </c>
      <c r="M189" s="84">
        <v>1</v>
      </c>
      <c r="N189" s="84">
        <v>1</v>
      </c>
      <c r="O189" s="84">
        <v>2</v>
      </c>
      <c r="P189" s="84">
        <v>1</v>
      </c>
      <c r="Q189" s="84">
        <v>1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2</v>
      </c>
      <c r="X189" s="27">
        <v>0</v>
      </c>
      <c r="Y189" s="27">
        <v>0</v>
      </c>
      <c r="Z189" s="27">
        <v>0</v>
      </c>
      <c r="AA189" s="27">
        <v>1</v>
      </c>
      <c r="AB189" s="18">
        <v>1</v>
      </c>
      <c r="AC189" s="18">
        <v>1</v>
      </c>
    </row>
    <row r="190" spans="1:29" x14ac:dyDescent="0.25">
      <c r="A190" s="18">
        <v>113</v>
      </c>
      <c r="B190" s="18">
        <v>76</v>
      </c>
      <c r="C190" s="79" t="s">
        <v>96</v>
      </c>
      <c r="D190" s="59">
        <v>47</v>
      </c>
      <c r="E190" s="18">
        <v>40</v>
      </c>
      <c r="F190" s="18">
        <v>2016</v>
      </c>
      <c r="G190" s="18">
        <v>5</v>
      </c>
      <c r="H190" s="18">
        <v>2</v>
      </c>
      <c r="I190" s="18">
        <v>999</v>
      </c>
      <c r="J190" s="18">
        <v>999</v>
      </c>
      <c r="K190" s="18">
        <v>2</v>
      </c>
      <c r="L190" s="84">
        <v>1</v>
      </c>
      <c r="M190" s="84">
        <v>1</v>
      </c>
      <c r="N190" s="84">
        <v>1</v>
      </c>
      <c r="O190" s="84">
        <v>2</v>
      </c>
      <c r="P190" s="84">
        <v>1</v>
      </c>
      <c r="Q190" s="84">
        <v>1</v>
      </c>
      <c r="R190" s="18">
        <v>2</v>
      </c>
      <c r="S190" s="18">
        <v>1</v>
      </c>
      <c r="T190" s="18">
        <v>0</v>
      </c>
      <c r="U190" s="18">
        <v>0</v>
      </c>
      <c r="V190" s="18">
        <v>0</v>
      </c>
      <c r="W190" s="18">
        <v>2</v>
      </c>
      <c r="X190" s="18">
        <v>0</v>
      </c>
      <c r="Y190" s="18">
        <v>0</v>
      </c>
      <c r="Z190" s="18">
        <v>0</v>
      </c>
      <c r="AA190" s="27">
        <v>0</v>
      </c>
      <c r="AB190" s="18">
        <v>1</v>
      </c>
      <c r="AC190" s="18">
        <v>2</v>
      </c>
    </row>
    <row r="191" spans="1:29" x14ac:dyDescent="0.25">
      <c r="A191" s="18">
        <v>137</v>
      </c>
      <c r="B191" s="18">
        <v>65</v>
      </c>
      <c r="C191" s="81" t="s">
        <v>96</v>
      </c>
      <c r="D191" s="59">
        <v>12</v>
      </c>
      <c r="E191" s="18">
        <v>50</v>
      </c>
      <c r="F191" s="18">
        <v>2016</v>
      </c>
      <c r="G191" s="18">
        <v>5</v>
      </c>
      <c r="H191" s="18">
        <v>1</v>
      </c>
      <c r="I191" s="18">
        <v>999</v>
      </c>
      <c r="J191" s="18">
        <v>999</v>
      </c>
      <c r="K191" s="18">
        <v>2</v>
      </c>
      <c r="L191" s="84">
        <v>1</v>
      </c>
      <c r="M191" s="84">
        <v>0</v>
      </c>
      <c r="N191" s="84">
        <v>0</v>
      </c>
      <c r="O191" s="84">
        <v>1</v>
      </c>
      <c r="P191" s="84">
        <v>1</v>
      </c>
      <c r="Q191" s="84">
        <v>1</v>
      </c>
      <c r="R191" s="18">
        <v>1</v>
      </c>
      <c r="S191" s="18">
        <v>1</v>
      </c>
      <c r="T191" s="18">
        <v>0</v>
      </c>
      <c r="U191" s="18">
        <v>1</v>
      </c>
      <c r="V191" s="18">
        <v>0</v>
      </c>
      <c r="W191" s="18">
        <v>2</v>
      </c>
      <c r="X191" s="27">
        <v>0</v>
      </c>
      <c r="Y191" s="27">
        <v>0</v>
      </c>
      <c r="Z191" s="27">
        <v>1</v>
      </c>
      <c r="AA191" s="27">
        <v>0</v>
      </c>
      <c r="AB191" s="27">
        <v>1</v>
      </c>
      <c r="AC191" s="18">
        <v>2</v>
      </c>
    </row>
    <row r="192" spans="1:29" x14ac:dyDescent="0.25">
      <c r="A192" s="18">
        <v>138</v>
      </c>
      <c r="B192" s="18">
        <v>65</v>
      </c>
      <c r="C192" s="81" t="s">
        <v>96</v>
      </c>
      <c r="D192" s="59">
        <v>22</v>
      </c>
      <c r="E192" s="18">
        <v>50</v>
      </c>
      <c r="F192" s="18">
        <v>2016</v>
      </c>
      <c r="G192" s="18">
        <v>5</v>
      </c>
      <c r="H192" s="18">
        <v>1</v>
      </c>
      <c r="I192" s="18">
        <v>999</v>
      </c>
      <c r="J192" s="18">
        <v>999</v>
      </c>
      <c r="K192" s="18">
        <v>2</v>
      </c>
      <c r="L192" s="84">
        <v>1</v>
      </c>
      <c r="M192" s="84">
        <v>0</v>
      </c>
      <c r="N192" s="84">
        <v>0</v>
      </c>
      <c r="O192" s="84">
        <v>1</v>
      </c>
      <c r="P192" s="84">
        <v>1</v>
      </c>
      <c r="Q192" s="84">
        <v>1</v>
      </c>
      <c r="R192" s="18">
        <v>1</v>
      </c>
      <c r="S192" s="18">
        <v>1</v>
      </c>
      <c r="T192" s="18">
        <v>0</v>
      </c>
      <c r="U192" s="18">
        <v>1</v>
      </c>
      <c r="V192" s="18">
        <v>0</v>
      </c>
      <c r="W192" s="18">
        <v>2</v>
      </c>
      <c r="X192" s="27">
        <v>0</v>
      </c>
      <c r="Y192" s="27">
        <v>0</v>
      </c>
      <c r="Z192" s="27">
        <v>1</v>
      </c>
      <c r="AA192" s="27">
        <v>0</v>
      </c>
      <c r="AB192" s="27">
        <v>1</v>
      </c>
      <c r="AC192" s="18">
        <v>2</v>
      </c>
    </row>
    <row r="193" spans="1:29" x14ac:dyDescent="0.25">
      <c r="A193" s="18">
        <v>139</v>
      </c>
      <c r="B193" s="18">
        <v>65</v>
      </c>
      <c r="C193" s="81" t="s">
        <v>96</v>
      </c>
      <c r="D193" s="59">
        <v>44</v>
      </c>
      <c r="E193" s="18">
        <v>50</v>
      </c>
      <c r="F193" s="18">
        <v>2012</v>
      </c>
      <c r="G193" s="18">
        <v>5</v>
      </c>
      <c r="H193" s="18">
        <v>1</v>
      </c>
      <c r="I193" s="18">
        <v>999</v>
      </c>
      <c r="J193" s="18">
        <v>999</v>
      </c>
      <c r="K193" s="18">
        <v>2</v>
      </c>
      <c r="L193" s="84">
        <v>1</v>
      </c>
      <c r="M193" s="84">
        <v>0</v>
      </c>
      <c r="N193" s="84">
        <v>0</v>
      </c>
      <c r="O193" s="84">
        <v>1</v>
      </c>
      <c r="P193" s="84">
        <v>1</v>
      </c>
      <c r="Q193" s="84">
        <v>999</v>
      </c>
      <c r="R193" s="18">
        <v>999</v>
      </c>
      <c r="S193" s="18">
        <v>0</v>
      </c>
      <c r="T193" s="18">
        <v>0</v>
      </c>
      <c r="U193" s="18">
        <v>0</v>
      </c>
      <c r="V193" s="18">
        <v>0</v>
      </c>
      <c r="W193" s="18">
        <v>2</v>
      </c>
      <c r="X193" s="27">
        <v>0</v>
      </c>
      <c r="Y193" s="27">
        <v>0</v>
      </c>
      <c r="Z193" s="27">
        <v>1</v>
      </c>
      <c r="AA193" s="27">
        <v>0</v>
      </c>
      <c r="AB193" s="27">
        <v>1</v>
      </c>
      <c r="AC193" s="18">
        <v>2</v>
      </c>
    </row>
    <row r="194" spans="1:29" x14ac:dyDescent="0.25">
      <c r="A194" s="18">
        <v>140</v>
      </c>
      <c r="B194" s="18">
        <v>65</v>
      </c>
      <c r="C194" s="81" t="s">
        <v>96</v>
      </c>
      <c r="D194" s="59">
        <v>46</v>
      </c>
      <c r="E194" s="18">
        <v>50</v>
      </c>
      <c r="F194" s="18">
        <v>2012</v>
      </c>
      <c r="G194" s="18">
        <v>5</v>
      </c>
      <c r="H194" s="18">
        <v>1</v>
      </c>
      <c r="I194" s="18">
        <v>999</v>
      </c>
      <c r="J194" s="18">
        <v>999</v>
      </c>
      <c r="K194" s="18">
        <v>2</v>
      </c>
      <c r="L194" s="84">
        <v>1</v>
      </c>
      <c r="M194" s="84">
        <v>0</v>
      </c>
      <c r="N194" s="84">
        <v>0</v>
      </c>
      <c r="O194" s="84">
        <v>1</v>
      </c>
      <c r="P194" s="84">
        <v>1</v>
      </c>
      <c r="Q194" s="84">
        <v>999</v>
      </c>
      <c r="R194" s="18">
        <v>999</v>
      </c>
      <c r="S194" s="18">
        <v>1</v>
      </c>
      <c r="T194" s="18">
        <v>0</v>
      </c>
      <c r="U194" s="18">
        <v>0</v>
      </c>
      <c r="V194" s="18">
        <v>0</v>
      </c>
      <c r="W194" s="18">
        <v>2</v>
      </c>
      <c r="X194" s="27">
        <v>0</v>
      </c>
      <c r="Y194" s="27">
        <v>0</v>
      </c>
      <c r="Z194" s="27">
        <v>1</v>
      </c>
      <c r="AA194" s="27">
        <v>0</v>
      </c>
      <c r="AB194" s="27">
        <v>4</v>
      </c>
      <c r="AC194" s="18">
        <v>2</v>
      </c>
    </row>
    <row r="195" spans="1:29" x14ac:dyDescent="0.25">
      <c r="A195" s="18">
        <v>141</v>
      </c>
      <c r="B195" s="18">
        <v>65</v>
      </c>
      <c r="C195" s="81" t="s">
        <v>96</v>
      </c>
      <c r="D195" s="59">
        <v>37</v>
      </c>
      <c r="E195" s="18">
        <v>50</v>
      </c>
      <c r="F195" s="18">
        <v>2012</v>
      </c>
      <c r="G195" s="18">
        <v>5</v>
      </c>
      <c r="H195" s="18">
        <v>1</v>
      </c>
      <c r="I195" s="18">
        <v>999</v>
      </c>
      <c r="J195" s="18">
        <v>999</v>
      </c>
      <c r="K195" s="18">
        <v>2</v>
      </c>
      <c r="L195" s="84">
        <v>1</v>
      </c>
      <c r="M195" s="84">
        <v>0</v>
      </c>
      <c r="N195" s="84">
        <v>0</v>
      </c>
      <c r="O195" s="84">
        <v>1</v>
      </c>
      <c r="P195" s="84">
        <v>1</v>
      </c>
      <c r="Q195" s="84">
        <v>999</v>
      </c>
      <c r="R195" s="18">
        <v>999</v>
      </c>
      <c r="S195" s="18">
        <v>1</v>
      </c>
      <c r="T195" s="18">
        <v>0</v>
      </c>
      <c r="U195" s="18">
        <v>0</v>
      </c>
      <c r="V195" s="18">
        <v>0</v>
      </c>
      <c r="W195" s="18">
        <v>2</v>
      </c>
      <c r="X195" s="27">
        <v>0</v>
      </c>
      <c r="Y195" s="27">
        <v>0</v>
      </c>
      <c r="Z195" s="27">
        <v>1</v>
      </c>
      <c r="AA195" s="27">
        <v>0</v>
      </c>
      <c r="AB195" s="27">
        <v>4</v>
      </c>
      <c r="AC195" s="18">
        <v>2</v>
      </c>
    </row>
    <row r="196" spans="1:29" x14ac:dyDescent="0.25">
      <c r="A196" s="18">
        <v>142</v>
      </c>
      <c r="B196" s="18">
        <v>57</v>
      </c>
      <c r="C196" s="79" t="s">
        <v>96</v>
      </c>
      <c r="D196" s="59">
        <v>14</v>
      </c>
      <c r="E196" s="18">
        <v>51</v>
      </c>
      <c r="F196" s="18">
        <v>2017</v>
      </c>
      <c r="G196" s="18">
        <v>4</v>
      </c>
      <c r="H196" s="18">
        <v>1</v>
      </c>
      <c r="I196" s="18">
        <v>4</v>
      </c>
      <c r="J196" s="18">
        <v>999</v>
      </c>
      <c r="K196" s="18">
        <v>2</v>
      </c>
      <c r="L196" s="84">
        <v>999</v>
      </c>
      <c r="M196" s="84">
        <v>999</v>
      </c>
      <c r="N196" s="84">
        <v>999</v>
      </c>
      <c r="O196" s="84">
        <v>999</v>
      </c>
      <c r="P196" s="84">
        <v>1</v>
      </c>
      <c r="Q196" s="84">
        <v>1</v>
      </c>
      <c r="R196" s="18">
        <v>2</v>
      </c>
      <c r="S196" s="18">
        <v>1</v>
      </c>
      <c r="T196" s="18">
        <v>999</v>
      </c>
      <c r="U196" s="18">
        <v>1</v>
      </c>
      <c r="V196" s="18">
        <v>0</v>
      </c>
      <c r="W196" s="18">
        <v>2</v>
      </c>
      <c r="X196" s="18">
        <v>0</v>
      </c>
      <c r="Y196" s="18">
        <v>0</v>
      </c>
      <c r="Z196" s="18">
        <v>0</v>
      </c>
      <c r="AA196" s="27">
        <v>1</v>
      </c>
      <c r="AB196" s="18">
        <v>999</v>
      </c>
      <c r="AC196" s="18">
        <v>1</v>
      </c>
    </row>
    <row r="197" spans="1:29" x14ac:dyDescent="0.25">
      <c r="A197" s="18">
        <v>143</v>
      </c>
      <c r="B197" s="18">
        <v>57</v>
      </c>
      <c r="C197" s="79" t="s">
        <v>96</v>
      </c>
      <c r="D197" s="59">
        <v>21</v>
      </c>
      <c r="E197" s="18">
        <v>51</v>
      </c>
      <c r="F197" s="18">
        <v>1017</v>
      </c>
      <c r="G197" s="18">
        <v>4</v>
      </c>
      <c r="H197" s="18">
        <v>1</v>
      </c>
      <c r="I197" s="18">
        <v>4</v>
      </c>
      <c r="J197" s="18">
        <v>999</v>
      </c>
      <c r="K197" s="18">
        <v>2</v>
      </c>
      <c r="L197" s="84">
        <v>999</v>
      </c>
      <c r="M197" s="84">
        <v>999</v>
      </c>
      <c r="N197" s="84">
        <v>999</v>
      </c>
      <c r="O197" s="84">
        <v>999</v>
      </c>
      <c r="P197" s="84">
        <v>1</v>
      </c>
      <c r="Q197" s="84">
        <v>1</v>
      </c>
      <c r="R197" s="18">
        <v>2</v>
      </c>
      <c r="S197" s="18">
        <v>1</v>
      </c>
      <c r="T197" s="18">
        <v>999</v>
      </c>
      <c r="U197" s="18">
        <v>0</v>
      </c>
      <c r="V197" s="18">
        <v>0</v>
      </c>
      <c r="W197" s="18">
        <v>2</v>
      </c>
      <c r="X197" s="18">
        <v>0</v>
      </c>
      <c r="Y197" s="18">
        <v>0</v>
      </c>
      <c r="Z197" s="18">
        <v>0</v>
      </c>
      <c r="AA197" s="27">
        <v>1</v>
      </c>
      <c r="AB197" s="18">
        <v>999</v>
      </c>
      <c r="AC197" s="18">
        <v>1</v>
      </c>
    </row>
    <row r="198" spans="1:29" x14ac:dyDescent="0.25">
      <c r="A198" s="18">
        <v>144</v>
      </c>
      <c r="B198" s="18">
        <v>57</v>
      </c>
      <c r="C198" s="79" t="s">
        <v>96</v>
      </c>
      <c r="D198" s="59">
        <v>24</v>
      </c>
      <c r="E198" s="18">
        <v>51</v>
      </c>
      <c r="F198" s="18">
        <v>2018</v>
      </c>
      <c r="G198" s="18">
        <v>4</v>
      </c>
      <c r="H198" s="18">
        <v>1</v>
      </c>
      <c r="I198" s="18">
        <v>4</v>
      </c>
      <c r="J198" s="18">
        <v>999</v>
      </c>
      <c r="K198" s="18">
        <v>2</v>
      </c>
      <c r="L198" s="84">
        <v>999</v>
      </c>
      <c r="M198" s="84">
        <v>999</v>
      </c>
      <c r="N198" s="84">
        <v>999</v>
      </c>
      <c r="O198" s="84">
        <v>999</v>
      </c>
      <c r="P198" s="84">
        <v>1</v>
      </c>
      <c r="Q198" s="84">
        <v>1</v>
      </c>
      <c r="R198" s="18">
        <v>2</v>
      </c>
      <c r="S198" s="18">
        <v>1</v>
      </c>
      <c r="T198" s="18">
        <v>999</v>
      </c>
      <c r="U198" s="18">
        <v>0</v>
      </c>
      <c r="V198" s="18">
        <v>0</v>
      </c>
      <c r="W198" s="18">
        <v>2</v>
      </c>
      <c r="X198" s="18">
        <v>0</v>
      </c>
      <c r="Y198" s="18">
        <v>0</v>
      </c>
      <c r="Z198" s="18">
        <v>0</v>
      </c>
      <c r="AA198" s="27">
        <v>1</v>
      </c>
      <c r="AB198" s="18">
        <v>999</v>
      </c>
      <c r="AC198" s="18">
        <v>1</v>
      </c>
    </row>
    <row r="199" spans="1:29" x14ac:dyDescent="0.25">
      <c r="A199" s="18">
        <v>145</v>
      </c>
      <c r="B199" s="18">
        <v>57</v>
      </c>
      <c r="C199" s="79" t="s">
        <v>96</v>
      </c>
      <c r="D199" s="59">
        <v>12</v>
      </c>
      <c r="E199" s="18">
        <v>51</v>
      </c>
      <c r="F199" s="18">
        <v>2017</v>
      </c>
      <c r="G199" s="18">
        <v>4</v>
      </c>
      <c r="H199" s="18">
        <v>1</v>
      </c>
      <c r="I199" s="18">
        <v>4</v>
      </c>
      <c r="J199" s="18">
        <v>999</v>
      </c>
      <c r="K199" s="18">
        <v>2</v>
      </c>
      <c r="L199" s="84">
        <v>999</v>
      </c>
      <c r="M199" s="84">
        <v>999</v>
      </c>
      <c r="N199" s="84">
        <v>999</v>
      </c>
      <c r="O199" s="84">
        <v>999</v>
      </c>
      <c r="P199" s="84">
        <v>1</v>
      </c>
      <c r="Q199" s="84">
        <v>1</v>
      </c>
      <c r="R199" s="18">
        <v>2</v>
      </c>
      <c r="S199" s="18">
        <v>1</v>
      </c>
      <c r="T199" s="18">
        <v>999</v>
      </c>
      <c r="U199" s="18">
        <v>0</v>
      </c>
      <c r="V199" s="18">
        <v>0</v>
      </c>
      <c r="W199" s="18">
        <v>2</v>
      </c>
      <c r="X199" s="18">
        <v>0</v>
      </c>
      <c r="Y199" s="18">
        <v>0</v>
      </c>
      <c r="Z199" s="18">
        <v>0</v>
      </c>
      <c r="AA199" s="27">
        <v>1</v>
      </c>
      <c r="AB199" s="18">
        <v>999</v>
      </c>
      <c r="AC199" s="18">
        <v>1</v>
      </c>
    </row>
    <row r="200" spans="1:29" x14ac:dyDescent="0.25">
      <c r="A200" s="18">
        <v>208</v>
      </c>
      <c r="B200" s="18">
        <v>61</v>
      </c>
      <c r="C200" s="79" t="s">
        <v>96</v>
      </c>
      <c r="D200" s="59">
        <v>36</v>
      </c>
      <c r="E200" s="18">
        <v>72</v>
      </c>
      <c r="F200" s="18">
        <v>2014</v>
      </c>
      <c r="G200" s="18">
        <v>4</v>
      </c>
      <c r="H200" s="18">
        <v>1</v>
      </c>
      <c r="I200" s="18">
        <v>999</v>
      </c>
      <c r="J200" s="18">
        <v>999</v>
      </c>
      <c r="K200" s="18">
        <v>2</v>
      </c>
      <c r="L200" s="84">
        <v>1</v>
      </c>
      <c r="M200" s="84">
        <v>1</v>
      </c>
      <c r="N200" s="84">
        <v>1</v>
      </c>
      <c r="O200" s="84">
        <v>999</v>
      </c>
      <c r="P200" s="84">
        <v>1</v>
      </c>
      <c r="Q200" s="84">
        <v>1</v>
      </c>
      <c r="R200" s="18">
        <v>3</v>
      </c>
      <c r="S200" s="18">
        <v>1</v>
      </c>
      <c r="T200" s="18">
        <v>0</v>
      </c>
      <c r="U200" s="18">
        <v>1</v>
      </c>
      <c r="V200" s="18">
        <v>0</v>
      </c>
      <c r="W200" s="18">
        <v>2</v>
      </c>
      <c r="X200" s="18">
        <v>0</v>
      </c>
      <c r="Y200" s="18">
        <v>0</v>
      </c>
      <c r="Z200" s="18">
        <v>0</v>
      </c>
      <c r="AA200" s="27">
        <v>0</v>
      </c>
      <c r="AB200" s="18">
        <v>1</v>
      </c>
      <c r="AC200" s="18">
        <v>999</v>
      </c>
    </row>
    <row r="201" spans="1:29" x14ac:dyDescent="0.25">
      <c r="A201" s="18">
        <v>210</v>
      </c>
      <c r="B201" s="18">
        <v>61</v>
      </c>
      <c r="C201" s="79" t="s">
        <v>96</v>
      </c>
      <c r="D201" s="59">
        <v>46</v>
      </c>
      <c r="E201" s="18">
        <v>72</v>
      </c>
      <c r="F201" s="18">
        <v>2014</v>
      </c>
      <c r="G201" s="18">
        <v>4</v>
      </c>
      <c r="H201" s="18">
        <v>1</v>
      </c>
      <c r="I201" s="18">
        <v>999</v>
      </c>
      <c r="J201" s="18">
        <v>999</v>
      </c>
      <c r="K201" s="18">
        <v>2</v>
      </c>
      <c r="L201" s="84">
        <v>1</v>
      </c>
      <c r="M201" s="84">
        <v>1</v>
      </c>
      <c r="N201" s="84">
        <v>1</v>
      </c>
      <c r="O201" s="84">
        <v>999</v>
      </c>
      <c r="P201" s="84">
        <v>1</v>
      </c>
      <c r="Q201" s="84">
        <v>1</v>
      </c>
      <c r="R201" s="18">
        <v>3</v>
      </c>
      <c r="S201" s="18">
        <v>1</v>
      </c>
      <c r="T201" s="18">
        <v>0</v>
      </c>
      <c r="U201" s="18">
        <v>1</v>
      </c>
      <c r="V201" s="18">
        <v>0</v>
      </c>
      <c r="W201" s="18">
        <v>2</v>
      </c>
      <c r="X201" s="18">
        <v>0</v>
      </c>
      <c r="Y201" s="18">
        <v>0</v>
      </c>
      <c r="Z201" s="18">
        <v>0</v>
      </c>
      <c r="AA201" s="27">
        <v>0</v>
      </c>
      <c r="AB201" s="18">
        <v>1</v>
      </c>
      <c r="AC201" s="18">
        <v>999</v>
      </c>
    </row>
    <row r="202" spans="1:29" x14ac:dyDescent="0.25">
      <c r="A202" s="18">
        <v>235</v>
      </c>
      <c r="B202" s="18">
        <v>53</v>
      </c>
      <c r="C202" s="79" t="s">
        <v>96</v>
      </c>
      <c r="D202" s="59">
        <v>15</v>
      </c>
      <c r="E202" s="18">
        <v>81</v>
      </c>
      <c r="F202" s="18">
        <v>2018</v>
      </c>
      <c r="G202" s="18">
        <v>4</v>
      </c>
      <c r="H202" s="18">
        <v>1</v>
      </c>
      <c r="I202" s="18">
        <v>999</v>
      </c>
      <c r="J202" s="18">
        <v>999</v>
      </c>
      <c r="K202" s="18">
        <v>2</v>
      </c>
      <c r="L202" s="84">
        <v>1</v>
      </c>
      <c r="M202" s="84">
        <v>999</v>
      </c>
      <c r="N202" s="84">
        <v>999</v>
      </c>
      <c r="O202" s="84">
        <v>999</v>
      </c>
      <c r="P202" s="84">
        <v>1</v>
      </c>
      <c r="Q202" s="84">
        <v>1</v>
      </c>
      <c r="R202" s="18">
        <v>1</v>
      </c>
      <c r="S202" s="18">
        <v>999</v>
      </c>
      <c r="T202" s="18">
        <v>999</v>
      </c>
      <c r="U202" s="18">
        <v>1</v>
      </c>
      <c r="V202" s="18">
        <v>0</v>
      </c>
      <c r="W202" s="18">
        <v>2</v>
      </c>
      <c r="X202" s="18">
        <v>0</v>
      </c>
      <c r="Y202" s="18">
        <v>0</v>
      </c>
      <c r="Z202" s="18">
        <v>1</v>
      </c>
      <c r="AA202" s="27">
        <v>0</v>
      </c>
      <c r="AB202" s="18">
        <v>1</v>
      </c>
      <c r="AC202" s="18">
        <v>2</v>
      </c>
    </row>
    <row r="203" spans="1:29" x14ac:dyDescent="0.25">
      <c r="A203" s="18">
        <v>237</v>
      </c>
      <c r="B203" s="18">
        <v>53</v>
      </c>
      <c r="C203" s="79" t="s">
        <v>96</v>
      </c>
      <c r="D203" s="59">
        <v>46</v>
      </c>
      <c r="E203" s="18">
        <v>81</v>
      </c>
      <c r="F203" s="18">
        <v>2018</v>
      </c>
      <c r="G203" s="18">
        <v>4</v>
      </c>
      <c r="H203" s="18">
        <v>1</v>
      </c>
      <c r="I203" s="18">
        <v>999</v>
      </c>
      <c r="J203" s="18">
        <v>999</v>
      </c>
      <c r="K203" s="18">
        <v>2</v>
      </c>
      <c r="L203" s="84">
        <v>1</v>
      </c>
      <c r="M203" s="84">
        <v>999</v>
      </c>
      <c r="N203" s="84">
        <v>999</v>
      </c>
      <c r="O203" s="84">
        <v>999</v>
      </c>
      <c r="P203" s="84">
        <v>0</v>
      </c>
      <c r="Q203" s="84">
        <v>1</v>
      </c>
      <c r="R203" s="18">
        <v>1</v>
      </c>
      <c r="S203" s="18">
        <v>999</v>
      </c>
      <c r="T203" s="18">
        <v>999</v>
      </c>
      <c r="U203" s="18">
        <v>0</v>
      </c>
      <c r="V203" s="18">
        <v>0</v>
      </c>
      <c r="W203" s="18">
        <v>2</v>
      </c>
      <c r="X203" s="18">
        <v>0</v>
      </c>
      <c r="Y203" s="18">
        <v>0</v>
      </c>
      <c r="Z203" s="18">
        <v>1</v>
      </c>
      <c r="AA203" s="27">
        <v>0</v>
      </c>
      <c r="AB203" s="18">
        <v>1</v>
      </c>
      <c r="AC203" s="18">
        <v>2</v>
      </c>
    </row>
    <row r="204" spans="1:29" x14ac:dyDescent="0.25">
      <c r="A204" s="18">
        <v>241</v>
      </c>
      <c r="B204" s="18">
        <v>87</v>
      </c>
      <c r="C204" s="81" t="s">
        <v>96</v>
      </c>
      <c r="D204" s="59">
        <v>32</v>
      </c>
      <c r="E204" s="18">
        <v>84</v>
      </c>
      <c r="F204" s="18">
        <v>2020</v>
      </c>
      <c r="G204" s="18">
        <v>5</v>
      </c>
      <c r="H204" s="18">
        <v>1</v>
      </c>
      <c r="I204" s="18">
        <v>999</v>
      </c>
      <c r="J204" s="18">
        <v>999</v>
      </c>
      <c r="K204" s="18">
        <v>2</v>
      </c>
      <c r="L204" s="84">
        <v>1</v>
      </c>
      <c r="M204" s="84">
        <v>1</v>
      </c>
      <c r="N204" s="84">
        <v>1</v>
      </c>
      <c r="O204" s="84">
        <v>2</v>
      </c>
      <c r="P204" s="84">
        <v>1</v>
      </c>
      <c r="Q204" s="84">
        <v>4</v>
      </c>
      <c r="R204" s="18">
        <v>2</v>
      </c>
      <c r="S204" s="18">
        <v>0</v>
      </c>
      <c r="T204" s="18">
        <v>0</v>
      </c>
      <c r="U204" s="18">
        <v>999</v>
      </c>
      <c r="V204" s="18">
        <v>0</v>
      </c>
      <c r="W204" s="18">
        <v>999</v>
      </c>
      <c r="X204" s="27">
        <v>999</v>
      </c>
      <c r="Y204" s="27">
        <v>999</v>
      </c>
      <c r="Z204" s="27">
        <v>0</v>
      </c>
      <c r="AA204" s="27">
        <v>1</v>
      </c>
      <c r="AB204" s="27">
        <v>1</v>
      </c>
      <c r="AC204" s="18">
        <v>999</v>
      </c>
    </row>
    <row r="205" spans="1:29" x14ac:dyDescent="0.25">
      <c r="A205" s="18">
        <v>244</v>
      </c>
      <c r="B205" s="18">
        <v>64</v>
      </c>
      <c r="C205" s="81" t="s">
        <v>96</v>
      </c>
      <c r="D205" s="59">
        <v>24</v>
      </c>
      <c r="E205" s="18">
        <v>86</v>
      </c>
      <c r="F205" s="18">
        <v>2015</v>
      </c>
      <c r="G205" s="18">
        <v>4</v>
      </c>
      <c r="H205" s="18">
        <v>2</v>
      </c>
      <c r="I205" s="18">
        <v>3</v>
      </c>
      <c r="J205" s="18">
        <v>999</v>
      </c>
      <c r="K205" s="18">
        <v>2</v>
      </c>
      <c r="L205" s="84">
        <v>1</v>
      </c>
      <c r="M205" s="84">
        <v>0</v>
      </c>
      <c r="N205" s="84">
        <v>1</v>
      </c>
      <c r="O205" s="84">
        <v>2</v>
      </c>
      <c r="P205" s="84">
        <v>1</v>
      </c>
      <c r="Q205" s="84">
        <v>1</v>
      </c>
      <c r="R205" s="18">
        <v>3</v>
      </c>
      <c r="S205" s="18">
        <v>0</v>
      </c>
      <c r="T205" s="18">
        <v>0</v>
      </c>
      <c r="U205" s="18">
        <v>1</v>
      </c>
      <c r="V205" s="18">
        <v>0</v>
      </c>
      <c r="W205" s="18">
        <v>2</v>
      </c>
      <c r="X205" s="27">
        <v>0</v>
      </c>
      <c r="Y205" s="27">
        <v>0</v>
      </c>
      <c r="Z205" s="27">
        <v>1</v>
      </c>
      <c r="AA205" s="27">
        <v>0</v>
      </c>
      <c r="AB205" s="27">
        <v>1</v>
      </c>
      <c r="AC205" s="18">
        <v>1</v>
      </c>
    </row>
    <row r="206" spans="1:29" x14ac:dyDescent="0.25">
      <c r="A206" s="18">
        <v>256</v>
      </c>
      <c r="B206" s="18">
        <v>71</v>
      </c>
      <c r="C206" s="81" t="s">
        <v>96</v>
      </c>
      <c r="D206" s="59">
        <v>41</v>
      </c>
      <c r="E206" s="18">
        <v>91</v>
      </c>
      <c r="F206" s="18">
        <v>2019</v>
      </c>
      <c r="G206" s="18">
        <v>5</v>
      </c>
      <c r="H206" s="18">
        <v>1</v>
      </c>
      <c r="I206" s="18">
        <v>999</v>
      </c>
      <c r="J206" s="18">
        <v>999</v>
      </c>
      <c r="K206" s="18">
        <v>2</v>
      </c>
      <c r="L206" s="84">
        <v>1</v>
      </c>
      <c r="M206" s="84">
        <v>1</v>
      </c>
      <c r="N206" s="84">
        <v>1</v>
      </c>
      <c r="O206" s="84">
        <v>2</v>
      </c>
      <c r="P206" s="84">
        <v>1</v>
      </c>
      <c r="Q206" s="84">
        <v>0</v>
      </c>
      <c r="R206" s="18">
        <v>999</v>
      </c>
      <c r="S206" s="18">
        <v>1</v>
      </c>
      <c r="T206" s="18">
        <v>0</v>
      </c>
      <c r="U206" s="18">
        <v>0</v>
      </c>
      <c r="V206" s="18">
        <v>0</v>
      </c>
      <c r="W206" s="18">
        <v>2</v>
      </c>
      <c r="X206" s="27">
        <v>0</v>
      </c>
      <c r="Y206" s="27">
        <v>0</v>
      </c>
      <c r="Z206" s="27">
        <v>0</v>
      </c>
      <c r="AA206" s="27">
        <v>1</v>
      </c>
      <c r="AB206" s="27">
        <v>4</v>
      </c>
      <c r="AC206" s="18">
        <v>999</v>
      </c>
    </row>
    <row r="207" spans="1:29" x14ac:dyDescent="0.25">
      <c r="A207" s="18">
        <v>257</v>
      </c>
      <c r="B207" s="18">
        <v>71</v>
      </c>
      <c r="C207" s="81" t="s">
        <v>96</v>
      </c>
      <c r="D207" s="59">
        <v>43</v>
      </c>
      <c r="E207" s="18">
        <v>91</v>
      </c>
      <c r="F207" s="18">
        <v>2019</v>
      </c>
      <c r="G207" s="18">
        <v>5</v>
      </c>
      <c r="H207" s="18">
        <v>1</v>
      </c>
      <c r="I207" s="18">
        <v>999</v>
      </c>
      <c r="J207" s="18">
        <v>999</v>
      </c>
      <c r="K207" s="18">
        <v>2</v>
      </c>
      <c r="L207" s="84">
        <v>1</v>
      </c>
      <c r="M207" s="84">
        <v>1</v>
      </c>
      <c r="N207" s="84">
        <v>1</v>
      </c>
      <c r="O207" s="84">
        <v>2</v>
      </c>
      <c r="P207" s="84">
        <v>1</v>
      </c>
      <c r="Q207" s="84">
        <v>0</v>
      </c>
      <c r="R207" s="18">
        <v>0</v>
      </c>
      <c r="S207" s="18">
        <v>1</v>
      </c>
      <c r="T207" s="18">
        <v>0</v>
      </c>
      <c r="U207" s="18">
        <v>0</v>
      </c>
      <c r="V207" s="18">
        <v>0</v>
      </c>
      <c r="W207" s="18">
        <v>2</v>
      </c>
      <c r="X207" s="27">
        <v>0</v>
      </c>
      <c r="Y207" s="27">
        <v>0</v>
      </c>
      <c r="Z207" s="27">
        <v>0</v>
      </c>
      <c r="AA207" s="27">
        <v>1</v>
      </c>
      <c r="AB207" s="27">
        <v>4</v>
      </c>
      <c r="AC207" s="18">
        <v>999</v>
      </c>
    </row>
    <row r="208" spans="1:29" x14ac:dyDescent="0.25">
      <c r="A208" s="18">
        <v>259</v>
      </c>
      <c r="B208" s="18">
        <v>71</v>
      </c>
      <c r="C208" s="81" t="s">
        <v>96</v>
      </c>
      <c r="D208" s="59">
        <v>11</v>
      </c>
      <c r="E208" s="18">
        <v>91</v>
      </c>
      <c r="F208" s="18">
        <v>2019</v>
      </c>
      <c r="G208" s="18">
        <v>5</v>
      </c>
      <c r="H208" s="18">
        <v>1</v>
      </c>
      <c r="I208" s="18">
        <v>999</v>
      </c>
      <c r="J208" s="18">
        <v>999</v>
      </c>
      <c r="K208" s="18">
        <v>2</v>
      </c>
      <c r="L208" s="84">
        <v>1</v>
      </c>
      <c r="M208" s="84">
        <v>1</v>
      </c>
      <c r="N208" s="84">
        <v>1</v>
      </c>
      <c r="O208" s="84">
        <v>2</v>
      </c>
      <c r="P208" s="84">
        <v>1</v>
      </c>
      <c r="Q208" s="84">
        <v>1</v>
      </c>
      <c r="R208" s="18">
        <v>3</v>
      </c>
      <c r="S208" s="18">
        <v>0</v>
      </c>
      <c r="T208" s="18">
        <v>0</v>
      </c>
      <c r="U208" s="18">
        <v>0</v>
      </c>
      <c r="V208" s="18">
        <v>0</v>
      </c>
      <c r="W208" s="18">
        <v>2</v>
      </c>
      <c r="X208" s="27">
        <v>0</v>
      </c>
      <c r="Y208" s="27">
        <v>0</v>
      </c>
      <c r="Z208" s="27">
        <v>0</v>
      </c>
      <c r="AA208" s="27">
        <v>1</v>
      </c>
      <c r="AB208" s="27">
        <v>1</v>
      </c>
      <c r="AC208" s="18">
        <v>999</v>
      </c>
    </row>
    <row r="209" spans="1:29" x14ac:dyDescent="0.25">
      <c r="A209" s="18">
        <v>261</v>
      </c>
      <c r="B209" s="18">
        <v>71</v>
      </c>
      <c r="C209" s="81" t="s">
        <v>96</v>
      </c>
      <c r="D209" s="59">
        <v>37</v>
      </c>
      <c r="E209" s="18">
        <v>91</v>
      </c>
      <c r="F209" s="18">
        <v>2019</v>
      </c>
      <c r="G209" s="18">
        <v>5</v>
      </c>
      <c r="H209" s="18">
        <v>1</v>
      </c>
      <c r="I209" s="18">
        <v>999</v>
      </c>
      <c r="J209" s="18">
        <v>999</v>
      </c>
      <c r="K209" s="18">
        <v>2</v>
      </c>
      <c r="L209" s="84">
        <v>1</v>
      </c>
      <c r="M209" s="84">
        <v>1</v>
      </c>
      <c r="N209" s="84">
        <v>1</v>
      </c>
      <c r="O209" s="84">
        <v>2</v>
      </c>
      <c r="P209" s="84">
        <v>1</v>
      </c>
      <c r="Q209" s="84">
        <v>999</v>
      </c>
      <c r="R209" s="18">
        <v>0</v>
      </c>
      <c r="S209" s="18">
        <v>1</v>
      </c>
      <c r="T209" s="18">
        <v>0</v>
      </c>
      <c r="U209" s="18">
        <v>0</v>
      </c>
      <c r="V209" s="18">
        <v>0</v>
      </c>
      <c r="W209" s="18">
        <v>2</v>
      </c>
      <c r="X209" s="27">
        <v>0</v>
      </c>
      <c r="Y209" s="27">
        <v>0</v>
      </c>
      <c r="Z209" s="27">
        <v>0</v>
      </c>
      <c r="AA209" s="27">
        <v>1</v>
      </c>
      <c r="AB209" s="27">
        <v>4</v>
      </c>
      <c r="AC209" s="18">
        <v>999</v>
      </c>
    </row>
    <row r="210" spans="1:29" x14ac:dyDescent="0.25">
      <c r="A210" s="18">
        <v>262</v>
      </c>
      <c r="B210" s="18">
        <v>71</v>
      </c>
      <c r="C210" s="81" t="s">
        <v>96</v>
      </c>
      <c r="D210" s="59">
        <v>46</v>
      </c>
      <c r="E210" s="18">
        <v>91</v>
      </c>
      <c r="F210" s="18">
        <v>2019</v>
      </c>
      <c r="G210" s="18">
        <v>5</v>
      </c>
      <c r="H210" s="18">
        <v>1</v>
      </c>
      <c r="I210" s="18">
        <v>999</v>
      </c>
      <c r="J210" s="18">
        <v>999</v>
      </c>
      <c r="K210" s="18">
        <v>2</v>
      </c>
      <c r="L210" s="84">
        <v>1</v>
      </c>
      <c r="M210" s="84">
        <v>1</v>
      </c>
      <c r="N210" s="84">
        <v>1</v>
      </c>
      <c r="O210" s="84">
        <v>2</v>
      </c>
      <c r="P210" s="84">
        <v>1</v>
      </c>
      <c r="Q210" s="84">
        <v>999</v>
      </c>
      <c r="R210" s="18">
        <v>0</v>
      </c>
      <c r="S210" s="18">
        <v>1</v>
      </c>
      <c r="T210" s="18">
        <v>0</v>
      </c>
      <c r="U210" s="18">
        <v>0</v>
      </c>
      <c r="V210" s="18">
        <v>0</v>
      </c>
      <c r="W210" s="18">
        <v>2</v>
      </c>
      <c r="X210" s="27">
        <v>0</v>
      </c>
      <c r="Y210" s="27">
        <v>0</v>
      </c>
      <c r="Z210" s="27">
        <v>0</v>
      </c>
      <c r="AA210" s="27">
        <v>1</v>
      </c>
      <c r="AB210" s="27">
        <v>4</v>
      </c>
      <c r="AC210" s="18">
        <v>999</v>
      </c>
    </row>
    <row r="211" spans="1:29" x14ac:dyDescent="0.25">
      <c r="A211" s="18">
        <v>275</v>
      </c>
      <c r="B211" s="18">
        <v>57</v>
      </c>
      <c r="C211" s="79" t="s">
        <v>96</v>
      </c>
      <c r="D211" s="59">
        <v>24</v>
      </c>
      <c r="E211" s="18">
        <v>97</v>
      </c>
      <c r="F211" s="18">
        <v>2019</v>
      </c>
      <c r="G211" s="18">
        <v>4</v>
      </c>
      <c r="H211" s="18">
        <v>1</v>
      </c>
      <c r="I211" s="18">
        <v>3</v>
      </c>
      <c r="J211" s="18">
        <v>999</v>
      </c>
      <c r="K211" s="18">
        <v>2</v>
      </c>
      <c r="L211" s="84">
        <v>999</v>
      </c>
      <c r="M211" s="84">
        <v>999</v>
      </c>
      <c r="N211" s="84">
        <v>999</v>
      </c>
      <c r="O211" s="84">
        <v>999</v>
      </c>
      <c r="P211" s="84">
        <v>1</v>
      </c>
      <c r="Q211" s="84">
        <v>1</v>
      </c>
      <c r="R211" s="18">
        <v>1</v>
      </c>
      <c r="S211" s="18">
        <v>999</v>
      </c>
      <c r="T211" s="18">
        <v>999</v>
      </c>
      <c r="U211" s="18">
        <v>0</v>
      </c>
      <c r="V211" s="18">
        <v>0</v>
      </c>
      <c r="W211" s="18">
        <v>2</v>
      </c>
      <c r="X211" s="18">
        <v>0</v>
      </c>
      <c r="Y211" s="18">
        <v>0</v>
      </c>
      <c r="Z211" s="18">
        <v>0</v>
      </c>
      <c r="AA211" s="27">
        <v>1</v>
      </c>
      <c r="AB211" s="18">
        <v>999</v>
      </c>
      <c r="AC211" s="18">
        <v>1</v>
      </c>
    </row>
    <row r="212" spans="1:29" x14ac:dyDescent="0.25">
      <c r="A212" s="18">
        <v>297</v>
      </c>
      <c r="B212" s="18">
        <v>65</v>
      </c>
      <c r="C212" s="79" t="s">
        <v>96</v>
      </c>
      <c r="D212" s="59">
        <v>45</v>
      </c>
      <c r="E212" s="18">
        <v>105</v>
      </c>
      <c r="F212" s="18">
        <v>2015</v>
      </c>
      <c r="G212" s="18">
        <v>5</v>
      </c>
      <c r="H212" s="18">
        <v>1</v>
      </c>
      <c r="I212" s="18">
        <v>999</v>
      </c>
      <c r="J212" s="18">
        <v>999</v>
      </c>
      <c r="K212" s="18">
        <v>2</v>
      </c>
      <c r="L212" s="84">
        <v>1</v>
      </c>
      <c r="M212" s="84">
        <v>1</v>
      </c>
      <c r="N212" s="84">
        <v>0</v>
      </c>
      <c r="O212" s="84">
        <v>0</v>
      </c>
      <c r="P212" s="84">
        <v>999</v>
      </c>
      <c r="Q212" s="84">
        <v>999</v>
      </c>
      <c r="R212" s="18">
        <v>1</v>
      </c>
      <c r="S212" s="18">
        <v>999</v>
      </c>
      <c r="T212" s="18">
        <v>999</v>
      </c>
      <c r="U212" s="18">
        <v>0</v>
      </c>
      <c r="V212" s="18">
        <v>0</v>
      </c>
      <c r="W212" s="18">
        <v>2</v>
      </c>
      <c r="X212" s="18">
        <v>0</v>
      </c>
      <c r="Y212" s="18">
        <v>1</v>
      </c>
      <c r="Z212" s="18">
        <v>0</v>
      </c>
      <c r="AA212" s="27">
        <v>1</v>
      </c>
      <c r="AB212" s="18">
        <v>4</v>
      </c>
      <c r="AC212" s="18">
        <v>999</v>
      </c>
    </row>
    <row r="213" spans="1:29" x14ac:dyDescent="0.25">
      <c r="A213" s="18">
        <v>335</v>
      </c>
      <c r="B213" s="18">
        <v>54</v>
      </c>
      <c r="C213" s="79" t="s">
        <v>96</v>
      </c>
      <c r="D213" s="59">
        <v>14</v>
      </c>
      <c r="E213" s="18">
        <v>123</v>
      </c>
      <c r="F213" s="18">
        <v>2018</v>
      </c>
      <c r="G213" s="18">
        <v>4</v>
      </c>
      <c r="H213" s="18">
        <v>1</v>
      </c>
      <c r="I213" s="18">
        <v>2</v>
      </c>
      <c r="J213" s="18">
        <v>999</v>
      </c>
      <c r="K213" s="18">
        <v>2</v>
      </c>
      <c r="L213" s="84">
        <v>999</v>
      </c>
      <c r="M213" s="84">
        <v>999</v>
      </c>
      <c r="N213" s="84">
        <v>999</v>
      </c>
      <c r="O213" s="84">
        <v>999</v>
      </c>
      <c r="P213" s="84">
        <v>1</v>
      </c>
      <c r="Q213" s="84">
        <v>999</v>
      </c>
      <c r="R213" s="18">
        <v>1</v>
      </c>
      <c r="S213" s="18">
        <v>999</v>
      </c>
      <c r="T213" s="18">
        <v>999</v>
      </c>
      <c r="U213" s="18">
        <v>0</v>
      </c>
      <c r="V213" s="18">
        <v>0</v>
      </c>
      <c r="W213" s="18">
        <v>1</v>
      </c>
      <c r="X213" s="18">
        <v>0</v>
      </c>
      <c r="Y213" s="18">
        <v>1</v>
      </c>
      <c r="Z213" s="18">
        <v>0</v>
      </c>
      <c r="AA213" s="27">
        <v>0</v>
      </c>
      <c r="AB213" s="18">
        <v>4</v>
      </c>
      <c r="AC213" s="18">
        <v>1</v>
      </c>
    </row>
    <row r="214" spans="1:29" x14ac:dyDescent="0.25">
      <c r="A214" s="18">
        <v>346</v>
      </c>
      <c r="B214" s="18">
        <v>59</v>
      </c>
      <c r="C214" s="79" t="s">
        <v>96</v>
      </c>
      <c r="D214" s="59">
        <v>14</v>
      </c>
      <c r="E214" s="18">
        <v>129</v>
      </c>
      <c r="F214" s="18">
        <v>2020</v>
      </c>
      <c r="G214" s="18">
        <v>4</v>
      </c>
      <c r="H214" s="18">
        <v>3</v>
      </c>
      <c r="I214" s="18">
        <v>999</v>
      </c>
      <c r="J214" s="18">
        <v>999</v>
      </c>
      <c r="K214" s="18">
        <v>2</v>
      </c>
      <c r="L214" s="84">
        <v>1</v>
      </c>
      <c r="M214" s="84">
        <v>1</v>
      </c>
      <c r="N214" s="84">
        <v>1</v>
      </c>
      <c r="O214" s="84">
        <v>2</v>
      </c>
      <c r="P214" s="84">
        <v>1</v>
      </c>
      <c r="Q214" s="84">
        <v>2</v>
      </c>
      <c r="R214" s="18">
        <v>2</v>
      </c>
      <c r="S214" s="18">
        <v>1</v>
      </c>
      <c r="T214" s="18">
        <v>999</v>
      </c>
      <c r="U214" s="18">
        <v>0</v>
      </c>
      <c r="V214" s="18">
        <v>0</v>
      </c>
      <c r="W214" s="18">
        <v>2</v>
      </c>
      <c r="X214" s="18">
        <v>999</v>
      </c>
      <c r="Y214" s="18">
        <v>999</v>
      </c>
      <c r="Z214" s="18">
        <v>0</v>
      </c>
      <c r="AA214" s="27">
        <v>0</v>
      </c>
      <c r="AB214" s="18">
        <v>4</v>
      </c>
      <c r="AC214" s="18">
        <v>3</v>
      </c>
    </row>
    <row r="215" spans="1:29" x14ac:dyDescent="0.25">
      <c r="A215" s="18">
        <v>347</v>
      </c>
      <c r="B215" s="18">
        <v>59</v>
      </c>
      <c r="C215" s="79" t="s">
        <v>96</v>
      </c>
      <c r="D215" s="59">
        <v>15</v>
      </c>
      <c r="E215" s="18">
        <v>129</v>
      </c>
      <c r="F215" s="18">
        <v>2020</v>
      </c>
      <c r="G215" s="18">
        <v>4</v>
      </c>
      <c r="H215" s="18">
        <v>3</v>
      </c>
      <c r="I215" s="18">
        <v>999</v>
      </c>
      <c r="J215" s="18">
        <v>999</v>
      </c>
      <c r="K215" s="18">
        <v>2</v>
      </c>
      <c r="L215" s="84">
        <v>1</v>
      </c>
      <c r="M215" s="84">
        <v>1</v>
      </c>
      <c r="N215" s="84">
        <v>1</v>
      </c>
      <c r="O215" s="84">
        <v>2</v>
      </c>
      <c r="P215" s="84">
        <v>1</v>
      </c>
      <c r="Q215" s="84">
        <v>2</v>
      </c>
      <c r="R215" s="18">
        <v>2</v>
      </c>
      <c r="S215" s="18">
        <v>1</v>
      </c>
      <c r="T215" s="18">
        <v>999</v>
      </c>
      <c r="U215" s="18">
        <v>0</v>
      </c>
      <c r="V215" s="18">
        <v>0</v>
      </c>
      <c r="W215" s="18">
        <v>2</v>
      </c>
      <c r="X215" s="18">
        <v>999</v>
      </c>
      <c r="Y215" s="18">
        <v>999</v>
      </c>
      <c r="Z215" s="18">
        <v>0</v>
      </c>
      <c r="AA215" s="27">
        <v>0</v>
      </c>
      <c r="AB215" s="18">
        <v>1</v>
      </c>
      <c r="AC215" s="18">
        <v>3</v>
      </c>
    </row>
    <row r="216" spans="1:29" x14ac:dyDescent="0.25">
      <c r="A216" s="18">
        <v>358</v>
      </c>
      <c r="B216" s="18">
        <v>58</v>
      </c>
      <c r="C216" s="81" t="s">
        <v>96</v>
      </c>
      <c r="D216" s="59">
        <v>12</v>
      </c>
      <c r="E216" s="18">
        <v>132</v>
      </c>
      <c r="F216" s="18">
        <v>2005</v>
      </c>
      <c r="G216" s="18">
        <v>4</v>
      </c>
      <c r="H216" s="18">
        <v>1</v>
      </c>
      <c r="I216" s="18">
        <v>999</v>
      </c>
      <c r="J216" s="18">
        <v>999</v>
      </c>
      <c r="K216" s="18">
        <v>2</v>
      </c>
      <c r="L216" s="84">
        <v>1</v>
      </c>
      <c r="M216" s="84">
        <v>999</v>
      </c>
      <c r="N216" s="84">
        <v>999</v>
      </c>
      <c r="O216" s="84">
        <v>2</v>
      </c>
      <c r="P216" s="84">
        <v>1</v>
      </c>
      <c r="Q216" s="84">
        <v>1</v>
      </c>
      <c r="R216" s="18">
        <v>1</v>
      </c>
      <c r="S216" s="18">
        <v>1</v>
      </c>
      <c r="T216" s="18">
        <v>1</v>
      </c>
      <c r="U216" s="18">
        <v>0</v>
      </c>
      <c r="V216" s="18">
        <v>0</v>
      </c>
      <c r="W216" s="18">
        <v>2</v>
      </c>
      <c r="X216" s="27">
        <v>0</v>
      </c>
      <c r="Y216" s="27">
        <v>0</v>
      </c>
      <c r="Z216" s="27">
        <v>1</v>
      </c>
      <c r="AA216" s="27">
        <v>1</v>
      </c>
      <c r="AB216" s="27">
        <v>4</v>
      </c>
      <c r="AC216" s="18">
        <v>999</v>
      </c>
    </row>
    <row r="217" spans="1:29" x14ac:dyDescent="0.25">
      <c r="A217" s="18">
        <v>365</v>
      </c>
      <c r="B217" s="18">
        <v>46</v>
      </c>
      <c r="C217" s="81" t="s">
        <v>96</v>
      </c>
      <c r="D217" s="59">
        <v>24</v>
      </c>
      <c r="E217" s="18">
        <v>134</v>
      </c>
      <c r="F217" s="18">
        <v>2018</v>
      </c>
      <c r="G217" s="18">
        <v>4</v>
      </c>
      <c r="H217" s="18">
        <v>1</v>
      </c>
      <c r="I217" s="18">
        <v>999</v>
      </c>
      <c r="J217" s="18">
        <v>999</v>
      </c>
      <c r="K217" s="18">
        <v>2</v>
      </c>
      <c r="L217" s="84">
        <v>1</v>
      </c>
      <c r="M217" s="84">
        <v>999</v>
      </c>
      <c r="N217" s="84">
        <v>999</v>
      </c>
      <c r="O217" s="84">
        <v>1</v>
      </c>
      <c r="P217" s="84">
        <v>1</v>
      </c>
      <c r="Q217" s="84">
        <v>1</v>
      </c>
      <c r="R217" s="18">
        <v>1</v>
      </c>
      <c r="S217" s="18">
        <v>0</v>
      </c>
      <c r="T217" s="18">
        <v>0</v>
      </c>
      <c r="U217" s="18">
        <v>0</v>
      </c>
      <c r="V217" s="18">
        <v>0</v>
      </c>
      <c r="W217" s="18">
        <v>2</v>
      </c>
      <c r="X217" s="27">
        <v>0</v>
      </c>
      <c r="Y217" s="27">
        <v>0</v>
      </c>
      <c r="Z217" s="27">
        <v>0</v>
      </c>
      <c r="AA217" s="27">
        <v>0</v>
      </c>
      <c r="AB217" s="27">
        <v>1</v>
      </c>
      <c r="AC217" s="18">
        <v>999</v>
      </c>
    </row>
    <row r="218" spans="1:29" x14ac:dyDescent="0.25">
      <c r="Z218">
        <f>SUM(Z2:Z217)</f>
        <v>63</v>
      </c>
    </row>
  </sheetData>
  <autoFilter ref="A1:AC217" xr:uid="{3953A762-BC6E-4220-96DB-F5D0D92453B8}"/>
  <sortState xmlns:xlrd2="http://schemas.microsoft.com/office/spreadsheetml/2017/richdata2" ref="A2:AD217">
    <sortCondition ref="C2:C217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D1EED-1D65-463A-8231-290017D62CC2}">
  <dimension ref="A1:H266"/>
  <sheetViews>
    <sheetView topLeftCell="A57" zoomScale="140" zoomScaleNormal="140" workbookViewId="0">
      <selection activeCell="G64" sqref="G64"/>
    </sheetView>
  </sheetViews>
  <sheetFormatPr baseColWidth="10" defaultRowHeight="15" x14ac:dyDescent="0.25"/>
  <cols>
    <col min="2" max="3" width="5" bestFit="1" customWidth="1"/>
    <col min="4" max="4" width="8.42578125" bestFit="1" customWidth="1"/>
    <col min="5" max="5" width="12.28515625" bestFit="1" customWidth="1"/>
    <col min="6" max="7" width="7" bestFit="1" customWidth="1"/>
    <col min="8" max="8" width="12.5703125" bestFit="1" customWidth="1"/>
  </cols>
  <sheetData>
    <row r="1" spans="1:8" x14ac:dyDescent="0.25">
      <c r="A1" s="90"/>
      <c r="B1" s="90"/>
      <c r="C1" s="90"/>
      <c r="D1" s="90"/>
      <c r="E1" s="90"/>
      <c r="F1" s="90"/>
      <c r="G1" s="90"/>
      <c r="H1" s="90"/>
    </row>
    <row r="2" spans="1:8" x14ac:dyDescent="0.25">
      <c r="A2" s="90"/>
      <c r="B2" s="90"/>
      <c r="C2" s="90"/>
      <c r="D2" s="90"/>
      <c r="E2" s="90"/>
      <c r="F2" s="90"/>
      <c r="G2" s="90"/>
      <c r="H2" s="90"/>
    </row>
    <row r="3" spans="1:8" x14ac:dyDescent="0.25">
      <c r="A3" s="153" t="s">
        <v>98</v>
      </c>
      <c r="B3" s="153"/>
      <c r="C3" s="153"/>
      <c r="D3" s="153" t="s">
        <v>25</v>
      </c>
      <c r="E3" s="153"/>
      <c r="F3" s="153"/>
      <c r="G3" s="153" t="s">
        <v>99</v>
      </c>
      <c r="H3" s="155" t="s">
        <v>151</v>
      </c>
    </row>
    <row r="4" spans="1:8" x14ac:dyDescent="0.25">
      <c r="A4" s="153"/>
      <c r="B4" s="153"/>
      <c r="C4" s="153"/>
      <c r="D4" s="91" t="s">
        <v>95</v>
      </c>
      <c r="E4" s="91" t="s">
        <v>96</v>
      </c>
      <c r="F4" s="91" t="s">
        <v>94</v>
      </c>
      <c r="G4" s="153"/>
      <c r="H4" s="155"/>
    </row>
    <row r="5" spans="1:8" x14ac:dyDescent="0.25">
      <c r="A5" s="152" t="s">
        <v>27</v>
      </c>
      <c r="B5" s="101" t="s">
        <v>146</v>
      </c>
      <c r="C5" s="102" t="s">
        <v>149</v>
      </c>
      <c r="D5" s="103">
        <v>8</v>
      </c>
      <c r="E5" s="103">
        <v>0</v>
      </c>
      <c r="F5" s="103">
        <v>86</v>
      </c>
      <c r="G5" s="103">
        <v>94</v>
      </c>
      <c r="H5" s="98">
        <v>2.4781832615825818E-40</v>
      </c>
    </row>
    <row r="6" spans="1:8" x14ac:dyDescent="0.25">
      <c r="A6" s="151"/>
      <c r="B6" s="93"/>
      <c r="C6" s="93" t="s">
        <v>150</v>
      </c>
      <c r="D6" s="95">
        <v>0.12698412698412698</v>
      </c>
      <c r="E6" s="95">
        <v>0</v>
      </c>
      <c r="F6" s="95">
        <v>1</v>
      </c>
      <c r="G6" s="95">
        <v>0.51933701657458564</v>
      </c>
      <c r="H6" s="99"/>
    </row>
    <row r="7" spans="1:8" x14ac:dyDescent="0.25">
      <c r="A7" s="151"/>
      <c r="B7" s="92" t="s">
        <v>128</v>
      </c>
      <c r="C7" s="93" t="s">
        <v>149</v>
      </c>
      <c r="D7" s="108">
        <v>55</v>
      </c>
      <c r="E7" s="108">
        <v>22</v>
      </c>
      <c r="F7" s="94">
        <v>0</v>
      </c>
      <c r="G7" s="94">
        <v>77</v>
      </c>
      <c r="H7" s="99"/>
    </row>
    <row r="8" spans="1:8" x14ac:dyDescent="0.25">
      <c r="A8" s="151"/>
      <c r="B8" s="93"/>
      <c r="C8" s="93" t="s">
        <v>150</v>
      </c>
      <c r="D8" s="95">
        <v>0.87301587301587302</v>
      </c>
      <c r="E8" s="95">
        <v>0.6875</v>
      </c>
      <c r="F8" s="95">
        <v>0</v>
      </c>
      <c r="G8" s="95">
        <v>0.425414364640884</v>
      </c>
      <c r="H8" s="99"/>
    </row>
    <row r="9" spans="1:8" x14ac:dyDescent="0.25">
      <c r="A9" s="151"/>
      <c r="B9" s="92" t="s">
        <v>144</v>
      </c>
      <c r="C9" s="93" t="s">
        <v>149</v>
      </c>
      <c r="D9" s="94">
        <v>0</v>
      </c>
      <c r="E9" s="94">
        <v>10</v>
      </c>
      <c r="F9" s="94">
        <v>0</v>
      </c>
      <c r="G9" s="94">
        <v>10</v>
      </c>
      <c r="H9" s="99"/>
    </row>
    <row r="10" spans="1:8" x14ac:dyDescent="0.25">
      <c r="A10" s="151"/>
      <c r="B10" s="93"/>
      <c r="C10" s="93" t="s">
        <v>150</v>
      </c>
      <c r="D10" s="95">
        <v>0</v>
      </c>
      <c r="E10" s="95">
        <v>0.3125</v>
      </c>
      <c r="F10" s="95">
        <v>0</v>
      </c>
      <c r="G10" s="95">
        <v>5.5248618784530384E-2</v>
      </c>
      <c r="H10" s="99"/>
    </row>
    <row r="11" spans="1:8" x14ac:dyDescent="0.25">
      <c r="A11" s="93" t="s">
        <v>99</v>
      </c>
      <c r="B11" s="93"/>
      <c r="C11" s="93" t="s">
        <v>149</v>
      </c>
      <c r="D11" s="94">
        <v>63</v>
      </c>
      <c r="E11" s="94">
        <v>32</v>
      </c>
      <c r="F11" s="94">
        <v>86</v>
      </c>
      <c r="G11" s="94">
        <v>181</v>
      </c>
      <c r="H11" s="99"/>
    </row>
    <row r="12" spans="1:8" x14ac:dyDescent="0.25">
      <c r="A12" s="151" t="s">
        <v>2</v>
      </c>
      <c r="B12" s="92" t="s">
        <v>128</v>
      </c>
      <c r="C12" s="93" t="s">
        <v>149</v>
      </c>
      <c r="D12" s="108">
        <v>11</v>
      </c>
      <c r="E12" s="94">
        <v>3</v>
      </c>
      <c r="F12" s="94">
        <v>5</v>
      </c>
      <c r="G12" s="94">
        <v>19</v>
      </c>
      <c r="H12" s="104">
        <v>2.8257750280250429E-2</v>
      </c>
    </row>
    <row r="13" spans="1:8" x14ac:dyDescent="0.25">
      <c r="A13" s="151"/>
      <c r="B13" s="93"/>
      <c r="C13" s="93" t="s">
        <v>150</v>
      </c>
      <c r="D13" s="95">
        <v>0.16176470588235292</v>
      </c>
      <c r="E13" s="95">
        <v>7.8947368421052627E-2</v>
      </c>
      <c r="F13" s="95">
        <v>4.5454545454545456E-2</v>
      </c>
      <c r="G13" s="95">
        <v>8.7962962962962965E-2</v>
      </c>
      <c r="H13" s="99"/>
    </row>
    <row r="14" spans="1:8" x14ac:dyDescent="0.25">
      <c r="A14" s="151"/>
      <c r="B14" s="92" t="s">
        <v>129</v>
      </c>
      <c r="C14" s="93" t="s">
        <v>149</v>
      </c>
      <c r="D14" s="94">
        <v>57</v>
      </c>
      <c r="E14" s="94">
        <v>35</v>
      </c>
      <c r="F14" s="94">
        <v>105</v>
      </c>
      <c r="G14" s="94">
        <v>197</v>
      </c>
      <c r="H14" s="99"/>
    </row>
    <row r="15" spans="1:8" x14ac:dyDescent="0.25">
      <c r="A15" s="151"/>
      <c r="B15" s="93"/>
      <c r="C15" s="93" t="s">
        <v>150</v>
      </c>
      <c r="D15" s="95">
        <v>0.83823529411764708</v>
      </c>
      <c r="E15" s="95">
        <v>0.92105263157894735</v>
      </c>
      <c r="F15" s="95">
        <v>0.95454545454545459</v>
      </c>
      <c r="G15" s="95">
        <v>0.91203703703703709</v>
      </c>
      <c r="H15" s="99"/>
    </row>
    <row r="16" spans="1:8" x14ac:dyDescent="0.25">
      <c r="A16" s="93" t="s">
        <v>99</v>
      </c>
      <c r="B16" s="93"/>
      <c r="C16" s="93" t="s">
        <v>149</v>
      </c>
      <c r="D16" s="94">
        <v>68</v>
      </c>
      <c r="E16" s="94">
        <v>38</v>
      </c>
      <c r="F16" s="94">
        <v>110</v>
      </c>
      <c r="G16" s="94">
        <v>216</v>
      </c>
      <c r="H16" s="99"/>
    </row>
    <row r="17" spans="1:8" x14ac:dyDescent="0.25">
      <c r="A17" s="93"/>
      <c r="B17" s="93"/>
      <c r="C17" s="93" t="s">
        <v>150</v>
      </c>
      <c r="D17" s="95">
        <v>1</v>
      </c>
      <c r="E17" s="95">
        <v>1</v>
      </c>
      <c r="F17" s="95">
        <v>1</v>
      </c>
      <c r="G17" s="95">
        <v>1</v>
      </c>
      <c r="H17" s="100"/>
    </row>
    <row r="18" spans="1:8" x14ac:dyDescent="0.25">
      <c r="A18" s="151" t="s">
        <v>3</v>
      </c>
      <c r="B18" s="92" t="s">
        <v>146</v>
      </c>
      <c r="C18" s="93" t="s">
        <v>149</v>
      </c>
      <c r="D18" s="94">
        <v>10</v>
      </c>
      <c r="E18" s="94">
        <v>0</v>
      </c>
      <c r="F18" s="94">
        <v>48</v>
      </c>
      <c r="G18" s="94">
        <v>58</v>
      </c>
      <c r="H18" s="104">
        <v>1.5224813437538271E-13</v>
      </c>
    </row>
    <row r="19" spans="1:8" x14ac:dyDescent="0.25">
      <c r="A19" s="151"/>
      <c r="B19" s="93"/>
      <c r="C19" s="93" t="s">
        <v>150</v>
      </c>
      <c r="D19" s="95">
        <v>0.17857142857142858</v>
      </c>
      <c r="E19" s="95">
        <v>0</v>
      </c>
      <c r="F19" s="95">
        <v>0.69565217391304346</v>
      </c>
      <c r="G19" s="95">
        <v>0.36942675159235672</v>
      </c>
      <c r="H19" s="99"/>
    </row>
    <row r="20" spans="1:8" x14ac:dyDescent="0.25">
      <c r="A20" s="151"/>
      <c r="B20" s="92" t="s">
        <v>128</v>
      </c>
      <c r="C20" s="93" t="s">
        <v>149</v>
      </c>
      <c r="D20" s="108">
        <v>46</v>
      </c>
      <c r="E20" s="108">
        <v>32</v>
      </c>
      <c r="F20" s="94">
        <v>21</v>
      </c>
      <c r="G20" s="94">
        <v>99</v>
      </c>
      <c r="H20" s="99"/>
    </row>
    <row r="21" spans="1:8" x14ac:dyDescent="0.25">
      <c r="A21" s="151"/>
      <c r="B21" s="93"/>
      <c r="C21" s="93" t="s">
        <v>150</v>
      </c>
      <c r="D21" s="95">
        <v>0.8214285714285714</v>
      </c>
      <c r="E21" s="95">
        <v>1</v>
      </c>
      <c r="F21" s="95">
        <v>0.30434782608695654</v>
      </c>
      <c r="G21" s="95">
        <v>0.63057324840764328</v>
      </c>
      <c r="H21" s="99"/>
    </row>
    <row r="22" spans="1:8" x14ac:dyDescent="0.25">
      <c r="A22" s="93" t="s">
        <v>99</v>
      </c>
      <c r="B22" s="93"/>
      <c r="C22" s="93" t="s">
        <v>149</v>
      </c>
      <c r="D22" s="94">
        <v>56</v>
      </c>
      <c r="E22" s="94">
        <v>32</v>
      </c>
      <c r="F22" s="94">
        <v>69</v>
      </c>
      <c r="G22" s="94">
        <v>157</v>
      </c>
      <c r="H22" s="99"/>
    </row>
    <row r="23" spans="1:8" x14ac:dyDescent="0.25">
      <c r="A23" s="93"/>
      <c r="B23" s="93"/>
      <c r="C23" s="93" t="s">
        <v>150</v>
      </c>
      <c r="D23" s="95">
        <v>1</v>
      </c>
      <c r="E23" s="95">
        <v>1</v>
      </c>
      <c r="F23" s="95">
        <v>1</v>
      </c>
      <c r="G23" s="95">
        <v>1</v>
      </c>
      <c r="H23" s="100"/>
    </row>
    <row r="24" spans="1:8" x14ac:dyDescent="0.25">
      <c r="A24" s="151" t="s">
        <v>4</v>
      </c>
      <c r="B24" s="92" t="s">
        <v>146</v>
      </c>
      <c r="C24" s="93" t="s">
        <v>149</v>
      </c>
      <c r="D24" s="94">
        <v>16</v>
      </c>
      <c r="E24" s="94">
        <v>9</v>
      </c>
      <c r="F24" s="94">
        <v>55</v>
      </c>
      <c r="G24" s="94">
        <v>80</v>
      </c>
      <c r="H24" s="104">
        <v>3.2899418961421527E-13</v>
      </c>
    </row>
    <row r="25" spans="1:8" x14ac:dyDescent="0.25">
      <c r="A25" s="151"/>
      <c r="B25" s="93"/>
      <c r="C25" s="93" t="s">
        <v>150</v>
      </c>
      <c r="D25" s="95">
        <v>0.31372549019607843</v>
      </c>
      <c r="E25" s="95">
        <v>0.32142857142857145</v>
      </c>
      <c r="F25" s="95">
        <v>0.96491228070175439</v>
      </c>
      <c r="G25" s="95">
        <v>0.58823529411764708</v>
      </c>
      <c r="H25" s="99"/>
    </row>
    <row r="26" spans="1:8" x14ac:dyDescent="0.25">
      <c r="A26" s="151"/>
      <c r="B26" s="92" t="s">
        <v>128</v>
      </c>
      <c r="C26" s="93" t="s">
        <v>149</v>
      </c>
      <c r="D26" s="108">
        <v>35</v>
      </c>
      <c r="E26" s="108">
        <v>19</v>
      </c>
      <c r="F26" s="94">
        <v>2</v>
      </c>
      <c r="G26" s="94">
        <v>56</v>
      </c>
      <c r="H26" s="99"/>
    </row>
    <row r="27" spans="1:8" x14ac:dyDescent="0.25">
      <c r="A27" s="151"/>
      <c r="B27" s="93"/>
      <c r="C27" s="93" t="s">
        <v>150</v>
      </c>
      <c r="D27" s="95">
        <v>0.68627450980392157</v>
      </c>
      <c r="E27" s="95">
        <v>0.6785714285714286</v>
      </c>
      <c r="F27" s="95">
        <v>3.5087719298245612E-2</v>
      </c>
      <c r="G27" s="95">
        <v>0.41176470588235292</v>
      </c>
      <c r="H27" s="99"/>
    </row>
    <row r="28" spans="1:8" x14ac:dyDescent="0.25">
      <c r="A28" s="93" t="s">
        <v>99</v>
      </c>
      <c r="B28" s="93"/>
      <c r="C28" s="93" t="s">
        <v>149</v>
      </c>
      <c r="D28" s="94">
        <v>51</v>
      </c>
      <c r="E28" s="94">
        <v>28</v>
      </c>
      <c r="F28" s="94">
        <v>57</v>
      </c>
      <c r="G28" s="94">
        <v>136</v>
      </c>
      <c r="H28" s="99"/>
    </row>
    <row r="29" spans="1:8" x14ac:dyDescent="0.25">
      <c r="A29" s="93"/>
      <c r="B29" s="93"/>
      <c r="C29" s="93" t="s">
        <v>150</v>
      </c>
      <c r="D29" s="95">
        <v>1</v>
      </c>
      <c r="E29" s="95">
        <v>1</v>
      </c>
      <c r="F29" s="95">
        <v>1</v>
      </c>
      <c r="G29" s="95">
        <v>1</v>
      </c>
      <c r="H29" s="100"/>
    </row>
    <row r="30" spans="1:8" x14ac:dyDescent="0.25">
      <c r="A30" s="151" t="s">
        <v>10</v>
      </c>
      <c r="B30" s="92" t="s">
        <v>146</v>
      </c>
      <c r="C30" s="93" t="s">
        <v>149</v>
      </c>
      <c r="D30" s="94">
        <v>10</v>
      </c>
      <c r="E30" s="94">
        <v>6</v>
      </c>
      <c r="F30" s="94">
        <v>40</v>
      </c>
      <c r="G30" s="94">
        <v>56</v>
      </c>
      <c r="H30" s="104">
        <v>2.3549364219482203E-7</v>
      </c>
    </row>
    <row r="31" spans="1:8" x14ac:dyDescent="0.25">
      <c r="A31" s="151"/>
      <c r="B31" s="93"/>
      <c r="C31" s="93" t="s">
        <v>150</v>
      </c>
      <c r="D31" s="95">
        <v>0.2</v>
      </c>
      <c r="E31" s="95">
        <v>0.22222222222222221</v>
      </c>
      <c r="F31" s="95">
        <v>0.67796610169491511</v>
      </c>
      <c r="G31" s="95">
        <v>0.41176470588235292</v>
      </c>
      <c r="H31" s="99"/>
    </row>
    <row r="32" spans="1:8" x14ac:dyDescent="0.25">
      <c r="A32" s="151"/>
      <c r="B32" s="92" t="s">
        <v>128</v>
      </c>
      <c r="C32" s="93" t="s">
        <v>149</v>
      </c>
      <c r="D32" s="108">
        <v>40</v>
      </c>
      <c r="E32" s="108">
        <v>21</v>
      </c>
      <c r="F32" s="94">
        <v>19</v>
      </c>
      <c r="G32" s="94">
        <v>80</v>
      </c>
      <c r="H32" s="99"/>
    </row>
    <row r="33" spans="1:8" x14ac:dyDescent="0.25">
      <c r="A33" s="151"/>
      <c r="B33" s="93"/>
      <c r="C33" s="93" t="s">
        <v>150</v>
      </c>
      <c r="D33" s="95">
        <v>0.8</v>
      </c>
      <c r="E33" s="95">
        <v>0.7777777777777779</v>
      </c>
      <c r="F33" s="95">
        <v>0.32203389830508472</v>
      </c>
      <c r="G33" s="95">
        <v>0.58823529411764708</v>
      </c>
      <c r="H33" s="99"/>
    </row>
    <row r="34" spans="1:8" x14ac:dyDescent="0.25">
      <c r="A34" s="93" t="s">
        <v>99</v>
      </c>
      <c r="B34" s="93"/>
      <c r="C34" s="93" t="s">
        <v>149</v>
      </c>
      <c r="D34" s="94">
        <v>50</v>
      </c>
      <c r="E34" s="94">
        <v>27</v>
      </c>
      <c r="F34" s="94">
        <v>59</v>
      </c>
      <c r="G34" s="94">
        <v>136</v>
      </c>
      <c r="H34" s="99"/>
    </row>
    <row r="35" spans="1:8" x14ac:dyDescent="0.25">
      <c r="A35" s="93"/>
      <c r="B35" s="93"/>
      <c r="C35" s="93" t="s">
        <v>150</v>
      </c>
      <c r="D35" s="95">
        <v>1</v>
      </c>
      <c r="E35" s="95">
        <v>1</v>
      </c>
      <c r="F35" s="95">
        <v>1</v>
      </c>
      <c r="G35" s="95">
        <v>1</v>
      </c>
      <c r="H35" s="100"/>
    </row>
    <row r="36" spans="1:8" x14ac:dyDescent="0.25">
      <c r="A36" s="151" t="s">
        <v>147</v>
      </c>
      <c r="B36" s="92" t="s">
        <v>146</v>
      </c>
      <c r="C36" s="93" t="s">
        <v>149</v>
      </c>
      <c r="D36" s="94">
        <v>47</v>
      </c>
      <c r="E36" s="94">
        <v>2</v>
      </c>
      <c r="F36" s="94">
        <v>94</v>
      </c>
      <c r="G36" s="94">
        <v>143</v>
      </c>
      <c r="H36" s="104">
        <v>4.2763087806668629E-23</v>
      </c>
    </row>
    <row r="37" spans="1:8" x14ac:dyDescent="0.25">
      <c r="A37" s="151"/>
      <c r="B37" s="93"/>
      <c r="C37" s="93" t="s">
        <v>150</v>
      </c>
      <c r="D37" s="95">
        <v>0.79661016949152541</v>
      </c>
      <c r="E37" s="95">
        <v>5.8823529411764698E-2</v>
      </c>
      <c r="F37" s="95">
        <v>0.9494949494949495</v>
      </c>
      <c r="G37" s="95">
        <v>0.74479166666666652</v>
      </c>
      <c r="H37" s="99"/>
    </row>
    <row r="38" spans="1:8" x14ac:dyDescent="0.25">
      <c r="A38" s="151"/>
      <c r="B38" s="92" t="s">
        <v>128</v>
      </c>
      <c r="C38" s="93" t="s">
        <v>149</v>
      </c>
      <c r="D38" s="94">
        <v>12</v>
      </c>
      <c r="E38" s="108">
        <v>32</v>
      </c>
      <c r="F38" s="94">
        <v>4</v>
      </c>
      <c r="G38" s="94">
        <v>48</v>
      </c>
      <c r="H38" s="99"/>
    </row>
    <row r="39" spans="1:8" x14ac:dyDescent="0.25">
      <c r="A39" s="151"/>
      <c r="B39" s="93"/>
      <c r="C39" s="93" t="s">
        <v>150</v>
      </c>
      <c r="D39" s="95">
        <v>0.20338983050847459</v>
      </c>
      <c r="E39" s="95">
        <v>0.94117647058823517</v>
      </c>
      <c r="F39" s="95">
        <v>4.0404040404040407E-2</v>
      </c>
      <c r="G39" s="95">
        <v>0.25</v>
      </c>
      <c r="H39" s="99"/>
    </row>
    <row r="40" spans="1:8" x14ac:dyDescent="0.25">
      <c r="A40" s="151"/>
      <c r="B40" s="92" t="s">
        <v>131</v>
      </c>
      <c r="C40" s="93" t="s">
        <v>149</v>
      </c>
      <c r="D40" s="94">
        <v>0</v>
      </c>
      <c r="E40" s="94">
        <v>0</v>
      </c>
      <c r="F40" s="94">
        <v>1</v>
      </c>
      <c r="G40" s="94">
        <v>1</v>
      </c>
      <c r="H40" s="99"/>
    </row>
    <row r="41" spans="1:8" x14ac:dyDescent="0.25">
      <c r="A41" s="151"/>
      <c r="B41" s="93"/>
      <c r="C41" s="93" t="s">
        <v>150</v>
      </c>
      <c r="D41" s="95">
        <v>0</v>
      </c>
      <c r="E41" s="95">
        <v>0</v>
      </c>
      <c r="F41" s="95">
        <v>1.0101010101010102E-2</v>
      </c>
      <c r="G41" s="95">
        <v>5.2083333333333322E-3</v>
      </c>
      <c r="H41" s="99"/>
    </row>
    <row r="42" spans="1:8" x14ac:dyDescent="0.25">
      <c r="A42" s="93" t="s">
        <v>99</v>
      </c>
      <c r="B42" s="93"/>
      <c r="C42" s="93" t="s">
        <v>149</v>
      </c>
      <c r="D42" s="94">
        <v>59</v>
      </c>
      <c r="E42" s="94">
        <v>34</v>
      </c>
      <c r="F42" s="94">
        <v>99</v>
      </c>
      <c r="G42" s="94">
        <v>192</v>
      </c>
      <c r="H42" s="99"/>
    </row>
    <row r="43" spans="1:8" x14ac:dyDescent="0.25">
      <c r="A43" s="93"/>
      <c r="B43" s="93"/>
      <c r="C43" s="93" t="s">
        <v>150</v>
      </c>
      <c r="D43" s="95">
        <v>1</v>
      </c>
      <c r="E43" s="95">
        <v>1</v>
      </c>
      <c r="F43" s="95">
        <v>1</v>
      </c>
      <c r="G43" s="95">
        <v>1</v>
      </c>
      <c r="H43" s="100"/>
    </row>
    <row r="44" spans="1:8" x14ac:dyDescent="0.25">
      <c r="A44" s="151" t="s">
        <v>18</v>
      </c>
      <c r="B44" s="92" t="s">
        <v>146</v>
      </c>
      <c r="C44" s="93" t="s">
        <v>149</v>
      </c>
      <c r="D44" s="94">
        <v>37</v>
      </c>
      <c r="E44" s="94">
        <v>9</v>
      </c>
      <c r="F44" s="94">
        <v>64</v>
      </c>
      <c r="G44" s="94">
        <v>110</v>
      </c>
      <c r="H44" s="104">
        <v>1.3033490987750613E-9</v>
      </c>
    </row>
    <row r="45" spans="1:8" x14ac:dyDescent="0.25">
      <c r="A45" s="151"/>
      <c r="B45" s="93"/>
      <c r="C45" s="93" t="s">
        <v>150</v>
      </c>
      <c r="D45" s="95">
        <v>0.67272727272727262</v>
      </c>
      <c r="E45" s="95">
        <v>0.28125</v>
      </c>
      <c r="F45" s="95">
        <v>0.8648648648648648</v>
      </c>
      <c r="G45" s="95">
        <v>0.68322981366459634</v>
      </c>
      <c r="H45" s="99"/>
    </row>
    <row r="46" spans="1:8" x14ac:dyDescent="0.25">
      <c r="A46" s="151"/>
      <c r="B46" s="92" t="s">
        <v>128</v>
      </c>
      <c r="C46" s="93" t="s">
        <v>149</v>
      </c>
      <c r="D46" s="94">
        <v>18</v>
      </c>
      <c r="E46" s="108">
        <v>23</v>
      </c>
      <c r="F46" s="94">
        <v>6</v>
      </c>
      <c r="G46" s="94">
        <v>47</v>
      </c>
      <c r="H46" s="99"/>
    </row>
    <row r="47" spans="1:8" x14ac:dyDescent="0.25">
      <c r="A47" s="151"/>
      <c r="B47" s="93"/>
      <c r="C47" s="93" t="s">
        <v>150</v>
      </c>
      <c r="D47" s="95">
        <v>0.32727272727272727</v>
      </c>
      <c r="E47" s="95">
        <v>0.71875</v>
      </c>
      <c r="F47" s="95">
        <v>8.1081081081081086E-2</v>
      </c>
      <c r="G47" s="95">
        <v>0.29192546583850931</v>
      </c>
      <c r="H47" s="99"/>
    </row>
    <row r="48" spans="1:8" x14ac:dyDescent="0.25">
      <c r="A48" s="151"/>
      <c r="B48" s="92" t="s">
        <v>131</v>
      </c>
      <c r="C48" s="93" t="s">
        <v>149</v>
      </c>
      <c r="D48" s="94">
        <v>0</v>
      </c>
      <c r="E48" s="94">
        <v>0</v>
      </c>
      <c r="F48" s="94">
        <v>4</v>
      </c>
      <c r="G48" s="94">
        <v>4</v>
      </c>
      <c r="H48" s="99"/>
    </row>
    <row r="49" spans="1:8" x14ac:dyDescent="0.25">
      <c r="A49" s="151"/>
      <c r="B49" s="93"/>
      <c r="C49" s="93" t="s">
        <v>150</v>
      </c>
      <c r="D49" s="95">
        <v>0</v>
      </c>
      <c r="E49" s="95">
        <v>0</v>
      </c>
      <c r="F49" s="95">
        <v>5.405405405405405E-2</v>
      </c>
      <c r="G49" s="95">
        <v>2.4844720496894408E-2</v>
      </c>
      <c r="H49" s="99"/>
    </row>
    <row r="50" spans="1:8" x14ac:dyDescent="0.25">
      <c r="A50" s="93" t="s">
        <v>99</v>
      </c>
      <c r="B50" s="93"/>
      <c r="C50" s="93" t="s">
        <v>149</v>
      </c>
      <c r="D50" s="94">
        <v>55</v>
      </c>
      <c r="E50" s="94">
        <v>32</v>
      </c>
      <c r="F50" s="94">
        <v>74</v>
      </c>
      <c r="G50" s="94">
        <v>161</v>
      </c>
      <c r="H50" s="99"/>
    </row>
    <row r="51" spans="1:8" x14ac:dyDescent="0.25">
      <c r="A51" s="151" t="s">
        <v>11</v>
      </c>
      <c r="B51" s="92" t="s">
        <v>146</v>
      </c>
      <c r="C51" s="93" t="s">
        <v>149</v>
      </c>
      <c r="D51" s="94">
        <v>9</v>
      </c>
      <c r="E51" s="94">
        <v>2</v>
      </c>
      <c r="F51" s="94">
        <v>12</v>
      </c>
      <c r="G51" s="94">
        <v>23</v>
      </c>
      <c r="H51" s="104">
        <v>5.5484474368143943E-4</v>
      </c>
    </row>
    <row r="52" spans="1:8" x14ac:dyDescent="0.25">
      <c r="A52" s="151"/>
      <c r="B52" s="93"/>
      <c r="C52" s="93" t="s">
        <v>150</v>
      </c>
      <c r="D52" s="95">
        <v>0.18367346938775511</v>
      </c>
      <c r="E52" s="95">
        <v>7.1428571428571425E-2</v>
      </c>
      <c r="F52" s="95">
        <v>0.15189873417721519</v>
      </c>
      <c r="G52" s="95">
        <v>0.14743589743589744</v>
      </c>
      <c r="H52" s="99"/>
    </row>
    <row r="53" spans="1:8" x14ac:dyDescent="0.25">
      <c r="A53" s="151"/>
      <c r="B53" s="92" t="s">
        <v>128</v>
      </c>
      <c r="C53" s="93" t="s">
        <v>149</v>
      </c>
      <c r="D53" s="94">
        <v>18</v>
      </c>
      <c r="E53" s="94">
        <v>9</v>
      </c>
      <c r="F53" s="108">
        <v>52</v>
      </c>
      <c r="G53" s="94">
        <v>79</v>
      </c>
      <c r="H53" s="99"/>
    </row>
    <row r="54" spans="1:8" x14ac:dyDescent="0.25">
      <c r="A54" s="151"/>
      <c r="B54" s="93"/>
      <c r="C54" s="93" t="s">
        <v>150</v>
      </c>
      <c r="D54" s="95">
        <v>0.36734693877551022</v>
      </c>
      <c r="E54" s="95">
        <v>0.32142857142857145</v>
      </c>
      <c r="F54" s="95">
        <v>0.65822784810126578</v>
      </c>
      <c r="G54" s="95">
        <v>0.50641025641025639</v>
      </c>
      <c r="H54" s="99"/>
    </row>
    <row r="55" spans="1:8" x14ac:dyDescent="0.25">
      <c r="A55" s="151"/>
      <c r="B55" s="92" t="s">
        <v>129</v>
      </c>
      <c r="C55" s="93" t="s">
        <v>149</v>
      </c>
      <c r="D55" s="94">
        <v>19</v>
      </c>
      <c r="E55" s="108">
        <v>16</v>
      </c>
      <c r="F55" s="94">
        <v>15</v>
      </c>
      <c r="G55" s="94">
        <v>50</v>
      </c>
      <c r="H55" s="99"/>
    </row>
    <row r="56" spans="1:8" x14ac:dyDescent="0.25">
      <c r="A56" s="151"/>
      <c r="B56" s="93"/>
      <c r="C56" s="93" t="s">
        <v>150</v>
      </c>
      <c r="D56" s="95">
        <v>0.38775510204081631</v>
      </c>
      <c r="E56" s="95">
        <v>0.5714285714285714</v>
      </c>
      <c r="F56" s="95">
        <v>0.189873417721519</v>
      </c>
      <c r="G56" s="95">
        <v>0.32051282051282048</v>
      </c>
      <c r="H56" s="99"/>
    </row>
    <row r="57" spans="1:8" x14ac:dyDescent="0.25">
      <c r="A57" s="151"/>
      <c r="B57" s="92" t="s">
        <v>130</v>
      </c>
      <c r="C57" s="93" t="s">
        <v>149</v>
      </c>
      <c r="D57" s="94">
        <v>3</v>
      </c>
      <c r="E57" s="94">
        <v>1</v>
      </c>
      <c r="F57" s="94">
        <v>0</v>
      </c>
      <c r="G57" s="94">
        <v>4</v>
      </c>
      <c r="H57" s="99"/>
    </row>
    <row r="58" spans="1:8" x14ac:dyDescent="0.25">
      <c r="A58" s="151"/>
      <c r="B58" s="93"/>
      <c r="C58" s="93" t="s">
        <v>150</v>
      </c>
      <c r="D58" s="95">
        <v>6.1224489795918366E-2</v>
      </c>
      <c r="E58" s="95">
        <v>3.5714285714285712E-2</v>
      </c>
      <c r="F58" s="95">
        <v>0</v>
      </c>
      <c r="G58" s="95">
        <v>2.564102564102564E-2</v>
      </c>
      <c r="H58" s="99"/>
    </row>
    <row r="59" spans="1:8" x14ac:dyDescent="0.25">
      <c r="A59" s="93" t="s">
        <v>99</v>
      </c>
      <c r="B59" s="93"/>
      <c r="C59" s="93" t="s">
        <v>149</v>
      </c>
      <c r="D59" s="94">
        <v>49</v>
      </c>
      <c r="E59" s="94">
        <v>28</v>
      </c>
      <c r="F59" s="94">
        <v>79</v>
      </c>
      <c r="G59" s="94">
        <v>156</v>
      </c>
      <c r="H59" s="99"/>
    </row>
    <row r="60" spans="1:8" x14ac:dyDescent="0.25">
      <c r="A60" s="93"/>
      <c r="B60" s="93"/>
      <c r="C60" s="93" t="s">
        <v>150</v>
      </c>
      <c r="D60" s="95">
        <v>1</v>
      </c>
      <c r="E60" s="95">
        <v>1</v>
      </c>
      <c r="F60" s="95">
        <v>1</v>
      </c>
      <c r="G60" s="95">
        <v>1</v>
      </c>
      <c r="H60" s="100"/>
    </row>
    <row r="61" spans="1:8" x14ac:dyDescent="0.25">
      <c r="A61" s="93"/>
      <c r="B61" s="93"/>
      <c r="C61" s="93" t="s">
        <v>150</v>
      </c>
      <c r="D61" s="95">
        <v>1</v>
      </c>
      <c r="E61" s="95">
        <v>1</v>
      </c>
      <c r="F61" s="95">
        <v>1</v>
      </c>
      <c r="G61" s="95">
        <v>1</v>
      </c>
      <c r="H61" s="100"/>
    </row>
    <row r="62" spans="1:8" x14ac:dyDescent="0.25">
      <c r="A62" s="151" t="s">
        <v>148</v>
      </c>
      <c r="B62" s="92" t="s">
        <v>146</v>
      </c>
      <c r="C62" s="93" t="s">
        <v>149</v>
      </c>
      <c r="D62" s="94">
        <v>4</v>
      </c>
      <c r="E62" s="94">
        <v>3</v>
      </c>
      <c r="F62" s="94">
        <v>1</v>
      </c>
      <c r="G62" s="94">
        <v>8</v>
      </c>
      <c r="H62" s="104">
        <v>8.5114594457306807E-4</v>
      </c>
    </row>
    <row r="63" spans="1:8" x14ac:dyDescent="0.25">
      <c r="A63" s="151"/>
      <c r="B63" s="93"/>
      <c r="C63" s="93" t="s">
        <v>150</v>
      </c>
      <c r="D63" s="95">
        <v>5.8823529411764698E-2</v>
      </c>
      <c r="E63" s="95">
        <v>0.10714285714285714</v>
      </c>
      <c r="F63" s="95">
        <v>1.0101010101010102E-2</v>
      </c>
      <c r="G63" s="95">
        <v>4.1025641025641019E-2</v>
      </c>
      <c r="H63" s="99"/>
    </row>
    <row r="64" spans="1:8" x14ac:dyDescent="0.25">
      <c r="A64" s="151"/>
      <c r="B64" s="92" t="s">
        <v>128</v>
      </c>
      <c r="C64" s="93" t="s">
        <v>149</v>
      </c>
      <c r="D64" s="108">
        <v>42</v>
      </c>
      <c r="E64" s="108">
        <v>21</v>
      </c>
      <c r="F64" s="108">
        <v>69</v>
      </c>
      <c r="G64" s="94">
        <v>132</v>
      </c>
      <c r="H64" s="99"/>
    </row>
    <row r="65" spans="1:8" x14ac:dyDescent="0.25">
      <c r="A65" s="151"/>
      <c r="B65" s="93"/>
      <c r="C65" s="93" t="s">
        <v>150</v>
      </c>
      <c r="D65" s="95">
        <v>0.61764705882352944</v>
      </c>
      <c r="E65" s="95">
        <v>0.75</v>
      </c>
      <c r="F65" s="95">
        <v>0.69696969696969702</v>
      </c>
      <c r="G65" s="95">
        <v>0.67692307692307696</v>
      </c>
      <c r="H65" s="99"/>
    </row>
    <row r="66" spans="1:8" x14ac:dyDescent="0.25">
      <c r="A66" s="151"/>
      <c r="B66" s="92" t="s">
        <v>129</v>
      </c>
      <c r="C66" s="93" t="s">
        <v>149</v>
      </c>
      <c r="D66" s="94">
        <v>11</v>
      </c>
      <c r="E66" s="94">
        <v>3</v>
      </c>
      <c r="F66" s="94">
        <v>9</v>
      </c>
      <c r="G66" s="94">
        <v>23</v>
      </c>
      <c r="H66" s="99"/>
    </row>
    <row r="67" spans="1:8" x14ac:dyDescent="0.25">
      <c r="A67" s="151"/>
      <c r="B67" s="93"/>
      <c r="C67" s="93" t="s">
        <v>150</v>
      </c>
      <c r="D67" s="95">
        <v>0.16176470588235292</v>
      </c>
      <c r="E67" s="95">
        <v>0.10714285714285714</v>
      </c>
      <c r="F67" s="95">
        <v>9.0909090909090912E-2</v>
      </c>
      <c r="G67" s="95">
        <v>0.11794871794871793</v>
      </c>
      <c r="H67" s="99"/>
    </row>
    <row r="68" spans="1:8" x14ac:dyDescent="0.25">
      <c r="A68" s="151"/>
      <c r="B68" s="92" t="s">
        <v>130</v>
      </c>
      <c r="C68" s="93" t="s">
        <v>149</v>
      </c>
      <c r="D68" s="94">
        <v>4</v>
      </c>
      <c r="E68" s="94">
        <v>0</v>
      </c>
      <c r="F68" s="94">
        <v>16</v>
      </c>
      <c r="G68" s="94">
        <v>20</v>
      </c>
      <c r="H68" s="99"/>
    </row>
    <row r="69" spans="1:8" x14ac:dyDescent="0.25">
      <c r="A69" s="151"/>
      <c r="B69" s="93"/>
      <c r="C69" s="93" t="s">
        <v>150</v>
      </c>
      <c r="D69" s="95">
        <v>5.8823529411764698E-2</v>
      </c>
      <c r="E69" s="95">
        <v>0</v>
      </c>
      <c r="F69" s="95">
        <v>0.16161616161616163</v>
      </c>
      <c r="G69" s="95">
        <v>0.10256410256410256</v>
      </c>
      <c r="H69" s="99"/>
    </row>
    <row r="70" spans="1:8" x14ac:dyDescent="0.25">
      <c r="A70" s="151"/>
      <c r="B70" s="92" t="s">
        <v>144</v>
      </c>
      <c r="C70" s="93" t="s">
        <v>149</v>
      </c>
      <c r="D70" s="94">
        <v>7</v>
      </c>
      <c r="E70" s="94">
        <v>1</v>
      </c>
      <c r="F70" s="94">
        <v>0</v>
      </c>
      <c r="G70" s="94">
        <v>8</v>
      </c>
      <c r="H70" s="99"/>
    </row>
    <row r="71" spans="1:8" x14ac:dyDescent="0.25">
      <c r="A71" s="151"/>
      <c r="B71" s="93"/>
      <c r="C71" s="93" t="s">
        <v>150</v>
      </c>
      <c r="D71" s="95">
        <v>0.10294117647058823</v>
      </c>
      <c r="E71" s="95">
        <v>3.5714285714285712E-2</v>
      </c>
      <c r="F71" s="95">
        <v>0</v>
      </c>
      <c r="G71" s="95">
        <v>4.1025641025641019E-2</v>
      </c>
      <c r="H71" s="99"/>
    </row>
    <row r="72" spans="1:8" x14ac:dyDescent="0.25">
      <c r="A72" s="151"/>
      <c r="B72" s="92" t="s">
        <v>131</v>
      </c>
      <c r="C72" s="93" t="s">
        <v>149</v>
      </c>
      <c r="D72" s="94">
        <v>0</v>
      </c>
      <c r="E72" s="94">
        <v>0</v>
      </c>
      <c r="F72" s="94">
        <v>4</v>
      </c>
      <c r="G72" s="94">
        <v>4</v>
      </c>
      <c r="H72" s="99"/>
    </row>
    <row r="73" spans="1:8" x14ac:dyDescent="0.25">
      <c r="A73" s="151"/>
      <c r="B73" s="93"/>
      <c r="C73" s="93" t="s">
        <v>150</v>
      </c>
      <c r="D73" s="95">
        <v>0</v>
      </c>
      <c r="E73" s="95">
        <v>0</v>
      </c>
      <c r="F73" s="95">
        <v>4.0404040404040407E-2</v>
      </c>
      <c r="G73" s="95">
        <v>2.0512820512820509E-2</v>
      </c>
      <c r="H73" s="99"/>
    </row>
    <row r="74" spans="1:8" x14ac:dyDescent="0.25">
      <c r="A74" s="93" t="s">
        <v>99</v>
      </c>
      <c r="B74" s="93"/>
      <c r="C74" s="93" t="s">
        <v>149</v>
      </c>
      <c r="D74" s="94">
        <v>68</v>
      </c>
      <c r="E74" s="94">
        <v>28</v>
      </c>
      <c r="F74" s="94">
        <v>99</v>
      </c>
      <c r="G74" s="94">
        <v>195</v>
      </c>
      <c r="H74" s="99"/>
    </row>
    <row r="75" spans="1:8" x14ac:dyDescent="0.25">
      <c r="A75" s="93"/>
      <c r="B75" s="93"/>
      <c r="C75" s="93" t="s">
        <v>150</v>
      </c>
      <c r="D75" s="95">
        <v>1</v>
      </c>
      <c r="E75" s="95">
        <v>1</v>
      </c>
      <c r="F75" s="95">
        <v>1</v>
      </c>
      <c r="G75" s="95">
        <v>1</v>
      </c>
      <c r="H75" s="100"/>
    </row>
    <row r="76" spans="1:8" x14ac:dyDescent="0.25">
      <c r="A76" s="151" t="s">
        <v>8</v>
      </c>
      <c r="B76" s="92" t="s">
        <v>146</v>
      </c>
      <c r="C76" s="93" t="s">
        <v>149</v>
      </c>
      <c r="D76" s="94">
        <v>1</v>
      </c>
      <c r="E76" s="94">
        <v>5</v>
      </c>
      <c r="F76" s="94">
        <v>5</v>
      </c>
      <c r="G76" s="94">
        <v>11</v>
      </c>
      <c r="H76" s="104">
        <v>2.0316651887311867E-3</v>
      </c>
    </row>
    <row r="77" spans="1:8" x14ac:dyDescent="0.25">
      <c r="A77" s="151"/>
      <c r="B77" s="93"/>
      <c r="C77" s="93" t="s">
        <v>150</v>
      </c>
      <c r="D77" s="95">
        <v>1.5151515151515152E-2</v>
      </c>
      <c r="E77" s="95">
        <v>0.14705882352941177</v>
      </c>
      <c r="F77" s="95">
        <v>4.6728971962616821E-2</v>
      </c>
      <c r="G77" s="95">
        <v>5.3140096618357481E-2</v>
      </c>
      <c r="H77" s="99"/>
    </row>
    <row r="78" spans="1:8" x14ac:dyDescent="0.25">
      <c r="A78" s="151"/>
      <c r="B78" s="92" t="s">
        <v>128</v>
      </c>
      <c r="C78" s="93" t="s">
        <v>149</v>
      </c>
      <c r="D78" s="108">
        <v>32</v>
      </c>
      <c r="E78" s="94">
        <v>13</v>
      </c>
      <c r="F78" s="108">
        <v>69</v>
      </c>
      <c r="G78" s="94">
        <v>114</v>
      </c>
      <c r="H78" s="99"/>
    </row>
    <row r="79" spans="1:8" x14ac:dyDescent="0.25">
      <c r="A79" s="151"/>
      <c r="B79" s="93"/>
      <c r="C79" s="93" t="s">
        <v>150</v>
      </c>
      <c r="D79" s="95">
        <v>0.48484848484848486</v>
      </c>
      <c r="E79" s="95">
        <v>0.38235294117647056</v>
      </c>
      <c r="F79" s="95">
        <v>0.64485981308411211</v>
      </c>
      <c r="G79" s="95">
        <v>0.55072463768115942</v>
      </c>
      <c r="H79" s="99"/>
    </row>
    <row r="80" spans="1:8" x14ac:dyDescent="0.25">
      <c r="A80" s="151"/>
      <c r="B80" s="92" t="s">
        <v>129</v>
      </c>
      <c r="C80" s="93" t="s">
        <v>149</v>
      </c>
      <c r="D80" s="94">
        <v>18</v>
      </c>
      <c r="E80" s="94">
        <v>12</v>
      </c>
      <c r="F80" s="94">
        <v>17</v>
      </c>
      <c r="G80" s="94">
        <v>47</v>
      </c>
      <c r="H80" s="99"/>
    </row>
    <row r="81" spans="1:8" x14ac:dyDescent="0.25">
      <c r="A81" s="151"/>
      <c r="B81" s="93"/>
      <c r="C81" s="93" t="s">
        <v>150</v>
      </c>
      <c r="D81" s="95">
        <v>0.27272727272727271</v>
      </c>
      <c r="E81" s="95">
        <v>0.35294117647058826</v>
      </c>
      <c r="F81" s="95">
        <v>0.15887850467289719</v>
      </c>
      <c r="G81" s="95">
        <v>0.22705314009661837</v>
      </c>
      <c r="H81" s="99"/>
    </row>
    <row r="82" spans="1:8" x14ac:dyDescent="0.25">
      <c r="A82" s="151"/>
      <c r="B82" s="92" t="s">
        <v>130</v>
      </c>
      <c r="C82" s="93" t="s">
        <v>149</v>
      </c>
      <c r="D82" s="94">
        <v>15</v>
      </c>
      <c r="E82" s="94">
        <v>4</v>
      </c>
      <c r="F82" s="94">
        <v>12</v>
      </c>
      <c r="G82" s="94">
        <v>31</v>
      </c>
      <c r="H82" s="99"/>
    </row>
    <row r="83" spans="1:8" x14ac:dyDescent="0.25">
      <c r="A83" s="151"/>
      <c r="B83" s="93"/>
      <c r="C83" s="93" t="s">
        <v>150</v>
      </c>
      <c r="D83" s="95">
        <v>0.22727272727272727</v>
      </c>
      <c r="E83" s="95">
        <v>0.1176470588235294</v>
      </c>
      <c r="F83" s="95">
        <v>0.11214953271028037</v>
      </c>
      <c r="G83" s="95">
        <v>0.14975845410628019</v>
      </c>
      <c r="H83" s="99"/>
    </row>
    <row r="84" spans="1:8" x14ac:dyDescent="0.25">
      <c r="A84" s="151"/>
      <c r="B84" s="92" t="s">
        <v>131</v>
      </c>
      <c r="C84" s="93" t="s">
        <v>149</v>
      </c>
      <c r="D84" s="94">
        <v>0</v>
      </c>
      <c r="E84" s="94">
        <v>0</v>
      </c>
      <c r="F84" s="94">
        <v>4</v>
      </c>
      <c r="G84" s="94">
        <v>4</v>
      </c>
      <c r="H84" s="99"/>
    </row>
    <row r="85" spans="1:8" x14ac:dyDescent="0.25">
      <c r="A85" s="151"/>
      <c r="B85" s="93"/>
      <c r="C85" s="93" t="s">
        <v>150</v>
      </c>
      <c r="D85" s="95">
        <v>0</v>
      </c>
      <c r="E85" s="95">
        <v>0</v>
      </c>
      <c r="F85" s="95">
        <v>3.7383177570093455E-2</v>
      </c>
      <c r="G85" s="95">
        <v>1.932367149758454E-2</v>
      </c>
      <c r="H85" s="99"/>
    </row>
    <row r="86" spans="1:8" x14ac:dyDescent="0.25">
      <c r="A86" s="93" t="s">
        <v>99</v>
      </c>
      <c r="B86" s="93"/>
      <c r="C86" s="93" t="s">
        <v>149</v>
      </c>
      <c r="D86" s="94">
        <v>66</v>
      </c>
      <c r="E86" s="94">
        <v>34</v>
      </c>
      <c r="F86" s="94">
        <v>107</v>
      </c>
      <c r="G86" s="94">
        <v>207</v>
      </c>
      <c r="H86" s="99"/>
    </row>
    <row r="87" spans="1:8" x14ac:dyDescent="0.25">
      <c r="A87" s="93"/>
      <c r="B87" s="93"/>
      <c r="C87" s="93" t="s">
        <v>150</v>
      </c>
      <c r="D87" s="95">
        <v>1</v>
      </c>
      <c r="E87" s="95">
        <v>1</v>
      </c>
      <c r="F87" s="95">
        <v>1</v>
      </c>
      <c r="G87" s="95">
        <v>1</v>
      </c>
      <c r="H87" s="100"/>
    </row>
    <row r="88" spans="1:8" x14ac:dyDescent="0.25">
      <c r="A88" s="151" t="s">
        <v>29</v>
      </c>
      <c r="B88" s="92" t="s">
        <v>132</v>
      </c>
      <c r="C88" s="93" t="s">
        <v>149</v>
      </c>
      <c r="D88" s="94">
        <v>0</v>
      </c>
      <c r="E88" s="94">
        <v>1</v>
      </c>
      <c r="F88" s="94">
        <v>1</v>
      </c>
      <c r="G88" s="94">
        <v>2</v>
      </c>
      <c r="H88" s="104">
        <v>8.214351645485958E-3</v>
      </c>
    </row>
    <row r="89" spans="1:8" x14ac:dyDescent="0.25">
      <c r="A89" s="151"/>
      <c r="B89" s="93"/>
      <c r="C89" s="93" t="s">
        <v>150</v>
      </c>
      <c r="D89" s="95">
        <v>0</v>
      </c>
      <c r="E89" s="95">
        <v>2.6315789473684209E-2</v>
      </c>
      <c r="F89" s="95">
        <v>9.0909090909090905E-3</v>
      </c>
      <c r="G89" s="95">
        <v>9.2592592592592587E-3</v>
      </c>
      <c r="H89" s="99"/>
    </row>
    <row r="90" spans="1:8" x14ac:dyDescent="0.25">
      <c r="A90" s="151"/>
      <c r="B90" s="92" t="s">
        <v>133</v>
      </c>
      <c r="C90" s="93" t="s">
        <v>149</v>
      </c>
      <c r="D90" s="94">
        <v>0</v>
      </c>
      <c r="E90" s="94">
        <v>0</v>
      </c>
      <c r="F90" s="94">
        <v>2</v>
      </c>
      <c r="G90" s="94">
        <v>2</v>
      </c>
      <c r="H90" s="99"/>
    </row>
    <row r="91" spans="1:8" x14ac:dyDescent="0.25">
      <c r="A91" s="151"/>
      <c r="B91" s="93"/>
      <c r="C91" s="93" t="s">
        <v>150</v>
      </c>
      <c r="D91" s="95">
        <v>0</v>
      </c>
      <c r="E91" s="95">
        <v>0</v>
      </c>
      <c r="F91" s="95">
        <v>1.8181818181818181E-2</v>
      </c>
      <c r="G91" s="95">
        <v>9.2592592592592587E-3</v>
      </c>
      <c r="H91" s="99"/>
    </row>
    <row r="92" spans="1:8" x14ac:dyDescent="0.25">
      <c r="A92" s="151"/>
      <c r="B92" s="92" t="s">
        <v>134</v>
      </c>
      <c r="C92" s="93" t="s">
        <v>149</v>
      </c>
      <c r="D92" s="94">
        <v>2</v>
      </c>
      <c r="E92" s="94">
        <v>3</v>
      </c>
      <c r="F92" s="94">
        <v>0</v>
      </c>
      <c r="G92" s="94">
        <v>5</v>
      </c>
      <c r="H92" s="99"/>
    </row>
    <row r="93" spans="1:8" x14ac:dyDescent="0.25">
      <c r="A93" s="151"/>
      <c r="B93" s="93"/>
      <c r="C93" s="93" t="s">
        <v>150</v>
      </c>
      <c r="D93" s="95">
        <v>2.9411764705882349E-2</v>
      </c>
      <c r="E93" s="95">
        <v>7.8947368421052627E-2</v>
      </c>
      <c r="F93" s="95">
        <v>0</v>
      </c>
      <c r="G93" s="95">
        <v>2.314814814814815E-2</v>
      </c>
      <c r="H93" s="99"/>
    </row>
    <row r="94" spans="1:8" x14ac:dyDescent="0.25">
      <c r="A94" s="151"/>
      <c r="B94" s="92" t="s">
        <v>135</v>
      </c>
      <c r="C94" s="93" t="s">
        <v>149</v>
      </c>
      <c r="D94" s="94">
        <v>1</v>
      </c>
      <c r="E94" s="94">
        <v>0</v>
      </c>
      <c r="F94" s="94">
        <v>9</v>
      </c>
      <c r="G94" s="94">
        <v>10</v>
      </c>
      <c r="H94" s="99"/>
    </row>
    <row r="95" spans="1:8" x14ac:dyDescent="0.25">
      <c r="A95" s="151"/>
      <c r="B95" s="93"/>
      <c r="C95" s="93" t="s">
        <v>150</v>
      </c>
      <c r="D95" s="95">
        <v>1.4705882352941175E-2</v>
      </c>
      <c r="E95" s="95">
        <v>0</v>
      </c>
      <c r="F95" s="95">
        <v>8.1818181818181818E-2</v>
      </c>
      <c r="G95" s="95">
        <v>4.6296296296296301E-2</v>
      </c>
      <c r="H95" s="99"/>
    </row>
    <row r="96" spans="1:8" x14ac:dyDescent="0.25">
      <c r="A96" s="151"/>
      <c r="B96" s="92" t="s">
        <v>136</v>
      </c>
      <c r="C96" s="93" t="s">
        <v>149</v>
      </c>
      <c r="D96" s="94">
        <v>4</v>
      </c>
      <c r="E96" s="94">
        <v>2</v>
      </c>
      <c r="F96" s="94">
        <v>2</v>
      </c>
      <c r="G96" s="94">
        <v>8</v>
      </c>
      <c r="H96" s="99"/>
    </row>
    <row r="97" spans="1:8" x14ac:dyDescent="0.25">
      <c r="A97" s="151"/>
      <c r="B97" s="93"/>
      <c r="C97" s="93" t="s">
        <v>150</v>
      </c>
      <c r="D97" s="95">
        <v>5.8823529411764698E-2</v>
      </c>
      <c r="E97" s="95">
        <v>5.2631578947368418E-2</v>
      </c>
      <c r="F97" s="95">
        <v>1.8181818181818181E-2</v>
      </c>
      <c r="G97" s="95">
        <v>3.7037037037037035E-2</v>
      </c>
      <c r="H97" s="99"/>
    </row>
    <row r="98" spans="1:8" x14ac:dyDescent="0.25">
      <c r="A98" s="151"/>
      <c r="B98" s="92" t="s">
        <v>137</v>
      </c>
      <c r="C98" s="93" t="s">
        <v>149</v>
      </c>
      <c r="D98" s="94">
        <v>13</v>
      </c>
      <c r="E98" s="94">
        <v>2</v>
      </c>
      <c r="F98" s="94">
        <v>23</v>
      </c>
      <c r="G98" s="94">
        <v>38</v>
      </c>
      <c r="H98" s="99"/>
    </row>
    <row r="99" spans="1:8" x14ac:dyDescent="0.25">
      <c r="A99" s="151"/>
      <c r="B99" s="93"/>
      <c r="C99" s="93" t="s">
        <v>150</v>
      </c>
      <c r="D99" s="95">
        <v>0.19117647058823528</v>
      </c>
      <c r="E99" s="95">
        <v>5.2631578947368418E-2</v>
      </c>
      <c r="F99" s="95">
        <v>0.20909090909090908</v>
      </c>
      <c r="G99" s="95">
        <v>0.17592592592592593</v>
      </c>
      <c r="H99" s="99"/>
    </row>
    <row r="100" spans="1:8" x14ac:dyDescent="0.25">
      <c r="A100" s="151"/>
      <c r="B100" s="92" t="s">
        <v>138</v>
      </c>
      <c r="C100" s="93" t="s">
        <v>149</v>
      </c>
      <c r="D100" s="94">
        <v>14</v>
      </c>
      <c r="E100" s="94">
        <v>3</v>
      </c>
      <c r="F100" s="94">
        <v>15</v>
      </c>
      <c r="G100" s="94">
        <v>32</v>
      </c>
      <c r="H100" s="99"/>
    </row>
    <row r="101" spans="1:8" x14ac:dyDescent="0.25">
      <c r="A101" s="151"/>
      <c r="B101" s="93"/>
      <c r="C101" s="93" t="s">
        <v>150</v>
      </c>
      <c r="D101" s="95">
        <v>0.20588235294117646</v>
      </c>
      <c r="E101" s="95">
        <v>7.8947368421052627E-2</v>
      </c>
      <c r="F101" s="95">
        <v>0.13636363636363635</v>
      </c>
      <c r="G101" s="95">
        <v>0.14814814814814814</v>
      </c>
      <c r="H101" s="99"/>
    </row>
    <row r="102" spans="1:8" x14ac:dyDescent="0.25">
      <c r="A102" s="151"/>
      <c r="B102" s="92" t="s">
        <v>139</v>
      </c>
      <c r="C102" s="93" t="s">
        <v>149</v>
      </c>
      <c r="D102" s="94">
        <v>6</v>
      </c>
      <c r="E102" s="94">
        <v>5</v>
      </c>
      <c r="F102" s="94">
        <v>10</v>
      </c>
      <c r="G102" s="94">
        <v>21</v>
      </c>
      <c r="H102" s="99"/>
    </row>
    <row r="103" spans="1:8" x14ac:dyDescent="0.25">
      <c r="A103" s="151"/>
      <c r="B103" s="93"/>
      <c r="C103" s="93" t="s">
        <v>150</v>
      </c>
      <c r="D103" s="95">
        <v>8.8235294117647065E-2</v>
      </c>
      <c r="E103" s="95">
        <v>0.13157894736842105</v>
      </c>
      <c r="F103" s="95">
        <v>9.0909090909090912E-2</v>
      </c>
      <c r="G103" s="95">
        <v>9.7222222222222238E-2</v>
      </c>
      <c r="H103" s="99"/>
    </row>
    <row r="104" spans="1:8" x14ac:dyDescent="0.25">
      <c r="A104" s="151"/>
      <c r="B104" s="92" t="s">
        <v>140</v>
      </c>
      <c r="C104" s="93" t="s">
        <v>149</v>
      </c>
      <c r="D104" s="94">
        <v>13</v>
      </c>
      <c r="E104" s="94">
        <v>9</v>
      </c>
      <c r="F104" s="94">
        <v>18</v>
      </c>
      <c r="G104" s="94">
        <v>40</v>
      </c>
      <c r="H104" s="99"/>
    </row>
    <row r="105" spans="1:8" x14ac:dyDescent="0.25">
      <c r="A105" s="151"/>
      <c r="B105" s="93"/>
      <c r="C105" s="93" t="s">
        <v>150</v>
      </c>
      <c r="D105" s="95">
        <v>0.19117647058823528</v>
      </c>
      <c r="E105" s="95">
        <v>0.23684210526315788</v>
      </c>
      <c r="F105" s="95">
        <v>0.16363636363636364</v>
      </c>
      <c r="G105" s="95">
        <v>0.1851851851851852</v>
      </c>
      <c r="H105" s="99"/>
    </row>
    <row r="106" spans="1:8" x14ac:dyDescent="0.25">
      <c r="A106" s="151"/>
      <c r="B106" s="92" t="s">
        <v>141</v>
      </c>
      <c r="C106" s="93" t="s">
        <v>149</v>
      </c>
      <c r="D106" s="94">
        <v>6</v>
      </c>
      <c r="E106" s="94">
        <v>6</v>
      </c>
      <c r="F106" s="94">
        <v>24</v>
      </c>
      <c r="G106" s="94">
        <v>36</v>
      </c>
      <c r="H106" s="99"/>
    </row>
    <row r="107" spans="1:8" x14ac:dyDescent="0.25">
      <c r="A107" s="151"/>
      <c r="B107" s="93"/>
      <c r="C107" s="93" t="s">
        <v>150</v>
      </c>
      <c r="D107" s="95">
        <v>8.8235294117647065E-2</v>
      </c>
      <c r="E107" s="95">
        <v>0.15789473684210525</v>
      </c>
      <c r="F107" s="95">
        <v>0.21818181818181817</v>
      </c>
      <c r="G107" s="95">
        <v>0.16666666666666663</v>
      </c>
      <c r="H107" s="99"/>
    </row>
    <row r="108" spans="1:8" x14ac:dyDescent="0.25">
      <c r="A108" s="151"/>
      <c r="B108" s="92" t="s">
        <v>142</v>
      </c>
      <c r="C108" s="93" t="s">
        <v>149</v>
      </c>
      <c r="D108" s="94">
        <v>9</v>
      </c>
      <c r="E108" s="94">
        <v>6</v>
      </c>
      <c r="F108" s="94">
        <v>5</v>
      </c>
      <c r="G108" s="94">
        <v>20</v>
      </c>
      <c r="H108" s="99"/>
    </row>
    <row r="109" spans="1:8" x14ac:dyDescent="0.25">
      <c r="A109" s="151"/>
      <c r="B109" s="93"/>
      <c r="C109" s="93" t="s">
        <v>150</v>
      </c>
      <c r="D109" s="95">
        <v>0.13235294117647059</v>
      </c>
      <c r="E109" s="95">
        <v>0.15789473684210525</v>
      </c>
      <c r="F109" s="95">
        <v>4.5454545454545456E-2</v>
      </c>
      <c r="G109" s="95">
        <v>9.2592592592592601E-2</v>
      </c>
      <c r="H109" s="99"/>
    </row>
    <row r="110" spans="1:8" x14ac:dyDescent="0.25">
      <c r="A110" s="151"/>
      <c r="B110" s="92" t="s">
        <v>143</v>
      </c>
      <c r="C110" s="93" t="s">
        <v>149</v>
      </c>
      <c r="D110" s="94">
        <v>0</v>
      </c>
      <c r="E110" s="94">
        <v>0</v>
      </c>
      <c r="F110" s="94">
        <v>1</v>
      </c>
      <c r="G110" s="94">
        <v>1</v>
      </c>
      <c r="H110" s="99"/>
    </row>
    <row r="111" spans="1:8" x14ac:dyDescent="0.25">
      <c r="A111" s="151"/>
      <c r="B111" s="93"/>
      <c r="C111" s="93" t="s">
        <v>150</v>
      </c>
      <c r="D111" s="95">
        <v>0</v>
      </c>
      <c r="E111" s="95">
        <v>0</v>
      </c>
      <c r="F111" s="95">
        <v>9.0909090909090905E-3</v>
      </c>
      <c r="G111" s="95">
        <v>4.6296296296296294E-3</v>
      </c>
      <c r="H111" s="99"/>
    </row>
    <row r="112" spans="1:8" x14ac:dyDescent="0.25">
      <c r="A112" s="93" t="s">
        <v>99</v>
      </c>
      <c r="B112" s="93"/>
      <c r="C112" s="93" t="s">
        <v>149</v>
      </c>
      <c r="D112" s="94">
        <v>68</v>
      </c>
      <c r="E112" s="94">
        <v>38</v>
      </c>
      <c r="F112" s="94">
        <v>110</v>
      </c>
      <c r="G112" s="94">
        <v>216</v>
      </c>
      <c r="H112" s="99"/>
    </row>
    <row r="113" spans="1:8" x14ac:dyDescent="0.25">
      <c r="A113" s="93"/>
      <c r="B113" s="93"/>
      <c r="C113" s="93" t="s">
        <v>150</v>
      </c>
      <c r="D113" s="95">
        <v>1</v>
      </c>
      <c r="E113" s="95">
        <v>1</v>
      </c>
      <c r="F113" s="95">
        <v>1</v>
      </c>
      <c r="G113" s="95">
        <v>1</v>
      </c>
      <c r="H113" s="100"/>
    </row>
    <row r="114" spans="1:8" x14ac:dyDescent="0.25">
      <c r="A114" s="151" t="s">
        <v>0</v>
      </c>
      <c r="B114" s="92" t="s">
        <v>129</v>
      </c>
      <c r="C114" s="93" t="s">
        <v>149</v>
      </c>
      <c r="D114" s="94">
        <v>2</v>
      </c>
      <c r="E114" s="94">
        <v>0</v>
      </c>
      <c r="F114" s="94">
        <v>0</v>
      </c>
      <c r="G114" s="94">
        <v>2</v>
      </c>
      <c r="H114" s="104">
        <v>4.2014835307640531E-2</v>
      </c>
    </row>
    <row r="115" spans="1:8" x14ac:dyDescent="0.25">
      <c r="A115" s="151"/>
      <c r="B115" s="93"/>
      <c r="C115" s="93" t="s">
        <v>150</v>
      </c>
      <c r="D115" s="95">
        <v>2.9411764705882349E-2</v>
      </c>
      <c r="E115" s="95">
        <v>0</v>
      </c>
      <c r="F115" s="95">
        <v>0</v>
      </c>
      <c r="G115" s="95">
        <v>9.2592592592592587E-3</v>
      </c>
      <c r="H115" s="99"/>
    </row>
    <row r="116" spans="1:8" x14ac:dyDescent="0.25">
      <c r="A116" s="151"/>
      <c r="B116" s="92" t="s">
        <v>130</v>
      </c>
      <c r="C116" s="93" t="s">
        <v>149</v>
      </c>
      <c r="D116" s="94">
        <v>1</v>
      </c>
      <c r="E116" s="94">
        <v>0</v>
      </c>
      <c r="F116" s="94">
        <v>7</v>
      </c>
      <c r="G116" s="94">
        <v>8</v>
      </c>
      <c r="H116" s="99"/>
    </row>
    <row r="117" spans="1:8" x14ac:dyDescent="0.25">
      <c r="A117" s="151"/>
      <c r="B117" s="93"/>
      <c r="C117" s="93" t="s">
        <v>150</v>
      </c>
      <c r="D117" s="95">
        <v>1.4705882352941175E-2</v>
      </c>
      <c r="E117" s="95">
        <v>0</v>
      </c>
      <c r="F117" s="95">
        <v>6.363636363636363E-2</v>
      </c>
      <c r="G117" s="95">
        <v>3.7037037037037035E-2</v>
      </c>
      <c r="H117" s="99"/>
    </row>
    <row r="118" spans="1:8" x14ac:dyDescent="0.25">
      <c r="A118" s="151"/>
      <c r="B118" s="92" t="s">
        <v>144</v>
      </c>
      <c r="C118" s="93" t="s">
        <v>149</v>
      </c>
      <c r="D118" s="94">
        <v>30</v>
      </c>
      <c r="E118" s="108">
        <v>22</v>
      </c>
      <c r="F118" s="108">
        <v>64</v>
      </c>
      <c r="G118" s="94">
        <v>116</v>
      </c>
      <c r="H118" s="99"/>
    </row>
    <row r="119" spans="1:8" x14ac:dyDescent="0.25">
      <c r="A119" s="151"/>
      <c r="B119" s="93"/>
      <c r="C119" s="93" t="s">
        <v>150</v>
      </c>
      <c r="D119" s="95">
        <v>0.44117647058823528</v>
      </c>
      <c r="E119" s="95">
        <v>0.57894736842105265</v>
      </c>
      <c r="F119" s="95">
        <v>0.58181818181818179</v>
      </c>
      <c r="G119" s="95">
        <v>0.53703703703703709</v>
      </c>
      <c r="H119" s="99"/>
    </row>
    <row r="120" spans="1:8" x14ac:dyDescent="0.25">
      <c r="A120" s="151"/>
      <c r="B120" s="92" t="s">
        <v>145</v>
      </c>
      <c r="C120" s="93" t="s">
        <v>149</v>
      </c>
      <c r="D120" s="108">
        <v>35</v>
      </c>
      <c r="E120" s="94">
        <v>16</v>
      </c>
      <c r="F120" s="94">
        <v>39</v>
      </c>
      <c r="G120" s="94">
        <v>90</v>
      </c>
      <c r="H120" s="99"/>
    </row>
    <row r="121" spans="1:8" x14ac:dyDescent="0.25">
      <c r="A121" s="151"/>
      <c r="B121" s="93"/>
      <c r="C121" s="93" t="s">
        <v>150</v>
      </c>
      <c r="D121" s="95">
        <v>0.51470588235294112</v>
      </c>
      <c r="E121" s="95">
        <v>0.42105263157894735</v>
      </c>
      <c r="F121" s="95">
        <v>0.35454545454545455</v>
      </c>
      <c r="G121" s="95">
        <v>0.41666666666666674</v>
      </c>
      <c r="H121" s="99"/>
    </row>
    <row r="122" spans="1:8" x14ac:dyDescent="0.25">
      <c r="A122" s="93" t="s">
        <v>99</v>
      </c>
      <c r="B122" s="93"/>
      <c r="C122" s="93" t="s">
        <v>149</v>
      </c>
      <c r="D122" s="94">
        <v>68</v>
      </c>
      <c r="E122" s="94">
        <v>38</v>
      </c>
      <c r="F122" s="94">
        <v>110</v>
      </c>
      <c r="G122" s="94">
        <v>216</v>
      </c>
      <c r="H122" s="99"/>
    </row>
    <row r="123" spans="1:8" x14ac:dyDescent="0.25">
      <c r="A123" s="93"/>
      <c r="B123" s="93"/>
      <c r="C123" s="93" t="s">
        <v>150</v>
      </c>
      <c r="D123" s="95">
        <v>1</v>
      </c>
      <c r="E123" s="95">
        <v>1</v>
      </c>
      <c r="F123" s="95">
        <v>1</v>
      </c>
      <c r="G123" s="95">
        <v>1</v>
      </c>
      <c r="H123" s="100"/>
    </row>
    <row r="124" spans="1:8" x14ac:dyDescent="0.25">
      <c r="A124" s="151" t="s">
        <v>5</v>
      </c>
      <c r="B124" s="92" t="s">
        <v>128</v>
      </c>
      <c r="C124" s="93" t="s">
        <v>149</v>
      </c>
      <c r="D124" s="108">
        <v>36</v>
      </c>
      <c r="E124" s="108">
        <v>31</v>
      </c>
      <c r="F124" s="108">
        <v>76</v>
      </c>
      <c r="G124" s="94">
        <v>143</v>
      </c>
      <c r="H124" s="104">
        <v>2.5710042663986077E-4</v>
      </c>
    </row>
    <row r="125" spans="1:8" x14ac:dyDescent="0.25">
      <c r="A125" s="151"/>
      <c r="B125" s="93"/>
      <c r="C125" s="93" t="s">
        <v>150</v>
      </c>
      <c r="D125" s="95">
        <v>0.52941176470588236</v>
      </c>
      <c r="E125" s="95">
        <v>0.81578947368421051</v>
      </c>
      <c r="F125" s="95">
        <v>0.69090909090909092</v>
      </c>
      <c r="G125" s="95">
        <v>0.66203703703703709</v>
      </c>
      <c r="H125" s="99"/>
    </row>
    <row r="126" spans="1:8" x14ac:dyDescent="0.25">
      <c r="A126" s="151"/>
      <c r="B126" s="92" t="s">
        <v>129</v>
      </c>
      <c r="C126" s="93" t="s">
        <v>149</v>
      </c>
      <c r="D126" s="94">
        <v>32</v>
      </c>
      <c r="E126" s="94">
        <v>5</v>
      </c>
      <c r="F126" s="94">
        <v>34</v>
      </c>
      <c r="G126" s="94">
        <v>71</v>
      </c>
      <c r="H126" s="99"/>
    </row>
    <row r="127" spans="1:8" x14ac:dyDescent="0.25">
      <c r="A127" s="151"/>
      <c r="B127" s="93"/>
      <c r="C127" s="93" t="s">
        <v>150</v>
      </c>
      <c r="D127" s="95">
        <v>0.47058823529411759</v>
      </c>
      <c r="E127" s="95">
        <v>0.13157894736842105</v>
      </c>
      <c r="F127" s="95">
        <v>0.30909090909090908</v>
      </c>
      <c r="G127" s="95">
        <v>0.32870370370370372</v>
      </c>
      <c r="H127" s="99"/>
    </row>
    <row r="128" spans="1:8" x14ac:dyDescent="0.25">
      <c r="A128" s="151"/>
      <c r="B128" s="92" t="s">
        <v>130</v>
      </c>
      <c r="C128" s="93" t="s">
        <v>149</v>
      </c>
      <c r="D128" s="94">
        <v>0</v>
      </c>
      <c r="E128" s="94">
        <v>2</v>
      </c>
      <c r="F128" s="94">
        <v>0</v>
      </c>
      <c r="G128" s="94">
        <v>2</v>
      </c>
      <c r="H128" s="99"/>
    </row>
    <row r="129" spans="1:8" x14ac:dyDescent="0.25">
      <c r="A129" s="151"/>
      <c r="B129" s="93"/>
      <c r="C129" s="93" t="s">
        <v>150</v>
      </c>
      <c r="D129" s="95">
        <v>0</v>
      </c>
      <c r="E129" s="95">
        <v>5.2631578947368418E-2</v>
      </c>
      <c r="F129" s="95">
        <v>0</v>
      </c>
      <c r="G129" s="95">
        <v>9.2592592592592587E-3</v>
      </c>
      <c r="H129" s="99"/>
    </row>
    <row r="130" spans="1:8" x14ac:dyDescent="0.25">
      <c r="A130" s="93" t="s">
        <v>99</v>
      </c>
      <c r="B130" s="93"/>
      <c r="C130" s="93" t="s">
        <v>149</v>
      </c>
      <c r="D130" s="94">
        <v>68</v>
      </c>
      <c r="E130" s="94">
        <v>38</v>
      </c>
      <c r="F130" s="94">
        <v>110</v>
      </c>
      <c r="G130" s="94">
        <v>216</v>
      </c>
      <c r="H130" s="99"/>
    </row>
    <row r="131" spans="1:8" x14ac:dyDescent="0.25">
      <c r="A131" s="93"/>
      <c r="B131" s="93"/>
      <c r="C131" s="93" t="s">
        <v>150</v>
      </c>
      <c r="D131" s="95">
        <v>1</v>
      </c>
      <c r="E131" s="95">
        <v>1</v>
      </c>
      <c r="F131" s="95">
        <v>1</v>
      </c>
      <c r="G131" s="95">
        <v>1</v>
      </c>
      <c r="H131" s="100"/>
    </row>
    <row r="132" spans="1:8" x14ac:dyDescent="0.25">
      <c r="A132" s="151" t="s">
        <v>28</v>
      </c>
      <c r="B132" s="92" t="s">
        <v>146</v>
      </c>
      <c r="C132" s="93" t="s">
        <v>149</v>
      </c>
      <c r="D132" s="94">
        <v>3</v>
      </c>
      <c r="E132" s="94">
        <v>0</v>
      </c>
      <c r="F132" s="94">
        <v>10</v>
      </c>
      <c r="G132" s="94">
        <v>13</v>
      </c>
      <c r="H132" s="104">
        <v>8.5828420286235101E-3</v>
      </c>
    </row>
    <row r="133" spans="1:8" x14ac:dyDescent="0.25">
      <c r="A133" s="151"/>
      <c r="B133" s="93"/>
      <c r="C133" s="93" t="s">
        <v>150</v>
      </c>
      <c r="D133" s="95">
        <v>6.8181818181818177E-2</v>
      </c>
      <c r="E133" s="95">
        <v>0</v>
      </c>
      <c r="F133" s="95">
        <v>0.2</v>
      </c>
      <c r="G133" s="95">
        <v>0.10743801652892562</v>
      </c>
      <c r="H133" s="99"/>
    </row>
    <row r="134" spans="1:8" x14ac:dyDescent="0.25">
      <c r="A134" s="151"/>
      <c r="B134" s="92" t="s">
        <v>128</v>
      </c>
      <c r="C134" s="93" t="s">
        <v>149</v>
      </c>
      <c r="D134" s="108">
        <v>26</v>
      </c>
      <c r="E134" s="108">
        <v>13</v>
      </c>
      <c r="F134" s="108">
        <v>28</v>
      </c>
      <c r="G134" s="94">
        <v>67</v>
      </c>
      <c r="H134" s="99"/>
    </row>
    <row r="135" spans="1:8" x14ac:dyDescent="0.25">
      <c r="A135" s="151"/>
      <c r="B135" s="93"/>
      <c r="C135" s="93" t="s">
        <v>150</v>
      </c>
      <c r="D135" s="95">
        <v>0.59090909090909094</v>
      </c>
      <c r="E135" s="95">
        <v>0.48148148148148145</v>
      </c>
      <c r="F135" s="95">
        <v>0.56000000000000005</v>
      </c>
      <c r="G135" s="95">
        <v>0.55371900826446285</v>
      </c>
      <c r="H135" s="99"/>
    </row>
    <row r="136" spans="1:8" x14ac:dyDescent="0.25">
      <c r="A136" s="151"/>
      <c r="B136" s="92" t="s">
        <v>129</v>
      </c>
      <c r="C136" s="93" t="s">
        <v>149</v>
      </c>
      <c r="D136" s="94">
        <v>15</v>
      </c>
      <c r="E136" s="108">
        <v>12</v>
      </c>
      <c r="F136" s="94">
        <v>12</v>
      </c>
      <c r="G136" s="94">
        <v>39</v>
      </c>
      <c r="H136" s="99"/>
    </row>
    <row r="137" spans="1:8" x14ac:dyDescent="0.25">
      <c r="A137" s="151"/>
      <c r="B137" s="93"/>
      <c r="C137" s="93" t="s">
        <v>150</v>
      </c>
      <c r="D137" s="95">
        <v>0.34090909090909088</v>
      </c>
      <c r="E137" s="95">
        <v>0.44444444444444442</v>
      </c>
      <c r="F137" s="95">
        <v>0.24</v>
      </c>
      <c r="G137" s="95">
        <v>0.32231404958677684</v>
      </c>
      <c r="H137" s="99"/>
    </row>
    <row r="138" spans="1:8" x14ac:dyDescent="0.25">
      <c r="A138" s="151"/>
      <c r="B138" s="92" t="s">
        <v>130</v>
      </c>
      <c r="C138" s="93" t="s">
        <v>149</v>
      </c>
      <c r="D138" s="94">
        <v>0</v>
      </c>
      <c r="E138" s="94">
        <v>2</v>
      </c>
      <c r="F138" s="94">
        <v>0</v>
      </c>
      <c r="G138" s="94">
        <v>2</v>
      </c>
      <c r="H138" s="99"/>
    </row>
    <row r="139" spans="1:8" x14ac:dyDescent="0.25">
      <c r="A139" s="151"/>
      <c r="B139" s="93"/>
      <c r="C139" s="93" t="s">
        <v>150</v>
      </c>
      <c r="D139" s="95">
        <v>0</v>
      </c>
      <c r="E139" s="95">
        <v>7.407407407407407E-2</v>
      </c>
      <c r="F139" s="95">
        <v>0</v>
      </c>
      <c r="G139" s="95">
        <v>1.6528925619834711E-2</v>
      </c>
      <c r="H139" s="99"/>
    </row>
    <row r="140" spans="1:8" x14ac:dyDescent="0.25">
      <c r="A140" s="93" t="s">
        <v>99</v>
      </c>
      <c r="B140" s="93"/>
      <c r="C140" s="93" t="s">
        <v>149</v>
      </c>
      <c r="D140" s="94">
        <v>44</v>
      </c>
      <c r="E140" s="94">
        <v>27</v>
      </c>
      <c r="F140" s="94">
        <v>50</v>
      </c>
      <c r="G140" s="94">
        <v>121</v>
      </c>
      <c r="H140" s="99"/>
    </row>
    <row r="141" spans="1:8" x14ac:dyDescent="0.25">
      <c r="A141" s="151" t="s">
        <v>23</v>
      </c>
      <c r="B141" s="92" t="s">
        <v>100</v>
      </c>
      <c r="C141" s="93" t="s">
        <v>149</v>
      </c>
      <c r="D141" s="94">
        <v>0</v>
      </c>
      <c r="E141" s="94">
        <v>1</v>
      </c>
      <c r="F141" s="94">
        <v>4</v>
      </c>
      <c r="G141" s="94">
        <v>5</v>
      </c>
      <c r="H141" s="104">
        <v>0.90581758612624053</v>
      </c>
    </row>
    <row r="142" spans="1:8" x14ac:dyDescent="0.25">
      <c r="A142" s="151"/>
      <c r="B142" s="93"/>
      <c r="C142" s="93" t="s">
        <v>150</v>
      </c>
      <c r="D142" s="95">
        <v>0</v>
      </c>
      <c r="E142" s="95">
        <v>2.6315789473684209E-2</v>
      </c>
      <c r="F142" s="95">
        <v>3.6363636363636362E-2</v>
      </c>
      <c r="G142" s="95">
        <v>2.314814814814815E-2</v>
      </c>
      <c r="H142" s="99"/>
    </row>
    <row r="143" spans="1:8" x14ac:dyDescent="0.25">
      <c r="A143" s="151"/>
      <c r="B143" s="92" t="s">
        <v>101</v>
      </c>
      <c r="C143" s="93" t="s">
        <v>149</v>
      </c>
      <c r="D143" s="94">
        <v>1</v>
      </c>
      <c r="E143" s="94">
        <v>3</v>
      </c>
      <c r="F143" s="94">
        <v>4</v>
      </c>
      <c r="G143" s="94">
        <v>8</v>
      </c>
      <c r="H143" s="99"/>
    </row>
    <row r="144" spans="1:8" x14ac:dyDescent="0.25">
      <c r="A144" s="151"/>
      <c r="B144" s="93"/>
      <c r="C144" s="93" t="s">
        <v>150</v>
      </c>
      <c r="D144" s="95">
        <v>1.4705882352941175E-2</v>
      </c>
      <c r="E144" s="95">
        <v>7.8947368421052627E-2</v>
      </c>
      <c r="F144" s="95">
        <v>3.6363636363636362E-2</v>
      </c>
      <c r="G144" s="95">
        <v>3.7037037037037035E-2</v>
      </c>
      <c r="H144" s="99"/>
    </row>
    <row r="145" spans="1:8" x14ac:dyDescent="0.25">
      <c r="A145" s="151"/>
      <c r="B145" s="92" t="s">
        <v>102</v>
      </c>
      <c r="C145" s="93" t="s">
        <v>149</v>
      </c>
      <c r="D145" s="94">
        <v>3</v>
      </c>
      <c r="E145" s="94">
        <v>0</v>
      </c>
      <c r="F145" s="94">
        <v>3</v>
      </c>
      <c r="G145" s="94">
        <v>6</v>
      </c>
      <c r="H145" s="99"/>
    </row>
    <row r="146" spans="1:8" x14ac:dyDescent="0.25">
      <c r="A146" s="151"/>
      <c r="B146" s="93"/>
      <c r="C146" s="93" t="s">
        <v>150</v>
      </c>
      <c r="D146" s="95">
        <v>4.4117647058823532E-2</v>
      </c>
      <c r="E146" s="95">
        <v>0</v>
      </c>
      <c r="F146" s="95">
        <v>2.7272727272727271E-2</v>
      </c>
      <c r="G146" s="95">
        <v>2.7777777777777776E-2</v>
      </c>
      <c r="H146" s="99"/>
    </row>
    <row r="147" spans="1:8" x14ac:dyDescent="0.25">
      <c r="A147" s="151"/>
      <c r="B147" s="92" t="s">
        <v>103</v>
      </c>
      <c r="C147" s="93" t="s">
        <v>149</v>
      </c>
      <c r="D147" s="94">
        <v>3</v>
      </c>
      <c r="E147" s="94">
        <v>3</v>
      </c>
      <c r="F147" s="94">
        <v>7</v>
      </c>
      <c r="G147" s="94">
        <v>13</v>
      </c>
      <c r="H147" s="99"/>
    </row>
    <row r="148" spans="1:8" x14ac:dyDescent="0.25">
      <c r="A148" s="151"/>
      <c r="B148" s="93"/>
      <c r="C148" s="93" t="s">
        <v>150</v>
      </c>
      <c r="D148" s="95">
        <v>4.4117647058823532E-2</v>
      </c>
      <c r="E148" s="95">
        <v>7.8947368421052627E-2</v>
      </c>
      <c r="F148" s="95">
        <v>6.363636363636363E-2</v>
      </c>
      <c r="G148" s="95">
        <v>6.0185185185185182E-2</v>
      </c>
      <c r="H148" s="99"/>
    </row>
    <row r="149" spans="1:8" x14ac:dyDescent="0.25">
      <c r="A149" s="151"/>
      <c r="B149" s="92" t="s">
        <v>104</v>
      </c>
      <c r="C149" s="93" t="s">
        <v>149</v>
      </c>
      <c r="D149" s="94">
        <v>2</v>
      </c>
      <c r="E149" s="94">
        <v>2</v>
      </c>
      <c r="F149" s="94">
        <v>5</v>
      </c>
      <c r="G149" s="94">
        <v>9</v>
      </c>
      <c r="H149" s="99"/>
    </row>
    <row r="150" spans="1:8" x14ac:dyDescent="0.25">
      <c r="A150" s="151"/>
      <c r="B150" s="93"/>
      <c r="C150" s="93" t="s">
        <v>150</v>
      </c>
      <c r="D150" s="95">
        <v>2.9411764705882349E-2</v>
      </c>
      <c r="E150" s="95">
        <v>5.2631578947368418E-2</v>
      </c>
      <c r="F150" s="95">
        <v>4.5454545454545456E-2</v>
      </c>
      <c r="G150" s="95">
        <v>4.1666666666666657E-2</v>
      </c>
      <c r="H150" s="99"/>
    </row>
    <row r="151" spans="1:8" x14ac:dyDescent="0.25">
      <c r="A151" s="151"/>
      <c r="B151" s="92" t="s">
        <v>105</v>
      </c>
      <c r="C151" s="93" t="s">
        <v>149</v>
      </c>
      <c r="D151" s="94">
        <v>3</v>
      </c>
      <c r="E151" s="94">
        <v>1</v>
      </c>
      <c r="F151" s="94">
        <v>7</v>
      </c>
      <c r="G151" s="94">
        <v>11</v>
      </c>
      <c r="H151" s="99"/>
    </row>
    <row r="152" spans="1:8" x14ac:dyDescent="0.25">
      <c r="A152" s="151"/>
      <c r="B152" s="93"/>
      <c r="C152" s="93" t="s">
        <v>150</v>
      </c>
      <c r="D152" s="95">
        <v>4.4117647058823532E-2</v>
      </c>
      <c r="E152" s="95">
        <v>2.6315789473684209E-2</v>
      </c>
      <c r="F152" s="95">
        <v>6.363636363636363E-2</v>
      </c>
      <c r="G152" s="95">
        <v>5.0925925925925923E-2</v>
      </c>
      <c r="H152" s="99"/>
    </row>
    <row r="153" spans="1:8" x14ac:dyDescent="0.25">
      <c r="A153" s="151"/>
      <c r="B153" s="92" t="s">
        <v>106</v>
      </c>
      <c r="C153" s="93" t="s">
        <v>149</v>
      </c>
      <c r="D153" s="94">
        <v>1</v>
      </c>
      <c r="E153" s="94">
        <v>0</v>
      </c>
      <c r="F153" s="94">
        <v>3</v>
      </c>
      <c r="G153" s="94">
        <v>4</v>
      </c>
      <c r="H153" s="99"/>
    </row>
    <row r="154" spans="1:8" x14ac:dyDescent="0.25">
      <c r="A154" s="151"/>
      <c r="B154" s="93"/>
      <c r="C154" s="93" t="s">
        <v>150</v>
      </c>
      <c r="D154" s="95">
        <v>1.4705882352941175E-2</v>
      </c>
      <c r="E154" s="95">
        <v>0</v>
      </c>
      <c r="F154" s="95">
        <v>2.7272727272727271E-2</v>
      </c>
      <c r="G154" s="95">
        <v>1.8518518518518517E-2</v>
      </c>
      <c r="H154" s="99"/>
    </row>
    <row r="155" spans="1:8" x14ac:dyDescent="0.25">
      <c r="A155" s="151"/>
      <c r="B155" s="92" t="s">
        <v>107</v>
      </c>
      <c r="C155" s="93" t="s">
        <v>149</v>
      </c>
      <c r="D155" s="94">
        <v>1</v>
      </c>
      <c r="E155" s="94">
        <v>2</v>
      </c>
      <c r="F155" s="94">
        <v>4</v>
      </c>
      <c r="G155" s="94">
        <v>7</v>
      </c>
      <c r="H155" s="99"/>
    </row>
    <row r="156" spans="1:8" x14ac:dyDescent="0.25">
      <c r="A156" s="151"/>
      <c r="B156" s="93"/>
      <c r="C156" s="93" t="s">
        <v>150</v>
      </c>
      <c r="D156" s="95">
        <v>1.4705882352941175E-2</v>
      </c>
      <c r="E156" s="95">
        <v>5.2631578947368418E-2</v>
      </c>
      <c r="F156" s="95">
        <v>3.6363636363636362E-2</v>
      </c>
      <c r="G156" s="95">
        <v>3.2407407407407406E-2</v>
      </c>
      <c r="H156" s="99"/>
    </row>
    <row r="157" spans="1:8" x14ac:dyDescent="0.25">
      <c r="A157" s="151"/>
      <c r="B157" s="92" t="s">
        <v>108</v>
      </c>
      <c r="C157" s="93" t="s">
        <v>149</v>
      </c>
      <c r="D157" s="94">
        <v>0</v>
      </c>
      <c r="E157" s="94">
        <v>1</v>
      </c>
      <c r="F157" s="94">
        <v>4</v>
      </c>
      <c r="G157" s="94">
        <v>5</v>
      </c>
      <c r="H157" s="99"/>
    </row>
    <row r="158" spans="1:8" x14ac:dyDescent="0.25">
      <c r="A158" s="151"/>
      <c r="B158" s="93"/>
      <c r="C158" s="93" t="s">
        <v>150</v>
      </c>
      <c r="D158" s="95">
        <v>0</v>
      </c>
      <c r="E158" s="95">
        <v>2.6315789473684209E-2</v>
      </c>
      <c r="F158" s="95">
        <v>3.6363636363636362E-2</v>
      </c>
      <c r="G158" s="95">
        <v>2.314814814814815E-2</v>
      </c>
      <c r="H158" s="99"/>
    </row>
    <row r="159" spans="1:8" x14ac:dyDescent="0.25">
      <c r="A159" s="151"/>
      <c r="B159" s="92" t="s">
        <v>109</v>
      </c>
      <c r="C159" s="93" t="s">
        <v>149</v>
      </c>
      <c r="D159" s="94">
        <v>1</v>
      </c>
      <c r="E159" s="94">
        <v>0</v>
      </c>
      <c r="F159" s="94">
        <v>6</v>
      </c>
      <c r="G159" s="94">
        <v>7</v>
      </c>
      <c r="H159" s="99"/>
    </row>
    <row r="160" spans="1:8" x14ac:dyDescent="0.25">
      <c r="A160" s="151"/>
      <c r="B160" s="93"/>
      <c r="C160" s="93" t="s">
        <v>150</v>
      </c>
      <c r="D160" s="95">
        <v>1.4705882352941175E-2</v>
      </c>
      <c r="E160" s="95">
        <v>0</v>
      </c>
      <c r="F160" s="95">
        <v>5.4545454545454543E-2</v>
      </c>
      <c r="G160" s="95">
        <v>3.2407407407407406E-2</v>
      </c>
      <c r="H160" s="99"/>
    </row>
    <row r="161" spans="1:8" x14ac:dyDescent="0.25">
      <c r="A161" s="151"/>
      <c r="B161" s="92" t="s">
        <v>110</v>
      </c>
      <c r="C161" s="93" t="s">
        <v>149</v>
      </c>
      <c r="D161" s="94">
        <v>6</v>
      </c>
      <c r="E161" s="94">
        <v>5</v>
      </c>
      <c r="F161" s="94">
        <v>4</v>
      </c>
      <c r="G161" s="94">
        <v>15</v>
      </c>
      <c r="H161" s="99"/>
    </row>
    <row r="162" spans="1:8" x14ac:dyDescent="0.25">
      <c r="A162" s="151"/>
      <c r="B162" s="93"/>
      <c r="C162" s="93" t="s">
        <v>150</v>
      </c>
      <c r="D162" s="95">
        <v>8.8235294117647065E-2</v>
      </c>
      <c r="E162" s="95">
        <v>0.13157894736842105</v>
      </c>
      <c r="F162" s="95">
        <v>3.6363636363636362E-2</v>
      </c>
      <c r="G162" s="95">
        <v>6.9444444444444448E-2</v>
      </c>
      <c r="H162" s="99"/>
    </row>
    <row r="163" spans="1:8" x14ac:dyDescent="0.25">
      <c r="A163" s="151"/>
      <c r="B163" s="92" t="s">
        <v>111</v>
      </c>
      <c r="C163" s="93" t="s">
        <v>149</v>
      </c>
      <c r="D163" s="94">
        <v>4</v>
      </c>
      <c r="E163" s="94">
        <v>0</v>
      </c>
      <c r="F163" s="94">
        <v>4</v>
      </c>
      <c r="G163" s="94">
        <v>8</v>
      </c>
      <c r="H163" s="99"/>
    </row>
    <row r="164" spans="1:8" x14ac:dyDescent="0.25">
      <c r="A164" s="151"/>
      <c r="B164" s="93"/>
      <c r="C164" s="93" t="s">
        <v>150</v>
      </c>
      <c r="D164" s="95">
        <v>5.8823529411764698E-2</v>
      </c>
      <c r="E164" s="95">
        <v>0</v>
      </c>
      <c r="F164" s="95">
        <v>3.6363636363636362E-2</v>
      </c>
      <c r="G164" s="95">
        <v>3.7037037037037035E-2</v>
      </c>
      <c r="H164" s="99"/>
    </row>
    <row r="165" spans="1:8" x14ac:dyDescent="0.25">
      <c r="A165" s="151"/>
      <c r="B165" s="92" t="s">
        <v>112</v>
      </c>
      <c r="C165" s="93" t="s">
        <v>149</v>
      </c>
      <c r="D165" s="94">
        <v>7</v>
      </c>
      <c r="E165" s="94">
        <v>2</v>
      </c>
      <c r="F165" s="94">
        <v>10</v>
      </c>
      <c r="G165" s="94">
        <v>19</v>
      </c>
      <c r="H165" s="99"/>
    </row>
    <row r="166" spans="1:8" x14ac:dyDescent="0.25">
      <c r="A166" s="151"/>
      <c r="B166" s="93"/>
      <c r="C166" s="93" t="s">
        <v>150</v>
      </c>
      <c r="D166" s="95">
        <v>0.10294117647058823</v>
      </c>
      <c r="E166" s="95">
        <v>5.2631578947368418E-2</v>
      </c>
      <c r="F166" s="95">
        <v>9.0909090909090912E-2</v>
      </c>
      <c r="G166" s="95">
        <v>8.7962962962962965E-2</v>
      </c>
      <c r="H166" s="99"/>
    </row>
    <row r="167" spans="1:8" x14ac:dyDescent="0.25">
      <c r="A167" s="151"/>
      <c r="B167" s="92" t="s">
        <v>113</v>
      </c>
      <c r="C167" s="93" t="s">
        <v>149</v>
      </c>
      <c r="D167" s="94">
        <v>0</v>
      </c>
      <c r="E167" s="94">
        <v>0</v>
      </c>
      <c r="F167" s="94">
        <v>1</v>
      </c>
      <c r="G167" s="94">
        <v>1</v>
      </c>
      <c r="H167" s="99"/>
    </row>
    <row r="168" spans="1:8" x14ac:dyDescent="0.25">
      <c r="A168" s="151"/>
      <c r="B168" s="93"/>
      <c r="C168" s="93" t="s">
        <v>150</v>
      </c>
      <c r="D168" s="95">
        <v>0</v>
      </c>
      <c r="E168" s="95">
        <v>0</v>
      </c>
      <c r="F168" s="95">
        <v>9.0909090909090905E-3</v>
      </c>
      <c r="G168" s="95">
        <v>4.6296296296296294E-3</v>
      </c>
      <c r="H168" s="99"/>
    </row>
    <row r="169" spans="1:8" x14ac:dyDescent="0.25">
      <c r="A169" s="151"/>
      <c r="B169" s="92" t="s">
        <v>114</v>
      </c>
      <c r="C169" s="93" t="s">
        <v>149</v>
      </c>
      <c r="D169" s="94">
        <v>0</v>
      </c>
      <c r="E169" s="94">
        <v>0</v>
      </c>
      <c r="F169" s="94">
        <v>1</v>
      </c>
      <c r="G169" s="94">
        <v>1</v>
      </c>
      <c r="H169" s="99"/>
    </row>
    <row r="170" spans="1:8" x14ac:dyDescent="0.25">
      <c r="A170" s="151"/>
      <c r="B170" s="93"/>
      <c r="C170" s="93" t="s">
        <v>150</v>
      </c>
      <c r="D170" s="95">
        <v>0</v>
      </c>
      <c r="E170" s="95">
        <v>0</v>
      </c>
      <c r="F170" s="95">
        <v>9.0909090909090905E-3</v>
      </c>
      <c r="G170" s="95">
        <v>4.6296296296296294E-3</v>
      </c>
      <c r="H170" s="99"/>
    </row>
    <row r="171" spans="1:8" x14ac:dyDescent="0.25">
      <c r="A171" s="151"/>
      <c r="B171" s="92" t="s">
        <v>115</v>
      </c>
      <c r="C171" s="93" t="s">
        <v>149</v>
      </c>
      <c r="D171" s="94">
        <v>0</v>
      </c>
      <c r="E171" s="94">
        <v>1</v>
      </c>
      <c r="F171" s="94">
        <v>3</v>
      </c>
      <c r="G171" s="94">
        <v>4</v>
      </c>
      <c r="H171" s="99"/>
    </row>
    <row r="172" spans="1:8" x14ac:dyDescent="0.25">
      <c r="A172" s="151"/>
      <c r="B172" s="93"/>
      <c r="C172" s="93" t="s">
        <v>150</v>
      </c>
      <c r="D172" s="95">
        <v>0</v>
      </c>
      <c r="E172" s="95">
        <v>2.6315789473684209E-2</v>
      </c>
      <c r="F172" s="95">
        <v>2.7272727272727271E-2</v>
      </c>
      <c r="G172" s="95">
        <v>1.8518518518518517E-2</v>
      </c>
      <c r="H172" s="99"/>
    </row>
    <row r="173" spans="1:8" x14ac:dyDescent="0.25">
      <c r="A173" s="151"/>
      <c r="B173" s="92" t="s">
        <v>116</v>
      </c>
      <c r="C173" s="93" t="s">
        <v>149</v>
      </c>
      <c r="D173" s="94">
        <v>2</v>
      </c>
      <c r="E173" s="94">
        <v>0</v>
      </c>
      <c r="F173" s="94">
        <v>2</v>
      </c>
      <c r="G173" s="94">
        <v>4</v>
      </c>
      <c r="H173" s="99"/>
    </row>
    <row r="174" spans="1:8" x14ac:dyDescent="0.25">
      <c r="A174" s="151"/>
      <c r="B174" s="93"/>
      <c r="C174" s="93" t="s">
        <v>150</v>
      </c>
      <c r="D174" s="95">
        <v>2.9411764705882349E-2</v>
      </c>
      <c r="E174" s="95">
        <v>0</v>
      </c>
      <c r="F174" s="95">
        <v>1.8181818181818181E-2</v>
      </c>
      <c r="G174" s="95">
        <v>1.8518518518518517E-2</v>
      </c>
      <c r="H174" s="99"/>
    </row>
    <row r="175" spans="1:8" x14ac:dyDescent="0.25">
      <c r="A175" s="151"/>
      <c r="B175" s="92" t="s">
        <v>117</v>
      </c>
      <c r="C175" s="93" t="s">
        <v>149</v>
      </c>
      <c r="D175" s="94">
        <v>3</v>
      </c>
      <c r="E175" s="94">
        <v>0</v>
      </c>
      <c r="F175" s="94">
        <v>2</v>
      </c>
      <c r="G175" s="94">
        <v>5</v>
      </c>
      <c r="H175" s="99"/>
    </row>
    <row r="176" spans="1:8" x14ac:dyDescent="0.25">
      <c r="A176" s="151"/>
      <c r="B176" s="93"/>
      <c r="C176" s="93" t="s">
        <v>150</v>
      </c>
      <c r="D176" s="95">
        <v>4.4117647058823532E-2</v>
      </c>
      <c r="E176" s="95">
        <v>0</v>
      </c>
      <c r="F176" s="95">
        <v>1.8181818181818181E-2</v>
      </c>
      <c r="G176" s="95">
        <v>2.314814814814815E-2</v>
      </c>
      <c r="H176" s="99"/>
    </row>
    <row r="177" spans="1:8" x14ac:dyDescent="0.25">
      <c r="A177" s="151"/>
      <c r="B177" s="92" t="s">
        <v>118</v>
      </c>
      <c r="C177" s="93" t="s">
        <v>149</v>
      </c>
      <c r="D177" s="94">
        <v>3</v>
      </c>
      <c r="E177" s="94">
        <v>0</v>
      </c>
      <c r="F177" s="94">
        <v>2</v>
      </c>
      <c r="G177" s="94">
        <v>5</v>
      </c>
      <c r="H177" s="99"/>
    </row>
    <row r="178" spans="1:8" x14ac:dyDescent="0.25">
      <c r="A178" s="151"/>
      <c r="B178" s="93"/>
      <c r="C178" s="93" t="s">
        <v>150</v>
      </c>
      <c r="D178" s="95">
        <v>4.4117647058823532E-2</v>
      </c>
      <c r="E178" s="95">
        <v>0</v>
      </c>
      <c r="F178" s="95">
        <v>1.8181818181818181E-2</v>
      </c>
      <c r="G178" s="95">
        <v>2.314814814814815E-2</v>
      </c>
      <c r="H178" s="99"/>
    </row>
    <row r="179" spans="1:8" x14ac:dyDescent="0.25">
      <c r="A179" s="151"/>
      <c r="B179" s="92" t="s">
        <v>119</v>
      </c>
      <c r="C179" s="93" t="s">
        <v>149</v>
      </c>
      <c r="D179" s="94">
        <v>7</v>
      </c>
      <c r="E179" s="94">
        <v>3</v>
      </c>
      <c r="F179" s="94">
        <v>8</v>
      </c>
      <c r="G179" s="94">
        <v>18</v>
      </c>
      <c r="H179" s="99"/>
    </row>
    <row r="180" spans="1:8" x14ac:dyDescent="0.25">
      <c r="A180" s="151"/>
      <c r="B180" s="93"/>
      <c r="C180" s="93" t="s">
        <v>150</v>
      </c>
      <c r="D180" s="95">
        <v>0.10294117647058823</v>
      </c>
      <c r="E180" s="95">
        <v>7.8947368421052627E-2</v>
      </c>
      <c r="F180" s="95">
        <v>7.2727272727272724E-2</v>
      </c>
      <c r="G180" s="95">
        <v>8.3333333333333315E-2</v>
      </c>
      <c r="H180" s="99"/>
    </row>
    <row r="181" spans="1:8" x14ac:dyDescent="0.25">
      <c r="A181" s="151"/>
      <c r="B181" s="92" t="s">
        <v>120</v>
      </c>
      <c r="C181" s="93" t="s">
        <v>149</v>
      </c>
      <c r="D181" s="94">
        <v>3</v>
      </c>
      <c r="E181" s="94">
        <v>2</v>
      </c>
      <c r="F181" s="94">
        <v>4</v>
      </c>
      <c r="G181" s="94">
        <v>9</v>
      </c>
      <c r="H181" s="99"/>
    </row>
    <row r="182" spans="1:8" x14ac:dyDescent="0.25">
      <c r="A182" s="151"/>
      <c r="B182" s="93"/>
      <c r="C182" s="93" t="s">
        <v>150</v>
      </c>
      <c r="D182" s="95">
        <v>4.4117647058823532E-2</v>
      </c>
      <c r="E182" s="95">
        <v>5.2631578947368418E-2</v>
      </c>
      <c r="F182" s="95">
        <v>3.6363636363636362E-2</v>
      </c>
      <c r="G182" s="95">
        <v>4.1666666666666657E-2</v>
      </c>
      <c r="H182" s="99"/>
    </row>
    <row r="183" spans="1:8" x14ac:dyDescent="0.25">
      <c r="A183" s="151"/>
      <c r="B183" s="92" t="s">
        <v>121</v>
      </c>
      <c r="C183" s="93" t="s">
        <v>149</v>
      </c>
      <c r="D183" s="94">
        <v>0</v>
      </c>
      <c r="E183" s="94">
        <v>1</v>
      </c>
      <c r="F183" s="94">
        <v>1</v>
      </c>
      <c r="G183" s="94">
        <v>2</v>
      </c>
      <c r="H183" s="99"/>
    </row>
    <row r="184" spans="1:8" x14ac:dyDescent="0.25">
      <c r="A184" s="151"/>
      <c r="B184" s="93"/>
      <c r="C184" s="93" t="s">
        <v>150</v>
      </c>
      <c r="D184" s="95">
        <v>0</v>
      </c>
      <c r="E184" s="95">
        <v>2.6315789473684209E-2</v>
      </c>
      <c r="F184" s="95">
        <v>9.0909090909090905E-3</v>
      </c>
      <c r="G184" s="95">
        <v>9.2592592592592587E-3</v>
      </c>
      <c r="H184" s="99"/>
    </row>
    <row r="185" spans="1:8" x14ac:dyDescent="0.25">
      <c r="A185" s="151"/>
      <c r="B185" s="92" t="s">
        <v>122</v>
      </c>
      <c r="C185" s="93" t="s">
        <v>149</v>
      </c>
      <c r="D185" s="94">
        <v>1</v>
      </c>
      <c r="E185" s="94">
        <v>0</v>
      </c>
      <c r="F185" s="94">
        <v>2</v>
      </c>
      <c r="G185" s="94">
        <v>3</v>
      </c>
      <c r="H185" s="99"/>
    </row>
    <row r="186" spans="1:8" x14ac:dyDescent="0.25">
      <c r="A186" s="151"/>
      <c r="B186" s="93"/>
      <c r="C186" s="93" t="s">
        <v>150</v>
      </c>
      <c r="D186" s="95">
        <v>1.4705882352941175E-2</v>
      </c>
      <c r="E186" s="95">
        <v>0</v>
      </c>
      <c r="F186" s="95">
        <v>1.8181818181818181E-2</v>
      </c>
      <c r="G186" s="95">
        <v>1.3888888888888888E-2</v>
      </c>
      <c r="H186" s="99"/>
    </row>
    <row r="187" spans="1:8" x14ac:dyDescent="0.25">
      <c r="A187" s="151"/>
      <c r="B187" s="92" t="s">
        <v>123</v>
      </c>
      <c r="C187" s="93" t="s">
        <v>149</v>
      </c>
      <c r="D187" s="94">
        <v>2</v>
      </c>
      <c r="E187" s="94">
        <v>1</v>
      </c>
      <c r="F187" s="94">
        <v>1</v>
      </c>
      <c r="G187" s="94">
        <v>4</v>
      </c>
      <c r="H187" s="99"/>
    </row>
    <row r="188" spans="1:8" x14ac:dyDescent="0.25">
      <c r="A188" s="151"/>
      <c r="B188" s="93"/>
      <c r="C188" s="93" t="s">
        <v>150</v>
      </c>
      <c r="D188" s="95">
        <v>2.9411764705882349E-2</v>
      </c>
      <c r="E188" s="95">
        <v>2.6315789473684209E-2</v>
      </c>
      <c r="F188" s="95">
        <v>9.0909090909090905E-3</v>
      </c>
      <c r="G188" s="95">
        <v>1.8518518518518517E-2</v>
      </c>
      <c r="H188" s="99"/>
    </row>
    <row r="189" spans="1:8" x14ac:dyDescent="0.25">
      <c r="A189" s="151"/>
      <c r="B189" s="92" t="s">
        <v>124</v>
      </c>
      <c r="C189" s="93" t="s">
        <v>149</v>
      </c>
      <c r="D189" s="94">
        <v>1</v>
      </c>
      <c r="E189" s="94">
        <v>1</v>
      </c>
      <c r="F189" s="94">
        <v>3</v>
      </c>
      <c r="G189" s="94">
        <v>5</v>
      </c>
      <c r="H189" s="99"/>
    </row>
    <row r="190" spans="1:8" x14ac:dyDescent="0.25">
      <c r="A190" s="151"/>
      <c r="B190" s="93"/>
      <c r="C190" s="93" t="s">
        <v>150</v>
      </c>
      <c r="D190" s="95">
        <v>1.4705882352941175E-2</v>
      </c>
      <c r="E190" s="95">
        <v>2.6315789473684209E-2</v>
      </c>
      <c r="F190" s="95">
        <v>2.7272727272727271E-2</v>
      </c>
      <c r="G190" s="95">
        <v>2.314814814814815E-2</v>
      </c>
      <c r="H190" s="99"/>
    </row>
    <row r="191" spans="1:8" x14ac:dyDescent="0.25">
      <c r="A191" s="151"/>
      <c r="B191" s="92" t="s">
        <v>125</v>
      </c>
      <c r="C191" s="93" t="s">
        <v>149</v>
      </c>
      <c r="D191" s="94">
        <v>3</v>
      </c>
      <c r="E191" s="94">
        <v>2</v>
      </c>
      <c r="F191" s="94">
        <v>2</v>
      </c>
      <c r="G191" s="94">
        <v>7</v>
      </c>
      <c r="H191" s="99"/>
    </row>
    <row r="192" spans="1:8" x14ac:dyDescent="0.25">
      <c r="A192" s="151"/>
      <c r="B192" s="93"/>
      <c r="C192" s="93" t="s">
        <v>150</v>
      </c>
      <c r="D192" s="95">
        <v>4.4117647058823532E-2</v>
      </c>
      <c r="E192" s="95">
        <v>5.2631578947368418E-2</v>
      </c>
      <c r="F192" s="95">
        <v>1.8181818181818181E-2</v>
      </c>
      <c r="G192" s="95">
        <v>3.2407407407407406E-2</v>
      </c>
      <c r="H192" s="99"/>
    </row>
    <row r="193" spans="1:8" x14ac:dyDescent="0.25">
      <c r="A193" s="151"/>
      <c r="B193" s="92" t="s">
        <v>126</v>
      </c>
      <c r="C193" s="93" t="s">
        <v>149</v>
      </c>
      <c r="D193" s="94">
        <v>8</v>
      </c>
      <c r="E193" s="94">
        <v>5</v>
      </c>
      <c r="F193" s="94">
        <v>10</v>
      </c>
      <c r="G193" s="94">
        <v>23</v>
      </c>
      <c r="H193" s="99"/>
    </row>
    <row r="194" spans="1:8" x14ac:dyDescent="0.25">
      <c r="A194" s="151"/>
      <c r="B194" s="93"/>
      <c r="C194" s="93" t="s">
        <v>150</v>
      </c>
      <c r="D194" s="95">
        <v>0.1176470588235294</v>
      </c>
      <c r="E194" s="95">
        <v>0.13157894736842105</v>
      </c>
      <c r="F194" s="95">
        <v>9.0909090909090912E-2</v>
      </c>
      <c r="G194" s="95">
        <v>0.10648148148148148</v>
      </c>
      <c r="H194" s="99"/>
    </row>
    <row r="195" spans="1:8" x14ac:dyDescent="0.25">
      <c r="A195" s="151"/>
      <c r="B195" s="92" t="s">
        <v>127</v>
      </c>
      <c r="C195" s="93" t="s">
        <v>149</v>
      </c>
      <c r="D195" s="94">
        <v>3</v>
      </c>
      <c r="E195" s="94">
        <v>2</v>
      </c>
      <c r="F195" s="94">
        <v>3</v>
      </c>
      <c r="G195" s="94">
        <v>8</v>
      </c>
      <c r="H195" s="99"/>
    </row>
    <row r="196" spans="1:8" x14ac:dyDescent="0.25">
      <c r="A196" s="151"/>
      <c r="B196" s="93"/>
      <c r="C196" s="93" t="s">
        <v>150</v>
      </c>
      <c r="D196" s="95">
        <v>4.4117647058823532E-2</v>
      </c>
      <c r="E196" s="95">
        <v>5.2631578947368418E-2</v>
      </c>
      <c r="F196" s="95">
        <v>2.7272727272727271E-2</v>
      </c>
      <c r="G196" s="95">
        <v>3.7037037037037035E-2</v>
      </c>
      <c r="H196" s="99"/>
    </row>
    <row r="197" spans="1:8" x14ac:dyDescent="0.25">
      <c r="A197" s="93" t="s">
        <v>99</v>
      </c>
      <c r="B197" s="93"/>
      <c r="C197" s="93" t="s">
        <v>149</v>
      </c>
      <c r="D197" s="94">
        <v>68</v>
      </c>
      <c r="E197" s="94">
        <v>38</v>
      </c>
      <c r="F197" s="94">
        <v>110</v>
      </c>
      <c r="G197" s="94">
        <v>216</v>
      </c>
      <c r="H197" s="99"/>
    </row>
    <row r="198" spans="1:8" x14ac:dyDescent="0.25">
      <c r="A198" s="105"/>
      <c r="B198" s="105"/>
      <c r="C198" s="105" t="s">
        <v>150</v>
      </c>
      <c r="D198" s="106">
        <v>1</v>
      </c>
      <c r="E198" s="106">
        <v>1</v>
      </c>
      <c r="F198" s="106">
        <v>1</v>
      </c>
      <c r="G198" s="106">
        <v>1</v>
      </c>
      <c r="H198" s="99"/>
    </row>
    <row r="199" spans="1:8" x14ac:dyDescent="0.25">
      <c r="A199" s="151" t="s">
        <v>6</v>
      </c>
      <c r="B199" s="92" t="s">
        <v>128</v>
      </c>
      <c r="C199" s="93" t="s">
        <v>149</v>
      </c>
      <c r="D199" s="94">
        <v>2</v>
      </c>
      <c r="E199" s="94">
        <v>2</v>
      </c>
      <c r="F199" s="94">
        <v>0</v>
      </c>
      <c r="G199" s="94">
        <v>4</v>
      </c>
      <c r="H199" s="104">
        <v>0.39611308790031496</v>
      </c>
    </row>
    <row r="200" spans="1:8" x14ac:dyDescent="0.25">
      <c r="A200" s="151"/>
      <c r="B200" s="93"/>
      <c r="C200" s="93" t="s">
        <v>150</v>
      </c>
      <c r="D200" s="95">
        <v>0.14285714285714285</v>
      </c>
      <c r="E200" s="95">
        <v>0.2</v>
      </c>
      <c r="F200" s="95">
        <v>0</v>
      </c>
      <c r="G200" s="95">
        <v>0.12121212121212122</v>
      </c>
      <c r="H200" s="99"/>
    </row>
    <row r="201" spans="1:8" x14ac:dyDescent="0.25">
      <c r="A201" s="151"/>
      <c r="B201" s="92" t="s">
        <v>129</v>
      </c>
      <c r="C201" s="93" t="s">
        <v>149</v>
      </c>
      <c r="D201" s="94">
        <v>1</v>
      </c>
      <c r="E201" s="94">
        <v>1</v>
      </c>
      <c r="F201" s="94">
        <v>1</v>
      </c>
      <c r="G201" s="94">
        <v>3</v>
      </c>
      <c r="H201" s="99"/>
    </row>
    <row r="202" spans="1:8" x14ac:dyDescent="0.25">
      <c r="A202" s="151"/>
      <c r="B202" s="93"/>
      <c r="C202" s="93" t="s">
        <v>150</v>
      </c>
      <c r="D202" s="95">
        <v>7.1428571428571425E-2</v>
      </c>
      <c r="E202" s="95">
        <v>0.1</v>
      </c>
      <c r="F202" s="95">
        <v>0.1111111111111111</v>
      </c>
      <c r="G202" s="95">
        <v>9.0909090909090912E-2</v>
      </c>
      <c r="H202" s="99"/>
    </row>
    <row r="203" spans="1:8" x14ac:dyDescent="0.25">
      <c r="A203" s="151"/>
      <c r="B203" s="92" t="s">
        <v>130</v>
      </c>
      <c r="C203" s="93" t="s">
        <v>149</v>
      </c>
      <c r="D203" s="94">
        <v>9</v>
      </c>
      <c r="E203" s="94">
        <v>3</v>
      </c>
      <c r="F203" s="94">
        <v>7</v>
      </c>
      <c r="G203" s="94">
        <v>19</v>
      </c>
      <c r="H203" s="99"/>
    </row>
    <row r="204" spans="1:8" x14ac:dyDescent="0.25">
      <c r="A204" s="151"/>
      <c r="B204" s="93"/>
      <c r="C204" s="93" t="s">
        <v>150</v>
      </c>
      <c r="D204" s="95">
        <v>0.6428571428571429</v>
      </c>
      <c r="E204" s="95">
        <v>0.3</v>
      </c>
      <c r="F204" s="95">
        <v>0.7777777777777779</v>
      </c>
      <c r="G204" s="95">
        <v>0.5757575757575758</v>
      </c>
      <c r="H204" s="99"/>
    </row>
    <row r="205" spans="1:8" x14ac:dyDescent="0.25">
      <c r="A205" s="151"/>
      <c r="B205" s="92" t="s">
        <v>144</v>
      </c>
      <c r="C205" s="93" t="s">
        <v>149</v>
      </c>
      <c r="D205" s="94">
        <v>2</v>
      </c>
      <c r="E205" s="94">
        <v>4</v>
      </c>
      <c r="F205" s="94">
        <v>1</v>
      </c>
      <c r="G205" s="94">
        <v>7</v>
      </c>
      <c r="H205" s="99"/>
    </row>
    <row r="206" spans="1:8" x14ac:dyDescent="0.25">
      <c r="A206" s="151"/>
      <c r="B206" s="93"/>
      <c r="C206" s="93" t="s">
        <v>150</v>
      </c>
      <c r="D206" s="95">
        <v>0.14285714285714285</v>
      </c>
      <c r="E206" s="95">
        <v>0.4</v>
      </c>
      <c r="F206" s="95">
        <v>0.1111111111111111</v>
      </c>
      <c r="G206" s="95">
        <v>0.2121212121212121</v>
      </c>
      <c r="H206" s="99"/>
    </row>
    <row r="207" spans="1:8" x14ac:dyDescent="0.25">
      <c r="A207" s="93" t="s">
        <v>99</v>
      </c>
      <c r="B207" s="93"/>
      <c r="C207" s="93" t="s">
        <v>149</v>
      </c>
      <c r="D207" s="94">
        <v>14</v>
      </c>
      <c r="E207" s="94">
        <v>10</v>
      </c>
      <c r="F207" s="94">
        <v>9</v>
      </c>
      <c r="G207" s="94">
        <v>33</v>
      </c>
      <c r="H207" s="99"/>
    </row>
    <row r="208" spans="1:8" x14ac:dyDescent="0.25">
      <c r="A208" s="93"/>
      <c r="B208" s="93"/>
      <c r="C208" s="93" t="s">
        <v>150</v>
      </c>
      <c r="D208" s="95">
        <v>1</v>
      </c>
      <c r="E208" s="95">
        <v>1</v>
      </c>
      <c r="F208" s="95">
        <v>1</v>
      </c>
      <c r="G208" s="95">
        <v>1</v>
      </c>
      <c r="H208" s="100"/>
    </row>
    <row r="209" spans="1:8" x14ac:dyDescent="0.25">
      <c r="A209" s="154" t="s">
        <v>1</v>
      </c>
      <c r="B209" s="92" t="s">
        <v>128</v>
      </c>
      <c r="C209" s="93" t="s">
        <v>149</v>
      </c>
      <c r="D209" s="94">
        <v>0</v>
      </c>
      <c r="E209" s="94">
        <v>4</v>
      </c>
      <c r="F209" s="94">
        <v>4</v>
      </c>
      <c r="G209" s="96">
        <v>0.99999999999999978</v>
      </c>
      <c r="H209" s="109">
        <v>1</v>
      </c>
    </row>
    <row r="210" spans="1:8" x14ac:dyDescent="0.25">
      <c r="A210" s="154"/>
      <c r="B210" s="93"/>
      <c r="C210" s="93" t="s">
        <v>150</v>
      </c>
      <c r="D210" s="95">
        <v>0</v>
      </c>
      <c r="E210" s="95">
        <v>0.2857142857142857</v>
      </c>
      <c r="F210" s="95">
        <v>0.25</v>
      </c>
      <c r="G210" s="97"/>
      <c r="H210" s="99"/>
    </row>
    <row r="211" spans="1:8" x14ac:dyDescent="0.25">
      <c r="A211" s="154"/>
      <c r="B211" s="92" t="s">
        <v>129</v>
      </c>
      <c r="C211" s="93" t="s">
        <v>149</v>
      </c>
      <c r="D211" s="94">
        <v>2</v>
      </c>
      <c r="E211" s="94">
        <v>10</v>
      </c>
      <c r="F211" s="94">
        <v>12</v>
      </c>
      <c r="G211" s="97"/>
      <c r="H211" s="99"/>
    </row>
    <row r="212" spans="1:8" x14ac:dyDescent="0.25">
      <c r="A212" s="154"/>
      <c r="B212" s="93"/>
      <c r="C212" s="93" t="s">
        <v>150</v>
      </c>
      <c r="D212" s="95">
        <v>1</v>
      </c>
      <c r="E212" s="95">
        <v>0.7142857142857143</v>
      </c>
      <c r="F212" s="95">
        <v>0.75</v>
      </c>
      <c r="G212" s="97"/>
      <c r="H212" s="99"/>
    </row>
    <row r="213" spans="1:8" x14ac:dyDescent="0.25">
      <c r="A213" s="93" t="s">
        <v>99</v>
      </c>
      <c r="B213" s="93"/>
      <c r="C213" s="93" t="s">
        <v>149</v>
      </c>
      <c r="D213" s="94">
        <v>2</v>
      </c>
      <c r="E213" s="94">
        <v>14</v>
      </c>
      <c r="F213" s="94">
        <v>16</v>
      </c>
      <c r="G213" s="97"/>
      <c r="H213" s="99"/>
    </row>
    <row r="214" spans="1:8" x14ac:dyDescent="0.25">
      <c r="A214" s="93"/>
      <c r="B214" s="93"/>
      <c r="C214" s="93" t="s">
        <v>150</v>
      </c>
      <c r="D214" s="95">
        <v>1</v>
      </c>
      <c r="E214" s="95">
        <v>1</v>
      </c>
      <c r="F214" s="95">
        <v>1</v>
      </c>
      <c r="G214" s="97"/>
      <c r="H214" s="100"/>
    </row>
    <row r="215" spans="1:8" x14ac:dyDescent="0.25">
      <c r="A215" s="151" t="s">
        <v>9</v>
      </c>
      <c r="B215" s="92" t="s">
        <v>146</v>
      </c>
      <c r="C215" s="93" t="s">
        <v>149</v>
      </c>
      <c r="D215" s="94">
        <v>50</v>
      </c>
      <c r="E215" s="94">
        <v>22</v>
      </c>
      <c r="F215" s="94">
        <v>79</v>
      </c>
      <c r="G215" s="94">
        <v>151</v>
      </c>
      <c r="H215" s="104">
        <v>5.2289691443101208E-2</v>
      </c>
    </row>
    <row r="216" spans="1:8" x14ac:dyDescent="0.25">
      <c r="A216" s="151"/>
      <c r="B216" s="93"/>
      <c r="C216" s="93" t="s">
        <v>150</v>
      </c>
      <c r="D216" s="95">
        <v>1</v>
      </c>
      <c r="E216" s="95">
        <v>0.95652173913043481</v>
      </c>
      <c r="F216" s="95">
        <v>0.95180722891566261</v>
      </c>
      <c r="G216" s="95">
        <v>0.96794871794871795</v>
      </c>
      <c r="H216" s="99"/>
    </row>
    <row r="217" spans="1:8" x14ac:dyDescent="0.25">
      <c r="A217" s="151"/>
      <c r="B217" s="92" t="s">
        <v>128</v>
      </c>
      <c r="C217" s="93" t="s">
        <v>149</v>
      </c>
      <c r="D217" s="94">
        <v>0</v>
      </c>
      <c r="E217" s="94">
        <v>1</v>
      </c>
      <c r="F217" s="94">
        <v>0</v>
      </c>
      <c r="G217" s="94">
        <v>1</v>
      </c>
      <c r="H217" s="99"/>
    </row>
    <row r="218" spans="1:8" x14ac:dyDescent="0.25">
      <c r="A218" s="151"/>
      <c r="B218" s="93"/>
      <c r="C218" s="93" t="s">
        <v>150</v>
      </c>
      <c r="D218" s="95">
        <v>0</v>
      </c>
      <c r="E218" s="95">
        <v>4.3478260869565216E-2</v>
      </c>
      <c r="F218" s="95">
        <v>0</v>
      </c>
      <c r="G218" s="95">
        <v>6.41025641025641E-3</v>
      </c>
      <c r="H218" s="99"/>
    </row>
    <row r="219" spans="1:8" x14ac:dyDescent="0.25">
      <c r="A219" s="151"/>
      <c r="B219" s="92" t="s">
        <v>131</v>
      </c>
      <c r="C219" s="93" t="s">
        <v>149</v>
      </c>
      <c r="D219" s="94">
        <v>0</v>
      </c>
      <c r="E219" s="94">
        <v>0</v>
      </c>
      <c r="F219" s="94">
        <v>4</v>
      </c>
      <c r="G219" s="94">
        <v>4</v>
      </c>
      <c r="H219" s="99"/>
    </row>
    <row r="220" spans="1:8" x14ac:dyDescent="0.25">
      <c r="A220" s="151"/>
      <c r="B220" s="93"/>
      <c r="C220" s="93" t="s">
        <v>150</v>
      </c>
      <c r="D220" s="95">
        <v>0</v>
      </c>
      <c r="E220" s="95">
        <v>0</v>
      </c>
      <c r="F220" s="95">
        <v>4.8192771084337352E-2</v>
      </c>
      <c r="G220" s="95">
        <v>2.564102564102564E-2</v>
      </c>
      <c r="H220" s="99"/>
    </row>
    <row r="221" spans="1:8" x14ac:dyDescent="0.25">
      <c r="A221" s="93" t="s">
        <v>99</v>
      </c>
      <c r="B221" s="93"/>
      <c r="C221" s="93" t="s">
        <v>149</v>
      </c>
      <c r="D221" s="94">
        <v>50</v>
      </c>
      <c r="E221" s="94">
        <v>23</v>
      </c>
      <c r="F221" s="94">
        <v>83</v>
      </c>
      <c r="G221" s="94">
        <v>156</v>
      </c>
      <c r="H221" s="99"/>
    </row>
    <row r="222" spans="1:8" x14ac:dyDescent="0.25">
      <c r="A222" s="93"/>
      <c r="B222" s="93"/>
      <c r="C222" s="93" t="s">
        <v>150</v>
      </c>
      <c r="D222" s="95">
        <v>1</v>
      </c>
      <c r="E222" s="95">
        <v>1</v>
      </c>
      <c r="F222" s="95">
        <v>1</v>
      </c>
      <c r="G222" s="95">
        <v>1</v>
      </c>
      <c r="H222" s="100"/>
    </row>
    <row r="223" spans="1:8" x14ac:dyDescent="0.25">
      <c r="A223" s="152" t="s">
        <v>12</v>
      </c>
      <c r="B223" s="101" t="s">
        <v>146</v>
      </c>
      <c r="C223" s="102" t="s">
        <v>149</v>
      </c>
      <c r="D223" s="103">
        <v>43</v>
      </c>
      <c r="E223" s="103">
        <v>28</v>
      </c>
      <c r="F223" s="103">
        <v>76</v>
      </c>
      <c r="G223" s="103">
        <v>147</v>
      </c>
      <c r="H223" s="98">
        <v>0.45361056604349903</v>
      </c>
    </row>
    <row r="224" spans="1:8" x14ac:dyDescent="0.25">
      <c r="A224" s="151"/>
      <c r="B224" s="93"/>
      <c r="C224" s="93" t="s">
        <v>150</v>
      </c>
      <c r="D224" s="95">
        <v>0.68253968253968256</v>
      </c>
      <c r="E224" s="95">
        <v>0.8</v>
      </c>
      <c r="F224" s="95">
        <v>0.71028037383177567</v>
      </c>
      <c r="G224" s="95">
        <v>0.71707317073170729</v>
      </c>
      <c r="H224" s="99"/>
    </row>
    <row r="225" spans="1:8" x14ac:dyDescent="0.25">
      <c r="A225" s="151"/>
      <c r="B225" s="92" t="s">
        <v>128</v>
      </c>
      <c r="C225" s="93" t="s">
        <v>149</v>
      </c>
      <c r="D225" s="94">
        <v>20</v>
      </c>
      <c r="E225" s="94">
        <v>7</v>
      </c>
      <c r="F225" s="94">
        <v>31</v>
      </c>
      <c r="G225" s="94">
        <v>58</v>
      </c>
      <c r="H225" s="99"/>
    </row>
    <row r="226" spans="1:8" x14ac:dyDescent="0.25">
      <c r="A226" s="151"/>
      <c r="B226" s="93"/>
      <c r="C226" s="93" t="s">
        <v>150</v>
      </c>
      <c r="D226" s="95">
        <v>0.31746031746031744</v>
      </c>
      <c r="E226" s="95">
        <v>0.2</v>
      </c>
      <c r="F226" s="95">
        <v>0.28971962616822428</v>
      </c>
      <c r="G226" s="95">
        <v>0.28292682926829266</v>
      </c>
      <c r="H226" s="99"/>
    </row>
    <row r="227" spans="1:8" x14ac:dyDescent="0.25">
      <c r="A227" s="93" t="s">
        <v>99</v>
      </c>
      <c r="B227" s="93"/>
      <c r="C227" s="93" t="s">
        <v>149</v>
      </c>
      <c r="D227" s="94">
        <v>63</v>
      </c>
      <c r="E227" s="94">
        <v>35</v>
      </c>
      <c r="F227" s="94">
        <v>107</v>
      </c>
      <c r="G227" s="94">
        <v>205</v>
      </c>
      <c r="H227" s="99"/>
    </row>
    <row r="228" spans="1:8" x14ac:dyDescent="0.25">
      <c r="A228" s="105"/>
      <c r="B228" s="105"/>
      <c r="C228" s="105" t="s">
        <v>150</v>
      </c>
      <c r="D228" s="106">
        <v>1</v>
      </c>
      <c r="E228" s="106">
        <v>1</v>
      </c>
      <c r="F228" s="106">
        <v>1</v>
      </c>
      <c r="G228" s="106">
        <v>1</v>
      </c>
      <c r="H228" s="99"/>
    </row>
    <row r="229" spans="1:8" x14ac:dyDescent="0.25">
      <c r="A229" s="151" t="s">
        <v>13</v>
      </c>
      <c r="B229" s="92" t="s">
        <v>146</v>
      </c>
      <c r="C229" s="93" t="s">
        <v>149</v>
      </c>
      <c r="D229" s="94">
        <v>68</v>
      </c>
      <c r="E229" s="94">
        <v>38</v>
      </c>
      <c r="F229" s="94">
        <v>110</v>
      </c>
      <c r="G229" s="94">
        <v>216</v>
      </c>
      <c r="H229" s="107"/>
    </row>
    <row r="230" spans="1:8" x14ac:dyDescent="0.25">
      <c r="A230" s="151"/>
      <c r="B230" s="93"/>
      <c r="C230" s="93" t="s">
        <v>150</v>
      </c>
      <c r="D230" s="95">
        <v>1</v>
      </c>
      <c r="E230" s="95">
        <v>1</v>
      </c>
      <c r="F230" s="95">
        <v>1</v>
      </c>
      <c r="G230" s="95">
        <v>1</v>
      </c>
      <c r="H230" s="99"/>
    </row>
    <row r="231" spans="1:8" x14ac:dyDescent="0.25">
      <c r="A231" s="93" t="s">
        <v>99</v>
      </c>
      <c r="B231" s="93"/>
      <c r="C231" s="93" t="s">
        <v>149</v>
      </c>
      <c r="D231" s="94">
        <v>68</v>
      </c>
      <c r="E231" s="94">
        <v>38</v>
      </c>
      <c r="F231" s="94">
        <v>110</v>
      </c>
      <c r="G231" s="94">
        <v>216</v>
      </c>
      <c r="H231" s="99"/>
    </row>
    <row r="232" spans="1:8" x14ac:dyDescent="0.25">
      <c r="A232" s="93"/>
      <c r="B232" s="93"/>
      <c r="C232" s="93" t="s">
        <v>150</v>
      </c>
      <c r="D232" s="95">
        <v>1</v>
      </c>
      <c r="E232" s="95">
        <v>1</v>
      </c>
      <c r="F232" s="95">
        <v>1</v>
      </c>
      <c r="G232" s="95">
        <v>1</v>
      </c>
      <c r="H232" s="100"/>
    </row>
    <row r="233" spans="1:8" x14ac:dyDescent="0.25">
      <c r="A233" s="151" t="s">
        <v>20</v>
      </c>
      <c r="B233" s="92" t="s">
        <v>146</v>
      </c>
      <c r="C233" s="93" t="s">
        <v>149</v>
      </c>
      <c r="D233" s="94">
        <v>0</v>
      </c>
      <c r="E233" s="94">
        <v>0</v>
      </c>
      <c r="F233" s="94">
        <v>2</v>
      </c>
      <c r="G233" s="94">
        <v>2</v>
      </c>
      <c r="H233" s="104">
        <v>0.64454327364803854</v>
      </c>
    </row>
    <row r="234" spans="1:8" x14ac:dyDescent="0.25">
      <c r="A234" s="151"/>
      <c r="B234" s="93"/>
      <c r="C234" s="93" t="s">
        <v>150</v>
      </c>
      <c r="D234" s="95">
        <v>0</v>
      </c>
      <c r="E234" s="95">
        <v>0</v>
      </c>
      <c r="F234" s="95">
        <v>1.8181818181818181E-2</v>
      </c>
      <c r="G234" s="95">
        <v>9.433962264150943E-3</v>
      </c>
      <c r="H234" s="99"/>
    </row>
    <row r="235" spans="1:8" x14ac:dyDescent="0.25">
      <c r="A235" s="151"/>
      <c r="B235" s="92" t="s">
        <v>128</v>
      </c>
      <c r="C235" s="93" t="s">
        <v>149</v>
      </c>
      <c r="D235" s="94">
        <v>1</v>
      </c>
      <c r="E235" s="94">
        <v>1</v>
      </c>
      <c r="F235" s="94">
        <v>1</v>
      </c>
      <c r="G235" s="94">
        <v>3</v>
      </c>
      <c r="H235" s="99"/>
    </row>
    <row r="236" spans="1:8" x14ac:dyDescent="0.25">
      <c r="A236" s="151"/>
      <c r="B236" s="93"/>
      <c r="C236" s="93" t="s">
        <v>150</v>
      </c>
      <c r="D236" s="95">
        <v>1.5384615384615385E-2</v>
      </c>
      <c r="E236" s="95">
        <v>2.7027027027027025E-2</v>
      </c>
      <c r="F236" s="95">
        <v>9.0909090909090905E-3</v>
      </c>
      <c r="G236" s="95">
        <v>1.4150943396226417E-2</v>
      </c>
      <c r="H236" s="99"/>
    </row>
    <row r="237" spans="1:8" x14ac:dyDescent="0.25">
      <c r="A237" s="151"/>
      <c r="B237" s="92" t="s">
        <v>129</v>
      </c>
      <c r="C237" s="93" t="s">
        <v>149</v>
      </c>
      <c r="D237" s="94">
        <v>64</v>
      </c>
      <c r="E237" s="94">
        <v>36</v>
      </c>
      <c r="F237" s="94">
        <v>107</v>
      </c>
      <c r="G237" s="94">
        <v>207</v>
      </c>
      <c r="H237" s="99"/>
    </row>
    <row r="238" spans="1:8" x14ac:dyDescent="0.25">
      <c r="A238" s="151"/>
      <c r="B238" s="93"/>
      <c r="C238" s="93" t="s">
        <v>150</v>
      </c>
      <c r="D238" s="95">
        <v>0.98461538461538467</v>
      </c>
      <c r="E238" s="95">
        <v>0.97297297297297303</v>
      </c>
      <c r="F238" s="95">
        <v>0.97272727272727277</v>
      </c>
      <c r="G238" s="95">
        <v>0.97641509433962259</v>
      </c>
      <c r="H238" s="99"/>
    </row>
    <row r="239" spans="1:8" x14ac:dyDescent="0.25">
      <c r="A239" s="93" t="s">
        <v>99</v>
      </c>
      <c r="B239" s="93"/>
      <c r="C239" s="93" t="s">
        <v>149</v>
      </c>
      <c r="D239" s="94">
        <v>65</v>
      </c>
      <c r="E239" s="94">
        <v>37</v>
      </c>
      <c r="F239" s="94">
        <v>110</v>
      </c>
      <c r="G239" s="94">
        <v>212</v>
      </c>
      <c r="H239" s="99"/>
    </row>
    <row r="240" spans="1:8" x14ac:dyDescent="0.25">
      <c r="A240" s="93"/>
      <c r="B240" s="93"/>
      <c r="C240" s="93" t="s">
        <v>150</v>
      </c>
      <c r="D240" s="95">
        <v>1</v>
      </c>
      <c r="E240" s="95">
        <v>1</v>
      </c>
      <c r="F240" s="95">
        <v>1</v>
      </c>
      <c r="G240" s="95">
        <v>1</v>
      </c>
      <c r="H240" s="100"/>
    </row>
    <row r="241" spans="1:8" x14ac:dyDescent="0.25">
      <c r="A241" s="152" t="s">
        <v>14</v>
      </c>
      <c r="B241" s="101" t="s">
        <v>146</v>
      </c>
      <c r="C241" s="102" t="s">
        <v>149</v>
      </c>
      <c r="D241" s="103">
        <v>66</v>
      </c>
      <c r="E241" s="103">
        <v>35</v>
      </c>
      <c r="F241" s="103">
        <v>107</v>
      </c>
      <c r="G241" s="103">
        <v>208</v>
      </c>
      <c r="H241" s="98">
        <v>0.24730392386419167</v>
      </c>
    </row>
    <row r="242" spans="1:8" x14ac:dyDescent="0.25">
      <c r="A242" s="151"/>
      <c r="B242" s="93"/>
      <c r="C242" s="93" t="s">
        <v>150</v>
      </c>
      <c r="D242" s="95">
        <v>1</v>
      </c>
      <c r="E242" s="95">
        <v>1</v>
      </c>
      <c r="F242" s="95">
        <v>0.97272727272727277</v>
      </c>
      <c r="G242" s="95">
        <v>0.98578199052132698</v>
      </c>
      <c r="H242" s="99"/>
    </row>
    <row r="243" spans="1:8" x14ac:dyDescent="0.25">
      <c r="A243" s="151"/>
      <c r="B243" s="92" t="s">
        <v>128</v>
      </c>
      <c r="C243" s="93" t="s">
        <v>149</v>
      </c>
      <c r="D243" s="94">
        <v>0</v>
      </c>
      <c r="E243" s="94">
        <v>0</v>
      </c>
      <c r="F243" s="94">
        <v>3</v>
      </c>
      <c r="G243" s="94">
        <v>3</v>
      </c>
      <c r="H243" s="99"/>
    </row>
    <row r="244" spans="1:8" x14ac:dyDescent="0.25">
      <c r="A244" s="151"/>
      <c r="B244" s="93"/>
      <c r="C244" s="93" t="s">
        <v>150</v>
      </c>
      <c r="D244" s="95">
        <v>0</v>
      </c>
      <c r="E244" s="95">
        <v>0</v>
      </c>
      <c r="F244" s="95">
        <v>2.7272727272727271E-2</v>
      </c>
      <c r="G244" s="95">
        <v>1.4218009478672987E-2</v>
      </c>
      <c r="H244" s="99"/>
    </row>
    <row r="245" spans="1:8" x14ac:dyDescent="0.25">
      <c r="A245" s="93" t="s">
        <v>99</v>
      </c>
      <c r="B245" s="93"/>
      <c r="C245" s="93" t="s">
        <v>149</v>
      </c>
      <c r="D245" s="94">
        <v>66</v>
      </c>
      <c r="E245" s="94">
        <v>35</v>
      </c>
      <c r="F245" s="94">
        <v>110</v>
      </c>
      <c r="G245" s="94">
        <v>211</v>
      </c>
      <c r="H245" s="99"/>
    </row>
    <row r="246" spans="1:8" x14ac:dyDescent="0.25">
      <c r="A246" s="105"/>
      <c r="B246" s="105"/>
      <c r="C246" s="105" t="s">
        <v>150</v>
      </c>
      <c r="D246" s="106">
        <v>1</v>
      </c>
      <c r="E246" s="106">
        <v>1</v>
      </c>
      <c r="F246" s="106">
        <v>1</v>
      </c>
      <c r="G246" s="106">
        <v>1</v>
      </c>
      <c r="H246" s="99"/>
    </row>
    <row r="247" spans="1:8" x14ac:dyDescent="0.25">
      <c r="A247" s="151" t="s">
        <v>15</v>
      </c>
      <c r="B247" s="92" t="s">
        <v>146</v>
      </c>
      <c r="C247" s="93" t="s">
        <v>149</v>
      </c>
      <c r="D247" s="94">
        <v>66</v>
      </c>
      <c r="E247" s="94">
        <v>33</v>
      </c>
      <c r="F247" s="94">
        <v>109</v>
      </c>
      <c r="G247" s="94">
        <v>208</v>
      </c>
      <c r="H247" s="104">
        <v>5.6152278471990925E-2</v>
      </c>
    </row>
    <row r="248" spans="1:8" x14ac:dyDescent="0.25">
      <c r="A248" s="151"/>
      <c r="B248" s="93"/>
      <c r="C248" s="93" t="s">
        <v>150</v>
      </c>
      <c r="D248" s="95">
        <v>1</v>
      </c>
      <c r="E248" s="95">
        <v>0.94285714285714273</v>
      </c>
      <c r="F248" s="95">
        <v>0.99090909090909096</v>
      </c>
      <c r="G248" s="95">
        <v>0.98578199052132698</v>
      </c>
      <c r="H248" s="99"/>
    </row>
    <row r="249" spans="1:8" x14ac:dyDescent="0.25">
      <c r="A249" s="151"/>
      <c r="B249" s="92" t="s">
        <v>128</v>
      </c>
      <c r="C249" s="93" t="s">
        <v>149</v>
      </c>
      <c r="D249" s="94">
        <v>0</v>
      </c>
      <c r="E249" s="94">
        <v>2</v>
      </c>
      <c r="F249" s="94">
        <v>1</v>
      </c>
      <c r="G249" s="94">
        <v>3</v>
      </c>
      <c r="H249" s="99"/>
    </row>
    <row r="250" spans="1:8" x14ac:dyDescent="0.25">
      <c r="A250" s="151"/>
      <c r="B250" s="93"/>
      <c r="C250" s="93" t="s">
        <v>150</v>
      </c>
      <c r="D250" s="95">
        <v>0</v>
      </c>
      <c r="E250" s="95">
        <v>5.7142857142857141E-2</v>
      </c>
      <c r="F250" s="95">
        <v>9.0909090909090905E-3</v>
      </c>
      <c r="G250" s="95">
        <v>1.4218009478672987E-2</v>
      </c>
      <c r="H250" s="99"/>
    </row>
    <row r="251" spans="1:8" x14ac:dyDescent="0.25">
      <c r="A251" s="93" t="s">
        <v>99</v>
      </c>
      <c r="B251" s="93"/>
      <c r="C251" s="93" t="s">
        <v>149</v>
      </c>
      <c r="D251" s="94">
        <v>66</v>
      </c>
      <c r="E251" s="94">
        <v>35</v>
      </c>
      <c r="F251" s="94">
        <v>110</v>
      </c>
      <c r="G251" s="94">
        <v>211</v>
      </c>
      <c r="H251" s="99"/>
    </row>
    <row r="252" spans="1:8" x14ac:dyDescent="0.25">
      <c r="A252" s="93"/>
      <c r="B252" s="93"/>
      <c r="C252" s="93" t="s">
        <v>150</v>
      </c>
      <c r="D252" s="95">
        <v>1</v>
      </c>
      <c r="E252" s="95">
        <v>1</v>
      </c>
      <c r="F252" s="95">
        <v>1</v>
      </c>
      <c r="G252" s="95">
        <v>1</v>
      </c>
      <c r="H252" s="100"/>
    </row>
    <row r="253" spans="1:8" x14ac:dyDescent="0.25">
      <c r="A253" s="152" t="s">
        <v>16</v>
      </c>
      <c r="B253" s="101" t="s">
        <v>146</v>
      </c>
      <c r="C253" s="102" t="s">
        <v>149</v>
      </c>
      <c r="D253" s="103">
        <v>48</v>
      </c>
      <c r="E253" s="103">
        <v>29</v>
      </c>
      <c r="F253" s="103">
        <v>76</v>
      </c>
      <c r="G253" s="103">
        <v>153</v>
      </c>
      <c r="H253" s="98">
        <v>0.69890528401100205</v>
      </c>
    </row>
    <row r="254" spans="1:8" x14ac:dyDescent="0.25">
      <c r="A254" s="151"/>
      <c r="B254" s="93"/>
      <c r="C254" s="93" t="s">
        <v>150</v>
      </c>
      <c r="D254" s="95">
        <v>0.70588235294117652</v>
      </c>
      <c r="E254" s="95">
        <v>0.76315789473684215</v>
      </c>
      <c r="F254" s="95">
        <v>0.69090909090909092</v>
      </c>
      <c r="G254" s="95">
        <v>0.70833333333333348</v>
      </c>
      <c r="H254" s="99"/>
    </row>
    <row r="255" spans="1:8" x14ac:dyDescent="0.25">
      <c r="A255" s="151"/>
      <c r="B255" s="92" t="s">
        <v>128</v>
      </c>
      <c r="C255" s="93" t="s">
        <v>149</v>
      </c>
      <c r="D255" s="94">
        <v>20</v>
      </c>
      <c r="E255" s="94">
        <v>9</v>
      </c>
      <c r="F255" s="94">
        <v>34</v>
      </c>
      <c r="G255" s="94">
        <v>63</v>
      </c>
      <c r="H255" s="99"/>
    </row>
    <row r="256" spans="1:8" x14ac:dyDescent="0.25">
      <c r="A256" s="151"/>
      <c r="B256" s="93"/>
      <c r="C256" s="93" t="s">
        <v>150</v>
      </c>
      <c r="D256" s="95">
        <v>0.29411764705882354</v>
      </c>
      <c r="E256" s="95">
        <v>0.23684210526315788</v>
      </c>
      <c r="F256" s="95">
        <v>0.30909090909090908</v>
      </c>
      <c r="G256" s="95">
        <v>0.29166666666666669</v>
      </c>
      <c r="H256" s="99"/>
    </row>
    <row r="257" spans="1:8" x14ac:dyDescent="0.25">
      <c r="A257" s="93" t="s">
        <v>99</v>
      </c>
      <c r="B257" s="93"/>
      <c r="C257" s="93" t="s">
        <v>149</v>
      </c>
      <c r="D257" s="94">
        <v>68</v>
      </c>
      <c r="E257" s="94">
        <v>38</v>
      </c>
      <c r="F257" s="94">
        <v>110</v>
      </c>
      <c r="G257" s="94">
        <v>216</v>
      </c>
      <c r="H257" s="99"/>
    </row>
    <row r="258" spans="1:8" x14ac:dyDescent="0.25">
      <c r="A258" s="105"/>
      <c r="B258" s="105"/>
      <c r="C258" s="105" t="s">
        <v>150</v>
      </c>
      <c r="D258" s="106">
        <v>1</v>
      </c>
      <c r="E258" s="106">
        <v>1</v>
      </c>
      <c r="F258" s="106">
        <v>1</v>
      </c>
      <c r="G258" s="106">
        <v>1</v>
      </c>
      <c r="H258" s="99"/>
    </row>
    <row r="259" spans="1:8" x14ac:dyDescent="0.25">
      <c r="A259" s="151" t="s">
        <v>17</v>
      </c>
      <c r="B259" s="92" t="s">
        <v>146</v>
      </c>
      <c r="C259" s="93" t="s">
        <v>149</v>
      </c>
      <c r="D259" s="94">
        <v>30</v>
      </c>
      <c r="E259" s="94">
        <v>19</v>
      </c>
      <c r="F259" s="94">
        <v>52</v>
      </c>
      <c r="G259" s="94">
        <v>101</v>
      </c>
      <c r="H259" s="104">
        <v>0.83419970102944896</v>
      </c>
    </row>
    <row r="260" spans="1:8" x14ac:dyDescent="0.25">
      <c r="A260" s="151"/>
      <c r="B260" s="93"/>
      <c r="C260" s="93" t="s">
        <v>150</v>
      </c>
      <c r="D260" s="95">
        <v>0.44117647058823528</v>
      </c>
      <c r="E260" s="95">
        <v>0.5</v>
      </c>
      <c r="F260" s="95">
        <v>0.47272727272727272</v>
      </c>
      <c r="G260" s="95">
        <v>0.46759259259259262</v>
      </c>
      <c r="H260" s="99"/>
    </row>
    <row r="261" spans="1:8" x14ac:dyDescent="0.25">
      <c r="A261" s="151"/>
      <c r="B261" s="92" t="s">
        <v>128</v>
      </c>
      <c r="C261" s="93" t="s">
        <v>149</v>
      </c>
      <c r="D261" s="94">
        <v>38</v>
      </c>
      <c r="E261" s="94">
        <v>19</v>
      </c>
      <c r="F261" s="94">
        <v>58</v>
      </c>
      <c r="G261" s="94">
        <v>115</v>
      </c>
      <c r="H261" s="99"/>
    </row>
    <row r="262" spans="1:8" x14ac:dyDescent="0.25">
      <c r="A262" s="151"/>
      <c r="B262" s="93"/>
      <c r="C262" s="93" t="s">
        <v>150</v>
      </c>
      <c r="D262" s="95">
        <v>0.55882352941176472</v>
      </c>
      <c r="E262" s="95">
        <v>0.5</v>
      </c>
      <c r="F262" s="95">
        <v>0.52727272727272723</v>
      </c>
      <c r="G262" s="95">
        <v>0.53240740740740744</v>
      </c>
      <c r="H262" s="99"/>
    </row>
    <row r="263" spans="1:8" x14ac:dyDescent="0.25">
      <c r="A263" s="93" t="s">
        <v>99</v>
      </c>
      <c r="B263" s="93"/>
      <c r="C263" s="93" t="s">
        <v>149</v>
      </c>
      <c r="D263" s="94">
        <v>68</v>
      </c>
      <c r="E263" s="94">
        <v>38</v>
      </c>
      <c r="F263" s="94">
        <v>110</v>
      </c>
      <c r="G263" s="94">
        <v>216</v>
      </c>
      <c r="H263" s="99"/>
    </row>
    <row r="264" spans="1:8" x14ac:dyDescent="0.25">
      <c r="A264" s="93"/>
      <c r="B264" s="93"/>
      <c r="C264" s="93" t="s">
        <v>150</v>
      </c>
      <c r="D264" s="95">
        <v>1</v>
      </c>
      <c r="E264" s="95">
        <v>1</v>
      </c>
      <c r="F264" s="95">
        <v>1</v>
      </c>
      <c r="G264" s="95">
        <v>1</v>
      </c>
      <c r="H264" s="100"/>
    </row>
    <row r="265" spans="1:8" x14ac:dyDescent="0.25">
      <c r="A265" s="105"/>
      <c r="B265" s="105"/>
      <c r="C265" s="105" t="s">
        <v>150</v>
      </c>
      <c r="D265" s="106">
        <v>1</v>
      </c>
      <c r="E265" s="106">
        <v>1</v>
      </c>
      <c r="F265" s="106">
        <v>1</v>
      </c>
      <c r="G265" s="106">
        <v>1</v>
      </c>
      <c r="H265" s="99"/>
    </row>
    <row r="266" spans="1:8" x14ac:dyDescent="0.25">
      <c r="A266" s="93"/>
      <c r="B266" s="93"/>
      <c r="C266" s="93" t="s">
        <v>150</v>
      </c>
      <c r="D266" s="95">
        <v>1</v>
      </c>
      <c r="E266" s="95">
        <v>1</v>
      </c>
      <c r="F266" s="95">
        <v>1</v>
      </c>
      <c r="G266" s="95">
        <v>1</v>
      </c>
      <c r="H266" s="100"/>
    </row>
  </sheetData>
  <mergeCells count="29">
    <mergeCell ref="H3:H4"/>
    <mergeCell ref="A62:A73"/>
    <mergeCell ref="A36:A41"/>
    <mergeCell ref="A51:A58"/>
    <mergeCell ref="A30:A33"/>
    <mergeCell ref="A3:C4"/>
    <mergeCell ref="G3:G4"/>
    <mergeCell ref="A5:A10"/>
    <mergeCell ref="A223:A226"/>
    <mergeCell ref="A215:A220"/>
    <mergeCell ref="A44:A49"/>
    <mergeCell ref="A76:A85"/>
    <mergeCell ref="A132:A139"/>
    <mergeCell ref="A259:A262"/>
    <mergeCell ref="A253:A256"/>
    <mergeCell ref="A247:A250"/>
    <mergeCell ref="A241:A244"/>
    <mergeCell ref="D3:F3"/>
    <mergeCell ref="A141:A196"/>
    <mergeCell ref="A24:A27"/>
    <mergeCell ref="A18:A21"/>
    <mergeCell ref="A12:A15"/>
    <mergeCell ref="A209:A212"/>
    <mergeCell ref="A199:A206"/>
    <mergeCell ref="A124:A129"/>
    <mergeCell ref="A114:A121"/>
    <mergeCell ref="A88:A111"/>
    <mergeCell ref="A233:A238"/>
    <mergeCell ref="A229:A230"/>
  </mergeCells>
  <conditionalFormatting sqref="H1:H1048576">
    <cfRule type="cellIs" dxfId="74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D18FE-8F51-4F5E-8D0E-8228D4BE6F7D}">
  <dimension ref="A1:N41"/>
  <sheetViews>
    <sheetView zoomScale="120" zoomScaleNormal="120" workbookViewId="0">
      <selection activeCell="I9" sqref="I9"/>
    </sheetView>
  </sheetViews>
  <sheetFormatPr baseColWidth="10" defaultRowHeight="15" x14ac:dyDescent="0.25"/>
  <cols>
    <col min="1" max="1" width="15.28515625" customWidth="1"/>
    <col min="2" max="2" width="14.5703125" customWidth="1"/>
    <col min="4" max="4" width="11.5703125"/>
    <col min="5" max="5" width="13.28515625" customWidth="1"/>
    <col min="7" max="7" width="11.5703125" style="125"/>
  </cols>
  <sheetData>
    <row r="1" spans="1:14" x14ac:dyDescent="0.25">
      <c r="A1" s="156" t="s">
        <v>201</v>
      </c>
      <c r="B1" s="156"/>
      <c r="C1" s="156"/>
      <c r="D1" s="156"/>
      <c r="E1" s="156"/>
      <c r="F1" s="156"/>
      <c r="G1" s="156"/>
    </row>
    <row r="2" spans="1:14" x14ac:dyDescent="0.25">
      <c r="A2" s="159" t="s">
        <v>231</v>
      </c>
      <c r="B2" s="160"/>
      <c r="C2" s="122" t="s">
        <v>94</v>
      </c>
      <c r="D2" s="146" t="s">
        <v>95</v>
      </c>
      <c r="E2" s="147" t="s">
        <v>96</v>
      </c>
      <c r="F2" s="148" t="s">
        <v>99</v>
      </c>
      <c r="G2" s="149" t="s">
        <v>177</v>
      </c>
    </row>
    <row r="3" spans="1:14" x14ac:dyDescent="0.25">
      <c r="A3" s="161" t="s">
        <v>200</v>
      </c>
      <c r="B3" s="118" t="s">
        <v>174</v>
      </c>
      <c r="C3" s="116">
        <v>86</v>
      </c>
      <c r="D3" s="4">
        <v>8</v>
      </c>
      <c r="E3" s="4">
        <v>0</v>
      </c>
      <c r="F3" s="4">
        <v>94</v>
      </c>
      <c r="G3" s="124" t="s">
        <v>180</v>
      </c>
    </row>
    <row r="4" spans="1:14" x14ac:dyDescent="0.25">
      <c r="A4" s="161"/>
      <c r="B4" s="119" t="s">
        <v>178</v>
      </c>
      <c r="C4" s="117">
        <v>0</v>
      </c>
      <c r="D4" s="126" t="s">
        <v>182</v>
      </c>
      <c r="E4" s="126" t="s">
        <v>181</v>
      </c>
      <c r="F4" s="4">
        <v>77</v>
      </c>
      <c r="G4" s="124">
        <v>0</v>
      </c>
    </row>
    <row r="5" spans="1:14" x14ac:dyDescent="0.25">
      <c r="A5" s="161"/>
      <c r="B5" s="118" t="s">
        <v>179</v>
      </c>
      <c r="C5" s="116">
        <v>0</v>
      </c>
      <c r="D5" s="4">
        <v>0</v>
      </c>
      <c r="E5" s="4">
        <v>10</v>
      </c>
      <c r="F5" s="4">
        <v>10</v>
      </c>
      <c r="G5" s="124" t="s">
        <v>180</v>
      </c>
    </row>
    <row r="6" spans="1:14" x14ac:dyDescent="0.25">
      <c r="A6" s="161" t="s">
        <v>2</v>
      </c>
      <c r="B6" s="118" t="s">
        <v>183</v>
      </c>
      <c r="C6" s="4">
        <v>5</v>
      </c>
      <c r="D6" s="126" t="s">
        <v>185</v>
      </c>
      <c r="E6" s="4">
        <v>3</v>
      </c>
      <c r="F6" s="4">
        <v>19</v>
      </c>
      <c r="G6" s="123">
        <v>2.8000000000000001E-2</v>
      </c>
    </row>
    <row r="7" spans="1:14" x14ac:dyDescent="0.25">
      <c r="A7" s="161"/>
      <c r="B7" s="119" t="s">
        <v>184</v>
      </c>
      <c r="C7" s="116">
        <v>105</v>
      </c>
      <c r="D7" s="4">
        <v>57</v>
      </c>
      <c r="E7" s="4">
        <v>35</v>
      </c>
      <c r="F7" s="4">
        <v>197</v>
      </c>
      <c r="G7" s="124" t="s">
        <v>180</v>
      </c>
    </row>
    <row r="8" spans="1:14" ht="14.45" customHeight="1" x14ac:dyDescent="0.25">
      <c r="A8" s="157" t="s">
        <v>186</v>
      </c>
      <c r="B8" s="118" t="s">
        <v>187</v>
      </c>
      <c r="C8" s="127" t="s">
        <v>192</v>
      </c>
      <c r="D8" s="126" t="s">
        <v>193</v>
      </c>
      <c r="E8" s="126" t="s">
        <v>194</v>
      </c>
      <c r="F8" s="4">
        <v>140</v>
      </c>
      <c r="G8" s="123">
        <v>1E-3</v>
      </c>
      <c r="I8" s="130"/>
      <c r="J8" s="131"/>
      <c r="K8" s="132"/>
      <c r="L8" s="132"/>
      <c r="M8" s="132"/>
      <c r="N8" s="132"/>
    </row>
    <row r="9" spans="1:14" x14ac:dyDescent="0.25">
      <c r="A9" s="157"/>
      <c r="B9" s="119" t="s">
        <v>188</v>
      </c>
      <c r="C9" s="117">
        <v>3</v>
      </c>
      <c r="D9" s="4">
        <v>9</v>
      </c>
      <c r="E9" s="4">
        <v>11</v>
      </c>
      <c r="F9" s="4">
        <v>23</v>
      </c>
      <c r="G9" s="124" t="s">
        <v>180</v>
      </c>
      <c r="I9" s="131"/>
      <c r="J9" s="131"/>
      <c r="K9" s="133"/>
      <c r="L9" s="133"/>
      <c r="M9" s="133"/>
      <c r="N9" s="133"/>
    </row>
    <row r="10" spans="1:14" x14ac:dyDescent="0.25">
      <c r="A10" s="157"/>
      <c r="B10" s="118" t="s">
        <v>189</v>
      </c>
      <c r="C10" s="116">
        <v>16</v>
      </c>
      <c r="D10" s="4">
        <v>4</v>
      </c>
      <c r="E10" s="4">
        <v>0</v>
      </c>
      <c r="F10" s="4">
        <v>20</v>
      </c>
      <c r="G10" s="124" t="s">
        <v>180</v>
      </c>
      <c r="I10" s="130"/>
      <c r="J10" s="131"/>
      <c r="K10" s="132"/>
      <c r="L10" s="132"/>
      <c r="M10" s="132"/>
      <c r="N10" s="132"/>
    </row>
    <row r="11" spans="1:14" x14ac:dyDescent="0.25">
      <c r="A11" s="157"/>
      <c r="B11" s="119" t="s">
        <v>190</v>
      </c>
      <c r="C11" s="117">
        <v>0</v>
      </c>
      <c r="D11" s="4">
        <v>7</v>
      </c>
      <c r="E11" s="4">
        <v>1</v>
      </c>
      <c r="F11" s="4">
        <v>8</v>
      </c>
      <c r="G11" s="124" t="s">
        <v>180</v>
      </c>
      <c r="I11" s="131"/>
      <c r="J11" s="131"/>
      <c r="K11" s="133"/>
      <c r="L11" s="133"/>
      <c r="M11" s="133"/>
      <c r="N11" s="133"/>
    </row>
    <row r="12" spans="1:14" x14ac:dyDescent="0.25">
      <c r="A12" s="157"/>
      <c r="B12" s="118" t="s">
        <v>191</v>
      </c>
      <c r="C12" s="116">
        <v>4</v>
      </c>
      <c r="D12" s="4">
        <v>0</v>
      </c>
      <c r="E12" s="4">
        <v>0</v>
      </c>
      <c r="F12" s="4">
        <v>4</v>
      </c>
      <c r="G12" s="124" t="s">
        <v>180</v>
      </c>
      <c r="I12" s="130"/>
      <c r="J12" s="131"/>
      <c r="K12" s="132"/>
      <c r="L12" s="132"/>
      <c r="M12" s="132"/>
      <c r="N12" s="132"/>
    </row>
    <row r="13" spans="1:14" x14ac:dyDescent="0.25">
      <c r="A13" s="157" t="s">
        <v>8</v>
      </c>
      <c r="B13" s="119" t="s">
        <v>195</v>
      </c>
      <c r="C13" s="128" t="s">
        <v>198</v>
      </c>
      <c r="D13" s="126" t="s">
        <v>199</v>
      </c>
      <c r="E13" s="4">
        <v>18</v>
      </c>
      <c r="F13" s="4">
        <v>125</v>
      </c>
      <c r="G13" s="123">
        <v>2E-3</v>
      </c>
      <c r="I13" s="131"/>
      <c r="J13" s="131"/>
      <c r="K13" s="133"/>
      <c r="L13" s="133"/>
      <c r="M13" s="133"/>
      <c r="N13" s="133"/>
    </row>
    <row r="14" spans="1:14" x14ac:dyDescent="0.25">
      <c r="A14" s="157"/>
      <c r="B14" s="118" t="s">
        <v>196</v>
      </c>
      <c r="C14" s="116">
        <v>17</v>
      </c>
      <c r="D14" s="4">
        <v>18</v>
      </c>
      <c r="E14" s="4">
        <v>12</v>
      </c>
      <c r="F14" s="4">
        <v>47</v>
      </c>
      <c r="G14" s="124" t="s">
        <v>180</v>
      </c>
    </row>
    <row r="15" spans="1:14" x14ac:dyDescent="0.25">
      <c r="A15" s="157"/>
      <c r="B15" s="119" t="s">
        <v>197</v>
      </c>
      <c r="C15" s="117">
        <v>12</v>
      </c>
      <c r="D15" s="4">
        <v>15</v>
      </c>
      <c r="E15" s="4">
        <v>4</v>
      </c>
      <c r="F15" s="4">
        <v>31</v>
      </c>
      <c r="G15" s="124" t="s">
        <v>180</v>
      </c>
    </row>
    <row r="16" spans="1:14" ht="14.45" customHeight="1" x14ac:dyDescent="0.25">
      <c r="A16" s="157" t="s">
        <v>202</v>
      </c>
      <c r="B16" s="118" t="s">
        <v>203</v>
      </c>
      <c r="C16" s="116">
        <v>2</v>
      </c>
      <c r="D16" s="4">
        <v>0</v>
      </c>
      <c r="E16" s="4">
        <v>0</v>
      </c>
      <c r="F16" s="4">
        <v>2</v>
      </c>
      <c r="G16" s="124">
        <v>0.64500000000000002</v>
      </c>
    </row>
    <row r="17" spans="1:7" x14ac:dyDescent="0.25">
      <c r="A17" s="157"/>
      <c r="B17" s="119" t="s">
        <v>204</v>
      </c>
      <c r="C17" s="117">
        <v>1</v>
      </c>
      <c r="D17" s="4">
        <v>1</v>
      </c>
      <c r="E17" s="4">
        <v>1</v>
      </c>
      <c r="F17" s="4">
        <v>3</v>
      </c>
      <c r="G17" s="124">
        <v>0.64500000000000002</v>
      </c>
    </row>
    <row r="18" spans="1:7" x14ac:dyDescent="0.25">
      <c r="A18" s="157"/>
      <c r="B18" s="118" t="s">
        <v>205</v>
      </c>
      <c r="C18" s="116">
        <v>107</v>
      </c>
      <c r="D18" s="4">
        <v>64</v>
      </c>
      <c r="E18" s="4">
        <v>36</v>
      </c>
      <c r="F18" s="4">
        <v>207</v>
      </c>
      <c r="G18" s="124" t="s">
        <v>180</v>
      </c>
    </row>
    <row r="19" spans="1:7" ht="14.45" customHeight="1" x14ac:dyDescent="0.25">
      <c r="A19" s="157" t="s">
        <v>206</v>
      </c>
      <c r="B19" s="119" t="s">
        <v>183</v>
      </c>
      <c r="C19" s="117">
        <v>31</v>
      </c>
      <c r="D19" s="4">
        <v>20</v>
      </c>
      <c r="E19" s="4">
        <v>7</v>
      </c>
      <c r="F19" s="4">
        <v>58</v>
      </c>
      <c r="G19" s="124">
        <v>0.45400000000000001</v>
      </c>
    </row>
    <row r="20" spans="1:7" x14ac:dyDescent="0.25">
      <c r="A20" s="157"/>
      <c r="B20" s="118" t="s">
        <v>207</v>
      </c>
      <c r="C20" s="116">
        <v>76</v>
      </c>
      <c r="D20" s="4">
        <v>43</v>
      </c>
      <c r="E20" s="4">
        <v>28</v>
      </c>
      <c r="F20" s="4">
        <v>147</v>
      </c>
      <c r="G20" s="124">
        <v>0.45400000000000001</v>
      </c>
    </row>
    <row r="21" spans="1:7" x14ac:dyDescent="0.25">
      <c r="A21" s="157" t="s">
        <v>230</v>
      </c>
      <c r="B21" s="119" t="s">
        <v>166</v>
      </c>
      <c r="C21" s="128" t="s">
        <v>208</v>
      </c>
      <c r="D21" s="126" t="s">
        <v>209</v>
      </c>
      <c r="E21" s="126" t="s">
        <v>210</v>
      </c>
      <c r="F21" s="4">
        <v>143</v>
      </c>
      <c r="G21" s="123">
        <v>0</v>
      </c>
    </row>
    <row r="22" spans="1:7" x14ac:dyDescent="0.25">
      <c r="A22" s="157"/>
      <c r="B22" s="118" t="s">
        <v>167</v>
      </c>
      <c r="C22" s="116">
        <v>34</v>
      </c>
      <c r="D22" s="4">
        <v>32</v>
      </c>
      <c r="E22" s="4">
        <v>7</v>
      </c>
      <c r="F22" s="4">
        <v>73</v>
      </c>
      <c r="G22" s="124" t="s">
        <v>180</v>
      </c>
    </row>
    <row r="23" spans="1:7" x14ac:dyDescent="0.25">
      <c r="A23" s="161" t="s">
        <v>0</v>
      </c>
      <c r="B23" s="119" t="s">
        <v>162</v>
      </c>
      <c r="C23" s="117">
        <v>0</v>
      </c>
      <c r="D23" s="4">
        <v>2</v>
      </c>
      <c r="E23" s="4">
        <v>0</v>
      </c>
      <c r="F23" s="4">
        <v>2</v>
      </c>
      <c r="G23" s="124" t="s">
        <v>180</v>
      </c>
    </row>
    <row r="24" spans="1:7" x14ac:dyDescent="0.25">
      <c r="A24" s="161"/>
      <c r="B24" s="118" t="s">
        <v>163</v>
      </c>
      <c r="C24" s="29">
        <v>7</v>
      </c>
      <c r="D24" s="29">
        <v>1</v>
      </c>
      <c r="E24" s="29">
        <v>0</v>
      </c>
      <c r="F24" s="29">
        <v>8</v>
      </c>
      <c r="G24" s="124" t="s">
        <v>180</v>
      </c>
    </row>
    <row r="25" spans="1:7" x14ac:dyDescent="0.25">
      <c r="A25" s="161"/>
      <c r="B25" s="119" t="s">
        <v>164</v>
      </c>
      <c r="C25" s="126" t="s">
        <v>212</v>
      </c>
      <c r="D25" s="29">
        <v>30</v>
      </c>
      <c r="E25" s="126" t="s">
        <v>181</v>
      </c>
      <c r="F25" s="29">
        <v>116</v>
      </c>
      <c r="G25" s="124">
        <v>4.2000000000000003E-2</v>
      </c>
    </row>
    <row r="26" spans="1:7" x14ac:dyDescent="0.25">
      <c r="A26" s="161"/>
      <c r="B26" s="118" t="s">
        <v>211</v>
      </c>
      <c r="C26" s="29">
        <v>39</v>
      </c>
      <c r="D26" s="126" t="s">
        <v>213</v>
      </c>
      <c r="E26" s="29">
        <v>16</v>
      </c>
      <c r="F26" s="29">
        <v>90</v>
      </c>
      <c r="G26" s="124">
        <v>4.2000000000000003E-2</v>
      </c>
    </row>
    <row r="27" spans="1:7" x14ac:dyDescent="0.25">
      <c r="A27" s="158" t="s">
        <v>214</v>
      </c>
      <c r="B27" s="119" t="s">
        <v>217</v>
      </c>
      <c r="C27" s="29">
        <v>10</v>
      </c>
      <c r="D27" s="29">
        <v>3</v>
      </c>
      <c r="E27" s="29">
        <v>0</v>
      </c>
      <c r="F27" s="29">
        <v>13</v>
      </c>
      <c r="G27" s="124" t="s">
        <v>180</v>
      </c>
    </row>
    <row r="28" spans="1:7" x14ac:dyDescent="0.25">
      <c r="A28" s="158"/>
      <c r="B28" s="118" t="s">
        <v>215</v>
      </c>
      <c r="C28" s="126" t="s">
        <v>218</v>
      </c>
      <c r="D28" s="126" t="s">
        <v>219</v>
      </c>
      <c r="E28" s="126" t="s">
        <v>220</v>
      </c>
      <c r="F28" s="29">
        <v>67</v>
      </c>
      <c r="G28" s="123">
        <v>8.9999999999999993E-3</v>
      </c>
    </row>
    <row r="29" spans="1:7" x14ac:dyDescent="0.25">
      <c r="A29" s="158"/>
      <c r="B29" s="119" t="s">
        <v>216</v>
      </c>
      <c r="C29" s="29">
        <v>12</v>
      </c>
      <c r="D29" s="29">
        <v>15</v>
      </c>
      <c r="E29" s="126" t="s">
        <v>221</v>
      </c>
      <c r="F29" s="29">
        <v>41</v>
      </c>
      <c r="G29" s="123">
        <v>8.9999999999999993E-3</v>
      </c>
    </row>
    <row r="30" spans="1:7" x14ac:dyDescent="0.25">
      <c r="A30" s="158" t="s">
        <v>222</v>
      </c>
      <c r="B30" s="118" t="s">
        <v>183</v>
      </c>
      <c r="C30" s="29">
        <v>34</v>
      </c>
      <c r="D30" s="29">
        <v>20</v>
      </c>
      <c r="E30" s="4">
        <v>9</v>
      </c>
      <c r="F30" s="29">
        <v>63</v>
      </c>
      <c r="G30" s="124">
        <v>0.69899999999999995</v>
      </c>
    </row>
    <row r="31" spans="1:7" x14ac:dyDescent="0.25">
      <c r="A31" s="158"/>
      <c r="B31" s="119" t="s">
        <v>207</v>
      </c>
      <c r="C31" s="29">
        <v>76</v>
      </c>
      <c r="D31" s="29">
        <v>48</v>
      </c>
      <c r="E31" s="4">
        <v>29</v>
      </c>
      <c r="F31" s="29">
        <v>153</v>
      </c>
      <c r="G31" s="124">
        <v>0.69899999999999995</v>
      </c>
    </row>
    <row r="32" spans="1:7" x14ac:dyDescent="0.25">
      <c r="A32" s="158" t="s">
        <v>17</v>
      </c>
      <c r="B32" s="118" t="s">
        <v>183</v>
      </c>
      <c r="C32" s="29">
        <v>58</v>
      </c>
      <c r="D32" s="29">
        <v>38</v>
      </c>
      <c r="E32" s="4">
        <v>19</v>
      </c>
      <c r="F32" s="29">
        <v>115</v>
      </c>
      <c r="G32" s="124">
        <v>0.83399999999999996</v>
      </c>
    </row>
    <row r="33" spans="1:7" x14ac:dyDescent="0.25">
      <c r="A33" s="158"/>
      <c r="B33" s="119" t="s">
        <v>207</v>
      </c>
      <c r="C33" s="29">
        <v>52</v>
      </c>
      <c r="D33" s="29">
        <v>30</v>
      </c>
      <c r="E33" s="4">
        <v>19</v>
      </c>
      <c r="F33" s="29">
        <v>101</v>
      </c>
      <c r="G33" s="124">
        <v>0.83399999999999996</v>
      </c>
    </row>
    <row r="34" spans="1:7" x14ac:dyDescent="0.25">
      <c r="A34" s="158" t="s">
        <v>14</v>
      </c>
      <c r="B34" s="118" t="s">
        <v>183</v>
      </c>
      <c r="C34" s="29">
        <v>3</v>
      </c>
      <c r="D34" s="29">
        <v>0</v>
      </c>
      <c r="E34" s="4">
        <v>0</v>
      </c>
      <c r="F34" s="29">
        <v>3</v>
      </c>
      <c r="G34" s="124">
        <v>0.247</v>
      </c>
    </row>
    <row r="35" spans="1:7" x14ac:dyDescent="0.25">
      <c r="A35" s="158"/>
      <c r="B35" s="119" t="s">
        <v>223</v>
      </c>
      <c r="C35" s="29">
        <v>107</v>
      </c>
      <c r="D35" s="29">
        <v>66</v>
      </c>
      <c r="E35" s="4">
        <v>35</v>
      </c>
      <c r="F35" s="29">
        <v>208</v>
      </c>
      <c r="G35" s="124">
        <v>0.247</v>
      </c>
    </row>
    <row r="36" spans="1:7" x14ac:dyDescent="0.25">
      <c r="A36" s="158" t="s">
        <v>224</v>
      </c>
      <c r="B36" s="118" t="s">
        <v>183</v>
      </c>
      <c r="C36" s="29">
        <v>1</v>
      </c>
      <c r="D36" s="29">
        <v>0</v>
      </c>
      <c r="E36" s="4">
        <v>2</v>
      </c>
      <c r="F36" s="29">
        <v>3</v>
      </c>
      <c r="G36" s="124" t="s">
        <v>180</v>
      </c>
    </row>
    <row r="37" spans="1:7" x14ac:dyDescent="0.25">
      <c r="A37" s="158"/>
      <c r="B37" s="119" t="s">
        <v>223</v>
      </c>
      <c r="C37" s="29">
        <v>109</v>
      </c>
      <c r="D37" s="29">
        <v>66</v>
      </c>
      <c r="E37" s="4">
        <v>33</v>
      </c>
      <c r="F37" s="29">
        <v>208</v>
      </c>
      <c r="G37" s="123">
        <v>5.6000000000000001E-2</v>
      </c>
    </row>
    <row r="38" spans="1:7" x14ac:dyDescent="0.25">
      <c r="A38" s="158" t="s">
        <v>225</v>
      </c>
      <c r="B38" s="118" t="s">
        <v>226</v>
      </c>
      <c r="C38" s="29">
        <v>25</v>
      </c>
      <c r="D38" s="29">
        <v>7</v>
      </c>
      <c r="E38" s="4">
        <v>6</v>
      </c>
      <c r="F38" s="29">
        <v>38</v>
      </c>
      <c r="G38" s="123">
        <v>0.90600000000000003</v>
      </c>
    </row>
    <row r="39" spans="1:7" x14ac:dyDescent="0.25">
      <c r="A39" s="158"/>
      <c r="B39" s="119" t="s">
        <v>227</v>
      </c>
      <c r="C39" s="29">
        <v>10</v>
      </c>
      <c r="D39" s="29">
        <v>5</v>
      </c>
      <c r="E39" s="4">
        <v>3</v>
      </c>
      <c r="F39" s="29">
        <v>18</v>
      </c>
      <c r="G39" s="123">
        <v>0.90600000000000003</v>
      </c>
    </row>
    <row r="40" spans="1:7" x14ac:dyDescent="0.25">
      <c r="A40" s="158"/>
      <c r="B40" s="118" t="s">
        <v>228</v>
      </c>
      <c r="C40" s="29">
        <v>41</v>
      </c>
      <c r="D40" s="29">
        <v>26</v>
      </c>
      <c r="E40" s="4">
        <v>13</v>
      </c>
      <c r="F40" s="29">
        <v>80</v>
      </c>
      <c r="G40" s="123">
        <v>0.90600000000000003</v>
      </c>
    </row>
    <row r="41" spans="1:7" x14ac:dyDescent="0.25">
      <c r="A41" s="158"/>
      <c r="B41" s="119" t="s">
        <v>229</v>
      </c>
      <c r="C41" s="29">
        <v>34</v>
      </c>
      <c r="D41" s="29">
        <v>31</v>
      </c>
      <c r="E41" s="4">
        <v>15</v>
      </c>
      <c r="F41" s="29">
        <v>80</v>
      </c>
      <c r="G41" s="123">
        <v>0.90600000000000003</v>
      </c>
    </row>
  </sheetData>
  <mergeCells count="16">
    <mergeCell ref="A1:G1"/>
    <mergeCell ref="A19:A20"/>
    <mergeCell ref="A36:A37"/>
    <mergeCell ref="A38:A41"/>
    <mergeCell ref="A2:B2"/>
    <mergeCell ref="A21:A22"/>
    <mergeCell ref="A23:A26"/>
    <mergeCell ref="A27:A29"/>
    <mergeCell ref="A30:A31"/>
    <mergeCell ref="A32:A33"/>
    <mergeCell ref="A34:A35"/>
    <mergeCell ref="A3:A5"/>
    <mergeCell ref="A6:A7"/>
    <mergeCell ref="A8:A12"/>
    <mergeCell ref="A13:A15"/>
    <mergeCell ref="A16:A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16888-DD80-4C00-975D-71A8AB9DB26D}">
  <dimension ref="A1:AC148"/>
  <sheetViews>
    <sheetView topLeftCell="P1" workbookViewId="0">
      <selection activeCell="AB144" sqref="AB144"/>
    </sheetView>
  </sheetViews>
  <sheetFormatPr baseColWidth="10" defaultRowHeight="15" x14ac:dyDescent="0.25"/>
  <sheetData>
    <row r="1" spans="1:29" ht="75" x14ac:dyDescent="0.25">
      <c r="A1" s="4"/>
      <c r="B1" s="59" t="s">
        <v>23</v>
      </c>
      <c r="C1" s="59" t="s">
        <v>22</v>
      </c>
      <c r="D1" s="18" t="s">
        <v>29</v>
      </c>
      <c r="E1" s="18" t="s">
        <v>0</v>
      </c>
      <c r="F1" s="18" t="s">
        <v>24</v>
      </c>
      <c r="G1" s="18" t="s">
        <v>5</v>
      </c>
      <c r="H1" s="60" t="s">
        <v>6</v>
      </c>
      <c r="I1" s="18" t="s">
        <v>1</v>
      </c>
      <c r="J1" s="18" t="s">
        <v>2</v>
      </c>
      <c r="K1" s="18" t="s">
        <v>3</v>
      </c>
      <c r="L1" s="18" t="s">
        <v>4</v>
      </c>
      <c r="M1" s="18" t="s">
        <v>10</v>
      </c>
      <c r="N1" s="18" t="s">
        <v>11</v>
      </c>
      <c r="O1" s="60" t="s">
        <v>19</v>
      </c>
      <c r="P1" s="60" t="s">
        <v>7</v>
      </c>
      <c r="Q1" s="60" t="s">
        <v>8</v>
      </c>
      <c r="R1" s="60" t="s">
        <v>18</v>
      </c>
      <c r="S1" s="60" t="s">
        <v>9</v>
      </c>
      <c r="T1" s="60" t="s">
        <v>12</v>
      </c>
      <c r="U1" s="61" t="s">
        <v>13</v>
      </c>
      <c r="V1" s="61" t="s">
        <v>20</v>
      </c>
      <c r="W1" s="62" t="s">
        <v>14</v>
      </c>
      <c r="X1" s="62" t="s">
        <v>15</v>
      </c>
      <c r="Y1" s="62" t="s">
        <v>16</v>
      </c>
      <c r="Z1" s="62" t="s">
        <v>17</v>
      </c>
      <c r="AA1" s="79" t="s">
        <v>25</v>
      </c>
      <c r="AB1" s="62" t="s">
        <v>27</v>
      </c>
      <c r="AC1" s="62" t="s">
        <v>28</v>
      </c>
    </row>
    <row r="2" spans="1:29" ht="90" x14ac:dyDescent="0.25">
      <c r="A2" s="4" t="s">
        <v>43</v>
      </c>
      <c r="B2" s="63" t="s">
        <v>23</v>
      </c>
      <c r="C2" s="64" t="s">
        <v>22</v>
      </c>
      <c r="D2" s="64" t="s">
        <v>29</v>
      </c>
      <c r="E2" s="63" t="s">
        <v>0</v>
      </c>
      <c r="F2" s="63" t="s">
        <v>24</v>
      </c>
      <c r="G2" s="63" t="s">
        <v>5</v>
      </c>
      <c r="H2" s="65" t="s">
        <v>6</v>
      </c>
      <c r="I2" s="63" t="s">
        <v>1</v>
      </c>
      <c r="J2" s="63" t="s">
        <v>2</v>
      </c>
      <c r="K2" s="63" t="s">
        <v>3</v>
      </c>
      <c r="L2" s="63" t="s">
        <v>4</v>
      </c>
      <c r="M2" s="63" t="s">
        <v>10</v>
      </c>
      <c r="N2" s="63" t="s">
        <v>11</v>
      </c>
      <c r="O2" s="65" t="s">
        <v>19</v>
      </c>
      <c r="P2" s="65" t="s">
        <v>7</v>
      </c>
      <c r="Q2" s="65" t="s">
        <v>8</v>
      </c>
      <c r="R2" s="65" t="s">
        <v>18</v>
      </c>
      <c r="S2" s="65" t="s">
        <v>9</v>
      </c>
      <c r="T2" s="65" t="s">
        <v>12</v>
      </c>
      <c r="U2" s="65" t="s">
        <v>13</v>
      </c>
      <c r="V2" s="65" t="s">
        <v>20</v>
      </c>
      <c r="W2" s="66" t="s">
        <v>14</v>
      </c>
      <c r="X2" s="66" t="s">
        <v>15</v>
      </c>
      <c r="Y2" s="66" t="s">
        <v>16</v>
      </c>
      <c r="Z2" s="66" t="s">
        <v>17</v>
      </c>
      <c r="AA2" s="80" t="s">
        <v>25</v>
      </c>
      <c r="AB2" s="66" t="s">
        <v>27</v>
      </c>
      <c r="AC2" s="66" t="s">
        <v>28</v>
      </c>
    </row>
    <row r="3" spans="1:29" x14ac:dyDescent="0.25">
      <c r="A3" s="18">
        <v>1</v>
      </c>
      <c r="B3" s="59">
        <v>46</v>
      </c>
      <c r="C3" s="27">
        <v>1</v>
      </c>
      <c r="D3" s="18">
        <v>2019</v>
      </c>
      <c r="E3" s="18">
        <v>4</v>
      </c>
      <c r="F3" s="18">
        <v>52</v>
      </c>
      <c r="G3" s="18">
        <v>2</v>
      </c>
      <c r="H3" s="18">
        <v>4</v>
      </c>
      <c r="I3" s="18">
        <v>9</v>
      </c>
      <c r="J3" s="18">
        <v>2</v>
      </c>
      <c r="K3" s="18">
        <v>1</v>
      </c>
      <c r="L3" s="18">
        <v>1</v>
      </c>
      <c r="M3" s="18">
        <v>1</v>
      </c>
      <c r="N3" s="18">
        <v>2</v>
      </c>
      <c r="O3" s="18">
        <v>0</v>
      </c>
      <c r="P3" s="18">
        <v>0</v>
      </c>
      <c r="Q3" s="18">
        <v>1</v>
      </c>
      <c r="R3" s="18">
        <v>0</v>
      </c>
      <c r="S3" s="18">
        <v>0</v>
      </c>
      <c r="T3" s="18">
        <v>0</v>
      </c>
      <c r="U3" s="18">
        <v>0</v>
      </c>
      <c r="V3" s="18">
        <v>2</v>
      </c>
      <c r="W3" s="27">
        <v>0</v>
      </c>
      <c r="X3" s="27">
        <v>0</v>
      </c>
      <c r="Y3" s="27">
        <v>0</v>
      </c>
      <c r="Z3" s="27">
        <v>1</v>
      </c>
      <c r="AA3" s="81">
        <v>1</v>
      </c>
      <c r="AB3" s="27">
        <v>0</v>
      </c>
      <c r="AC3" s="18">
        <v>1</v>
      </c>
    </row>
    <row r="4" spans="1:29" x14ac:dyDescent="0.25">
      <c r="A4" s="18">
        <v>2</v>
      </c>
      <c r="B4" s="59">
        <v>13</v>
      </c>
      <c r="C4" s="27">
        <v>2</v>
      </c>
      <c r="D4" s="18">
        <v>2020</v>
      </c>
      <c r="E4" s="18">
        <v>4</v>
      </c>
      <c r="F4" s="18">
        <v>57</v>
      </c>
      <c r="G4" s="18">
        <v>1</v>
      </c>
      <c r="H4" s="18">
        <v>3</v>
      </c>
      <c r="I4" s="18">
        <v>9</v>
      </c>
      <c r="J4" s="18">
        <v>2</v>
      </c>
      <c r="K4" s="18">
        <v>1</v>
      </c>
      <c r="L4" s="18">
        <v>1</v>
      </c>
      <c r="M4" s="18">
        <v>1</v>
      </c>
      <c r="N4" s="18">
        <v>0</v>
      </c>
      <c r="O4" s="18">
        <v>0</v>
      </c>
      <c r="P4" s="18">
        <v>0</v>
      </c>
      <c r="Q4" s="18">
        <v>1</v>
      </c>
      <c r="R4" s="18">
        <v>0</v>
      </c>
      <c r="S4" s="18">
        <v>0</v>
      </c>
      <c r="T4" s="18">
        <v>0</v>
      </c>
      <c r="U4" s="18">
        <v>0</v>
      </c>
      <c r="V4" s="18">
        <v>2</v>
      </c>
      <c r="W4" s="27">
        <v>0</v>
      </c>
      <c r="X4" s="27">
        <v>0</v>
      </c>
      <c r="Y4" s="27">
        <v>0</v>
      </c>
      <c r="Z4" s="27">
        <v>0</v>
      </c>
      <c r="AA4" s="81">
        <v>1</v>
      </c>
      <c r="AB4" s="27">
        <v>9</v>
      </c>
      <c r="AC4" s="18">
        <v>2</v>
      </c>
    </row>
    <row r="5" spans="1:29" x14ac:dyDescent="0.25">
      <c r="A5" s="18">
        <v>3</v>
      </c>
      <c r="B5" s="59">
        <v>45</v>
      </c>
      <c r="C5" s="18">
        <v>3</v>
      </c>
      <c r="D5" s="18">
        <v>2018</v>
      </c>
      <c r="E5" s="18">
        <v>4</v>
      </c>
      <c r="F5" s="18">
        <v>57</v>
      </c>
      <c r="G5" s="18">
        <v>1</v>
      </c>
      <c r="H5" s="18">
        <v>9</v>
      </c>
      <c r="I5" s="18">
        <v>9</v>
      </c>
      <c r="J5" s="18">
        <v>2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9</v>
      </c>
      <c r="Q5" s="18">
        <v>9</v>
      </c>
      <c r="R5" s="18">
        <v>0</v>
      </c>
      <c r="S5" s="18">
        <v>0</v>
      </c>
      <c r="T5" s="18">
        <v>0</v>
      </c>
      <c r="U5" s="18">
        <v>0</v>
      </c>
      <c r="V5" s="18">
        <v>2</v>
      </c>
      <c r="W5" s="27">
        <v>0</v>
      </c>
      <c r="X5" s="27">
        <v>0</v>
      </c>
      <c r="Y5" s="27">
        <v>1</v>
      </c>
      <c r="Z5" s="27">
        <v>0</v>
      </c>
      <c r="AA5" s="81">
        <v>0</v>
      </c>
      <c r="AB5" s="27">
        <v>9</v>
      </c>
      <c r="AC5" s="18">
        <v>9</v>
      </c>
    </row>
    <row r="6" spans="1:29" x14ac:dyDescent="0.25">
      <c r="A6" s="18">
        <v>4</v>
      </c>
      <c r="B6" s="59">
        <v>16</v>
      </c>
      <c r="C6" s="18">
        <v>4</v>
      </c>
      <c r="D6" s="18">
        <v>2019</v>
      </c>
      <c r="E6" s="18">
        <v>4</v>
      </c>
      <c r="F6" s="18">
        <v>62</v>
      </c>
      <c r="G6" s="18">
        <v>1</v>
      </c>
      <c r="H6" s="18">
        <v>9</v>
      </c>
      <c r="I6" s="18">
        <v>9</v>
      </c>
      <c r="J6" s="18">
        <v>9</v>
      </c>
      <c r="K6" s="18">
        <v>9</v>
      </c>
      <c r="L6" s="18">
        <v>9</v>
      </c>
      <c r="M6" s="18">
        <v>9</v>
      </c>
      <c r="N6" s="18">
        <v>9</v>
      </c>
      <c r="O6" s="18">
        <v>9</v>
      </c>
      <c r="P6" s="18">
        <v>9</v>
      </c>
      <c r="Q6" s="18">
        <v>9</v>
      </c>
      <c r="R6" s="18">
        <v>9</v>
      </c>
      <c r="S6" s="18">
        <v>9</v>
      </c>
      <c r="T6" s="18">
        <v>0</v>
      </c>
      <c r="U6" s="18">
        <v>0</v>
      </c>
      <c r="V6" s="18">
        <v>2</v>
      </c>
      <c r="W6" s="27">
        <v>0</v>
      </c>
      <c r="X6" s="27">
        <v>0</v>
      </c>
      <c r="Y6" s="27">
        <v>0</v>
      </c>
      <c r="Z6" s="27">
        <v>0</v>
      </c>
      <c r="AA6" s="81">
        <v>9</v>
      </c>
      <c r="AB6" s="27">
        <v>9</v>
      </c>
      <c r="AC6" s="18">
        <v>2</v>
      </c>
    </row>
    <row r="7" spans="1:29" x14ac:dyDescent="0.25">
      <c r="A7" s="18">
        <v>5</v>
      </c>
      <c r="B7" s="59">
        <v>33</v>
      </c>
      <c r="C7" s="18">
        <v>5</v>
      </c>
      <c r="D7" s="18">
        <v>2019</v>
      </c>
      <c r="E7" s="18">
        <v>5</v>
      </c>
      <c r="F7" s="18">
        <v>68</v>
      </c>
      <c r="G7" s="18">
        <v>1</v>
      </c>
      <c r="H7" s="18">
        <v>9</v>
      </c>
      <c r="I7" s="18">
        <v>9</v>
      </c>
      <c r="J7" s="18">
        <v>2</v>
      </c>
      <c r="K7" s="18">
        <v>9</v>
      </c>
      <c r="L7" s="18">
        <v>9</v>
      </c>
      <c r="M7" s="18">
        <v>9</v>
      </c>
      <c r="N7" s="18">
        <v>9</v>
      </c>
      <c r="O7" s="18">
        <v>9</v>
      </c>
      <c r="P7" s="18">
        <v>4</v>
      </c>
      <c r="Q7" s="18">
        <v>1</v>
      </c>
      <c r="R7" s="18">
        <v>9</v>
      </c>
      <c r="S7" s="18">
        <v>9</v>
      </c>
      <c r="T7" s="18">
        <v>0</v>
      </c>
      <c r="U7" s="18">
        <v>0</v>
      </c>
      <c r="V7" s="18">
        <v>2</v>
      </c>
      <c r="W7" s="27">
        <v>0</v>
      </c>
      <c r="X7" s="27">
        <v>0</v>
      </c>
      <c r="Y7" s="27">
        <v>0</v>
      </c>
      <c r="Z7" s="27">
        <v>0</v>
      </c>
      <c r="AA7" s="81">
        <v>9</v>
      </c>
      <c r="AB7" s="27">
        <v>9</v>
      </c>
      <c r="AC7" s="18">
        <v>9</v>
      </c>
    </row>
    <row r="8" spans="1:29" x14ac:dyDescent="0.25">
      <c r="A8" s="18">
        <v>6</v>
      </c>
      <c r="B8" s="59">
        <v>46</v>
      </c>
      <c r="C8" s="18">
        <v>6</v>
      </c>
      <c r="D8" s="18">
        <v>2017</v>
      </c>
      <c r="E8" s="18">
        <v>4</v>
      </c>
      <c r="F8" s="18">
        <v>61</v>
      </c>
      <c r="G8" s="18">
        <v>2</v>
      </c>
      <c r="H8" s="18">
        <v>9</v>
      </c>
      <c r="I8" s="18">
        <v>9</v>
      </c>
      <c r="J8" s="18">
        <v>2</v>
      </c>
      <c r="K8" s="18">
        <v>9</v>
      </c>
      <c r="L8" s="18">
        <v>9</v>
      </c>
      <c r="M8" s="18">
        <v>9</v>
      </c>
      <c r="N8" s="18">
        <v>9</v>
      </c>
      <c r="O8" s="18">
        <v>9</v>
      </c>
      <c r="P8" s="18">
        <v>9</v>
      </c>
      <c r="Q8" s="18">
        <v>9</v>
      </c>
      <c r="R8" s="18">
        <v>9</v>
      </c>
      <c r="S8" s="18">
        <v>9</v>
      </c>
      <c r="T8" s="18">
        <v>0</v>
      </c>
      <c r="U8" s="18">
        <v>0</v>
      </c>
      <c r="V8" s="18">
        <v>2</v>
      </c>
      <c r="W8" s="27">
        <v>0</v>
      </c>
      <c r="X8" s="27">
        <v>0</v>
      </c>
      <c r="Y8" s="27">
        <v>0</v>
      </c>
      <c r="Z8" s="27">
        <v>0</v>
      </c>
      <c r="AA8" s="81">
        <v>9</v>
      </c>
      <c r="AB8" s="27">
        <v>9</v>
      </c>
      <c r="AC8" s="18">
        <v>9</v>
      </c>
    </row>
    <row r="9" spans="1:29" x14ac:dyDescent="0.25">
      <c r="A9" s="18">
        <v>7</v>
      </c>
      <c r="B9" s="59">
        <v>11</v>
      </c>
      <c r="C9" s="18">
        <v>7</v>
      </c>
      <c r="D9" s="18">
        <v>2015</v>
      </c>
      <c r="E9" s="18">
        <v>4</v>
      </c>
      <c r="F9" s="18">
        <v>55</v>
      </c>
      <c r="G9" s="18">
        <v>2</v>
      </c>
      <c r="H9" s="18">
        <v>9</v>
      </c>
      <c r="I9" s="18">
        <v>9</v>
      </c>
      <c r="J9" s="18">
        <v>2</v>
      </c>
      <c r="K9" s="18">
        <v>9</v>
      </c>
      <c r="L9" s="18">
        <v>9</v>
      </c>
      <c r="M9" s="18">
        <v>9</v>
      </c>
      <c r="N9" s="18">
        <v>9</v>
      </c>
      <c r="O9" s="18">
        <v>9</v>
      </c>
      <c r="P9" s="18">
        <v>2</v>
      </c>
      <c r="Q9" s="18">
        <v>2</v>
      </c>
      <c r="R9" s="18">
        <v>9</v>
      </c>
      <c r="S9" s="18">
        <v>9</v>
      </c>
      <c r="T9" s="18">
        <v>1</v>
      </c>
      <c r="U9" s="18">
        <v>0</v>
      </c>
      <c r="V9" s="18">
        <v>2</v>
      </c>
      <c r="W9" s="27">
        <v>0</v>
      </c>
      <c r="X9" s="27">
        <v>0</v>
      </c>
      <c r="Y9" s="27">
        <v>0</v>
      </c>
      <c r="Z9" s="27">
        <v>0</v>
      </c>
      <c r="AA9" s="81">
        <v>9</v>
      </c>
      <c r="AB9" s="27">
        <v>9</v>
      </c>
      <c r="AC9" s="18">
        <v>9</v>
      </c>
    </row>
    <row r="10" spans="1:29" x14ac:dyDescent="0.25">
      <c r="A10" s="18">
        <v>8</v>
      </c>
      <c r="B10" s="59">
        <v>25</v>
      </c>
      <c r="C10" s="18">
        <v>8</v>
      </c>
      <c r="D10" s="18">
        <v>2016</v>
      </c>
      <c r="E10" s="18">
        <v>3</v>
      </c>
      <c r="F10" s="18">
        <v>41</v>
      </c>
      <c r="G10" s="18">
        <v>2</v>
      </c>
      <c r="H10" s="18">
        <v>9</v>
      </c>
      <c r="I10" s="18">
        <v>9</v>
      </c>
      <c r="J10" s="18">
        <v>2</v>
      </c>
      <c r="K10" s="18">
        <v>1</v>
      </c>
      <c r="L10" s="18">
        <v>1</v>
      </c>
      <c r="M10" s="18">
        <v>1</v>
      </c>
      <c r="N10" s="18">
        <v>1</v>
      </c>
      <c r="O10" s="18">
        <v>0</v>
      </c>
      <c r="P10" s="18">
        <v>9</v>
      </c>
      <c r="Q10" s="18">
        <v>9</v>
      </c>
      <c r="R10" s="18">
        <v>9</v>
      </c>
      <c r="S10" s="18">
        <v>9</v>
      </c>
      <c r="T10" s="18">
        <v>0</v>
      </c>
      <c r="U10" s="18">
        <v>0</v>
      </c>
      <c r="V10" s="18">
        <v>2</v>
      </c>
      <c r="W10" s="27">
        <v>0</v>
      </c>
      <c r="X10" s="27">
        <v>0</v>
      </c>
      <c r="Y10" s="27">
        <v>0</v>
      </c>
      <c r="Z10" s="27">
        <v>0</v>
      </c>
      <c r="AA10" s="81">
        <v>9</v>
      </c>
      <c r="AB10" s="27">
        <v>2</v>
      </c>
      <c r="AC10" s="18">
        <v>9</v>
      </c>
    </row>
    <row r="11" spans="1:29" x14ac:dyDescent="0.25">
      <c r="A11" s="18">
        <v>9</v>
      </c>
      <c r="B11" s="59">
        <v>16</v>
      </c>
      <c r="C11" s="18">
        <v>9</v>
      </c>
      <c r="D11" s="18">
        <v>2018</v>
      </c>
      <c r="E11" s="18">
        <v>2</v>
      </c>
      <c r="F11" s="18">
        <v>33</v>
      </c>
      <c r="G11" s="18">
        <v>1</v>
      </c>
      <c r="H11" s="18">
        <v>9</v>
      </c>
      <c r="I11" s="18">
        <v>9</v>
      </c>
      <c r="J11" s="18">
        <v>2</v>
      </c>
      <c r="K11" s="18">
        <v>9</v>
      </c>
      <c r="L11" s="18">
        <v>9</v>
      </c>
      <c r="M11" s="18">
        <v>9</v>
      </c>
      <c r="N11" s="18">
        <v>9</v>
      </c>
      <c r="O11" s="18">
        <v>9</v>
      </c>
      <c r="P11" s="18">
        <v>9</v>
      </c>
      <c r="Q11" s="18">
        <v>9</v>
      </c>
      <c r="R11" s="18">
        <v>9</v>
      </c>
      <c r="S11" s="18">
        <v>9</v>
      </c>
      <c r="T11" s="18">
        <v>9</v>
      </c>
      <c r="U11" s="18">
        <v>0</v>
      </c>
      <c r="V11" s="18">
        <v>2</v>
      </c>
      <c r="W11" s="27">
        <v>0</v>
      </c>
      <c r="X11" s="27">
        <v>0</v>
      </c>
      <c r="Y11" s="27">
        <v>0</v>
      </c>
      <c r="Z11" s="27">
        <v>0</v>
      </c>
      <c r="AA11" s="81">
        <v>9</v>
      </c>
      <c r="AB11" s="27">
        <v>9</v>
      </c>
      <c r="AC11" s="18">
        <v>9</v>
      </c>
    </row>
    <row r="12" spans="1:29" x14ac:dyDescent="0.25">
      <c r="A12" s="18">
        <v>10</v>
      </c>
      <c r="B12" s="59">
        <v>14</v>
      </c>
      <c r="C12" s="18">
        <v>10</v>
      </c>
      <c r="D12" s="18">
        <v>2018</v>
      </c>
      <c r="E12" s="18">
        <v>4</v>
      </c>
      <c r="F12" s="18">
        <v>50</v>
      </c>
      <c r="G12" s="18">
        <v>2</v>
      </c>
      <c r="H12" s="18">
        <v>9</v>
      </c>
      <c r="I12" s="18">
        <v>9</v>
      </c>
      <c r="J12" s="18">
        <v>2</v>
      </c>
      <c r="K12" s="18">
        <v>9</v>
      </c>
      <c r="L12" s="18">
        <v>9</v>
      </c>
      <c r="M12" s="18">
        <v>9</v>
      </c>
      <c r="N12" s="18">
        <v>9</v>
      </c>
      <c r="O12" s="18">
        <v>9</v>
      </c>
      <c r="P12" s="18">
        <v>9</v>
      </c>
      <c r="Q12" s="18">
        <v>9</v>
      </c>
      <c r="R12" s="18">
        <v>9</v>
      </c>
      <c r="S12" s="18">
        <v>9</v>
      </c>
      <c r="T12" s="18">
        <v>0</v>
      </c>
      <c r="U12" s="18">
        <v>0</v>
      </c>
      <c r="V12" s="18">
        <v>2</v>
      </c>
      <c r="W12" s="27">
        <v>0</v>
      </c>
      <c r="X12" s="27">
        <v>0</v>
      </c>
      <c r="Y12" s="27">
        <v>0</v>
      </c>
      <c r="Z12" s="27">
        <v>0</v>
      </c>
      <c r="AA12" s="81">
        <v>9</v>
      </c>
      <c r="AB12" s="27">
        <v>9</v>
      </c>
      <c r="AC12" s="18">
        <v>0</v>
      </c>
    </row>
    <row r="13" spans="1:29" x14ac:dyDescent="0.25">
      <c r="A13" s="18">
        <v>11</v>
      </c>
      <c r="B13" s="59">
        <v>22</v>
      </c>
      <c r="C13" s="59">
        <v>11</v>
      </c>
      <c r="D13" s="18">
        <v>2020</v>
      </c>
      <c r="E13" s="18">
        <v>4</v>
      </c>
      <c r="F13" s="18">
        <v>51</v>
      </c>
      <c r="G13" s="18">
        <v>2</v>
      </c>
      <c r="H13" s="18">
        <v>2</v>
      </c>
      <c r="I13" s="18">
        <v>9</v>
      </c>
      <c r="J13" s="18">
        <v>2</v>
      </c>
      <c r="K13" s="18">
        <v>9</v>
      </c>
      <c r="L13" s="18">
        <v>9</v>
      </c>
      <c r="M13" s="18">
        <v>9</v>
      </c>
      <c r="N13" s="18">
        <v>9</v>
      </c>
      <c r="O13" s="18">
        <v>0</v>
      </c>
      <c r="P13" s="18">
        <v>0</v>
      </c>
      <c r="Q13" s="18">
        <v>2</v>
      </c>
      <c r="R13" s="18">
        <v>9</v>
      </c>
      <c r="S13" s="18">
        <v>9</v>
      </c>
      <c r="T13" s="18">
        <v>0</v>
      </c>
      <c r="U13" s="18">
        <v>0</v>
      </c>
      <c r="V13" s="18">
        <v>2</v>
      </c>
      <c r="W13" s="27">
        <v>0</v>
      </c>
      <c r="X13" s="27">
        <v>0</v>
      </c>
      <c r="Y13" s="27">
        <v>0</v>
      </c>
      <c r="Z13" s="27">
        <v>0</v>
      </c>
      <c r="AA13" s="81">
        <v>9</v>
      </c>
      <c r="AB13" s="27">
        <v>9</v>
      </c>
      <c r="AC13" s="18">
        <v>9</v>
      </c>
    </row>
    <row r="14" spans="1:29" x14ac:dyDescent="0.25">
      <c r="A14" s="18">
        <v>12</v>
      </c>
      <c r="B14" s="59">
        <v>26</v>
      </c>
      <c r="C14" s="18">
        <v>12</v>
      </c>
      <c r="D14" s="18">
        <v>2018</v>
      </c>
      <c r="E14" s="18">
        <v>4</v>
      </c>
      <c r="F14" s="18">
        <v>64</v>
      </c>
      <c r="G14" s="18">
        <v>1</v>
      </c>
      <c r="H14" s="18">
        <v>9</v>
      </c>
      <c r="I14" s="18">
        <v>9</v>
      </c>
      <c r="J14" s="18">
        <v>2</v>
      </c>
      <c r="K14" s="18">
        <v>1</v>
      </c>
      <c r="L14" s="18">
        <v>1</v>
      </c>
      <c r="M14" s="18">
        <v>1</v>
      </c>
      <c r="N14" s="18">
        <v>2</v>
      </c>
      <c r="O14" s="18">
        <v>1</v>
      </c>
      <c r="P14" s="18">
        <v>1</v>
      </c>
      <c r="Q14" s="18">
        <v>1</v>
      </c>
      <c r="R14" s="18">
        <v>1</v>
      </c>
      <c r="S14" s="18">
        <v>9</v>
      </c>
      <c r="T14" s="18">
        <v>0</v>
      </c>
      <c r="U14" s="18">
        <v>0</v>
      </c>
      <c r="V14" s="18">
        <v>2</v>
      </c>
      <c r="W14" s="27">
        <v>0</v>
      </c>
      <c r="X14" s="27">
        <v>0</v>
      </c>
      <c r="Y14" s="27">
        <v>0</v>
      </c>
      <c r="Z14" s="27">
        <v>0</v>
      </c>
      <c r="AA14" s="81">
        <v>2</v>
      </c>
      <c r="AB14" s="27">
        <v>1</v>
      </c>
      <c r="AC14" s="18">
        <v>2</v>
      </c>
    </row>
    <row r="15" spans="1:29" x14ac:dyDescent="0.25">
      <c r="A15" s="18">
        <v>13</v>
      </c>
      <c r="B15" s="59">
        <v>26</v>
      </c>
      <c r="C15" s="18">
        <v>13</v>
      </c>
      <c r="D15" s="18">
        <v>2017</v>
      </c>
      <c r="E15" s="18">
        <v>5</v>
      </c>
      <c r="F15" s="18">
        <v>67</v>
      </c>
      <c r="G15" s="18">
        <v>1</v>
      </c>
      <c r="H15" s="18">
        <v>9</v>
      </c>
      <c r="I15" s="18">
        <v>9</v>
      </c>
      <c r="J15" s="18">
        <v>2</v>
      </c>
      <c r="K15" s="18">
        <v>1</v>
      </c>
      <c r="L15" s="18">
        <v>1</v>
      </c>
      <c r="M15" s="18">
        <v>1</v>
      </c>
      <c r="N15" s="18">
        <v>1</v>
      </c>
      <c r="O15" s="18">
        <v>0</v>
      </c>
      <c r="P15" s="18">
        <v>1</v>
      </c>
      <c r="Q15" s="18">
        <v>1</v>
      </c>
      <c r="R15" s="18">
        <v>0</v>
      </c>
      <c r="S15" s="18">
        <v>9</v>
      </c>
      <c r="T15" s="18">
        <v>0</v>
      </c>
      <c r="U15" s="18">
        <v>0</v>
      </c>
      <c r="V15" s="18">
        <v>2</v>
      </c>
      <c r="W15" s="18">
        <v>0</v>
      </c>
      <c r="X15" s="18">
        <v>0</v>
      </c>
      <c r="Y15" s="18">
        <v>1</v>
      </c>
      <c r="Z15" s="18">
        <v>1</v>
      </c>
      <c r="AA15" s="79">
        <v>1</v>
      </c>
      <c r="AB15" s="18">
        <v>1</v>
      </c>
      <c r="AC15" s="18">
        <v>9</v>
      </c>
    </row>
    <row r="16" spans="1:29" x14ac:dyDescent="0.25">
      <c r="A16" s="18">
        <v>14</v>
      </c>
      <c r="B16" s="59">
        <v>13</v>
      </c>
      <c r="C16" s="18">
        <v>14</v>
      </c>
      <c r="D16" s="18">
        <v>2019</v>
      </c>
      <c r="E16" s="18">
        <v>4</v>
      </c>
      <c r="F16" s="18">
        <v>62</v>
      </c>
      <c r="G16" s="18">
        <v>1</v>
      </c>
      <c r="H16" s="18">
        <v>9</v>
      </c>
      <c r="I16" s="18">
        <v>9</v>
      </c>
      <c r="J16" s="18">
        <v>2</v>
      </c>
      <c r="K16" s="18">
        <v>0</v>
      </c>
      <c r="L16" s="18">
        <v>0</v>
      </c>
      <c r="M16" s="18">
        <v>0</v>
      </c>
      <c r="N16" s="18">
        <v>1</v>
      </c>
      <c r="O16" s="18">
        <v>0</v>
      </c>
      <c r="P16" s="18">
        <v>1</v>
      </c>
      <c r="Q16" s="18">
        <v>1</v>
      </c>
      <c r="R16" s="18">
        <v>0</v>
      </c>
      <c r="S16" s="18">
        <v>0</v>
      </c>
      <c r="T16" s="18">
        <v>0</v>
      </c>
      <c r="U16" s="18">
        <v>0</v>
      </c>
      <c r="V16" s="18">
        <v>2</v>
      </c>
      <c r="W16" s="27">
        <v>0</v>
      </c>
      <c r="X16" s="27">
        <v>0</v>
      </c>
      <c r="Y16" s="18">
        <v>0</v>
      </c>
      <c r="Z16" s="18">
        <v>1</v>
      </c>
      <c r="AA16" s="79">
        <v>0</v>
      </c>
      <c r="AB16" s="18">
        <v>0</v>
      </c>
      <c r="AC16" s="18">
        <v>9</v>
      </c>
    </row>
    <row r="17" spans="1:29" x14ac:dyDescent="0.25">
      <c r="A17" s="18">
        <v>15</v>
      </c>
      <c r="B17" s="59">
        <v>46</v>
      </c>
      <c r="C17" s="68">
        <v>15</v>
      </c>
      <c r="D17" s="18">
        <v>2019</v>
      </c>
      <c r="E17" s="18">
        <v>4</v>
      </c>
      <c r="F17" s="18">
        <v>62</v>
      </c>
      <c r="G17" s="18">
        <v>1</v>
      </c>
      <c r="H17" s="18">
        <v>9</v>
      </c>
      <c r="I17" s="18">
        <v>9</v>
      </c>
      <c r="J17" s="18">
        <v>9</v>
      </c>
      <c r="K17" s="18">
        <v>9</v>
      </c>
      <c r="L17" s="18">
        <v>9</v>
      </c>
      <c r="M17" s="18">
        <v>9</v>
      </c>
      <c r="N17" s="18">
        <v>9</v>
      </c>
      <c r="O17" s="18">
        <v>9</v>
      </c>
      <c r="P17" s="18">
        <v>9</v>
      </c>
      <c r="Q17" s="18">
        <v>9</v>
      </c>
      <c r="R17" s="18">
        <v>9</v>
      </c>
      <c r="S17" s="18">
        <v>9</v>
      </c>
      <c r="T17" s="18">
        <v>9</v>
      </c>
      <c r="U17" s="18">
        <v>9</v>
      </c>
      <c r="V17" s="18">
        <v>9</v>
      </c>
      <c r="W17" s="18">
        <v>9</v>
      </c>
      <c r="X17" s="18">
        <v>9</v>
      </c>
      <c r="Y17" s="18">
        <v>9</v>
      </c>
      <c r="Z17" s="27">
        <v>9</v>
      </c>
      <c r="AA17" s="79">
        <v>9</v>
      </c>
      <c r="AB17" s="18">
        <v>9</v>
      </c>
      <c r="AC17" s="18">
        <v>9</v>
      </c>
    </row>
    <row r="18" spans="1:29" x14ac:dyDescent="0.25">
      <c r="A18" s="18">
        <v>16</v>
      </c>
      <c r="B18" s="59">
        <v>33</v>
      </c>
      <c r="C18" s="18">
        <v>16</v>
      </c>
      <c r="D18" s="18">
        <v>2015</v>
      </c>
      <c r="E18" s="18">
        <v>5</v>
      </c>
      <c r="F18" s="18">
        <v>66</v>
      </c>
      <c r="G18" s="18">
        <v>1</v>
      </c>
      <c r="H18" s="18">
        <v>9</v>
      </c>
      <c r="I18" s="18">
        <v>9</v>
      </c>
      <c r="J18" s="18">
        <v>2</v>
      </c>
      <c r="K18" s="18">
        <v>9</v>
      </c>
      <c r="L18" s="18">
        <v>9</v>
      </c>
      <c r="M18" s="18">
        <v>9</v>
      </c>
      <c r="N18" s="18">
        <v>9</v>
      </c>
      <c r="O18" s="18">
        <v>0</v>
      </c>
      <c r="P18" s="18">
        <v>4</v>
      </c>
      <c r="Q18" s="18">
        <v>1</v>
      </c>
      <c r="R18" s="18">
        <v>9</v>
      </c>
      <c r="S18" s="18">
        <v>9</v>
      </c>
      <c r="T18" s="18">
        <v>9</v>
      </c>
      <c r="U18" s="18">
        <v>0</v>
      </c>
      <c r="V18" s="18">
        <v>2</v>
      </c>
      <c r="W18" s="18">
        <v>0</v>
      </c>
      <c r="X18" s="18">
        <v>0</v>
      </c>
      <c r="Y18" s="18">
        <v>0</v>
      </c>
      <c r="Z18" s="27">
        <v>1</v>
      </c>
      <c r="AA18" s="79">
        <v>1</v>
      </c>
      <c r="AB18" s="18">
        <v>9</v>
      </c>
      <c r="AC18" s="18">
        <v>9</v>
      </c>
    </row>
    <row r="19" spans="1:29" x14ac:dyDescent="0.25">
      <c r="A19" s="18">
        <v>17</v>
      </c>
      <c r="B19" s="59">
        <v>9</v>
      </c>
      <c r="C19" s="18">
        <v>17</v>
      </c>
      <c r="D19" s="18">
        <v>2019</v>
      </c>
      <c r="E19" s="18">
        <v>4</v>
      </c>
      <c r="F19" s="18">
        <v>64</v>
      </c>
      <c r="G19" s="18">
        <v>1</v>
      </c>
      <c r="H19" s="18">
        <v>3</v>
      </c>
      <c r="I19" s="18">
        <v>9</v>
      </c>
      <c r="J19" s="18">
        <v>2</v>
      </c>
      <c r="K19" s="18">
        <v>9</v>
      </c>
      <c r="L19" s="18">
        <v>9</v>
      </c>
      <c r="M19" s="18">
        <v>9</v>
      </c>
      <c r="N19" s="18">
        <v>9</v>
      </c>
      <c r="O19" s="18">
        <v>9</v>
      </c>
      <c r="P19" s="18">
        <v>9</v>
      </c>
      <c r="Q19" s="18">
        <v>9</v>
      </c>
      <c r="R19" s="18">
        <v>9</v>
      </c>
      <c r="S19" s="18">
        <v>9</v>
      </c>
      <c r="T19" s="18">
        <v>9</v>
      </c>
      <c r="U19" s="18">
        <v>9</v>
      </c>
      <c r="V19" s="18">
        <v>9</v>
      </c>
      <c r="W19" s="18">
        <v>9</v>
      </c>
      <c r="X19" s="18">
        <v>9</v>
      </c>
      <c r="Y19" s="18">
        <v>9</v>
      </c>
      <c r="Z19" s="27">
        <v>9</v>
      </c>
      <c r="AA19" s="79">
        <v>9</v>
      </c>
      <c r="AB19" s="18">
        <v>9</v>
      </c>
      <c r="AC19" s="18">
        <v>9</v>
      </c>
    </row>
    <row r="20" spans="1:29" x14ac:dyDescent="0.25">
      <c r="A20" s="18">
        <v>18</v>
      </c>
      <c r="B20" s="59">
        <v>13</v>
      </c>
      <c r="C20" s="18">
        <v>18</v>
      </c>
      <c r="D20" s="18">
        <v>2017</v>
      </c>
      <c r="E20" s="18">
        <v>2</v>
      </c>
      <c r="F20" s="18">
        <v>32</v>
      </c>
      <c r="G20" s="18">
        <v>2</v>
      </c>
      <c r="H20" s="18">
        <v>9</v>
      </c>
      <c r="I20" s="18">
        <v>9</v>
      </c>
      <c r="J20" s="18">
        <v>2</v>
      </c>
      <c r="K20" s="18">
        <v>1</v>
      </c>
      <c r="L20" s="18">
        <v>9</v>
      </c>
      <c r="M20" s="18">
        <v>9</v>
      </c>
      <c r="N20" s="18">
        <v>9</v>
      </c>
      <c r="O20" s="18">
        <v>9</v>
      </c>
      <c r="P20" s="18">
        <v>1</v>
      </c>
      <c r="Q20" s="18">
        <v>9</v>
      </c>
      <c r="R20" s="18">
        <v>9</v>
      </c>
      <c r="S20" s="18">
        <v>9</v>
      </c>
      <c r="T20" s="18">
        <v>0</v>
      </c>
      <c r="U20" s="18">
        <v>0</v>
      </c>
      <c r="V20" s="18">
        <v>2</v>
      </c>
      <c r="W20" s="18">
        <v>0</v>
      </c>
      <c r="X20" s="18">
        <v>0</v>
      </c>
      <c r="Y20" s="18">
        <v>0</v>
      </c>
      <c r="Z20" s="27">
        <v>0</v>
      </c>
      <c r="AA20" s="79">
        <v>1</v>
      </c>
      <c r="AB20" s="18">
        <v>1</v>
      </c>
      <c r="AC20" s="18">
        <v>9</v>
      </c>
    </row>
    <row r="21" spans="1:29" x14ac:dyDescent="0.25">
      <c r="A21" s="18">
        <v>19</v>
      </c>
      <c r="B21" s="59">
        <v>47</v>
      </c>
      <c r="C21" s="18">
        <v>19</v>
      </c>
      <c r="D21" s="18">
        <v>2017</v>
      </c>
      <c r="E21" s="18">
        <v>3</v>
      </c>
      <c r="F21" s="18">
        <v>36</v>
      </c>
      <c r="G21" s="18">
        <v>1</v>
      </c>
      <c r="H21" s="18">
        <v>9</v>
      </c>
      <c r="I21" s="18">
        <v>9</v>
      </c>
      <c r="J21" s="18">
        <v>2</v>
      </c>
      <c r="K21" s="18">
        <v>9</v>
      </c>
      <c r="L21" s="18">
        <v>9</v>
      </c>
      <c r="M21" s="18">
        <v>9</v>
      </c>
      <c r="N21" s="18">
        <v>9</v>
      </c>
      <c r="O21" s="18">
        <v>9</v>
      </c>
      <c r="P21" s="18">
        <v>1</v>
      </c>
      <c r="Q21" s="18">
        <v>1</v>
      </c>
      <c r="R21" s="18">
        <v>9</v>
      </c>
      <c r="S21" s="18">
        <v>9</v>
      </c>
      <c r="T21" s="18">
        <v>1</v>
      </c>
      <c r="U21" s="18">
        <v>0</v>
      </c>
      <c r="V21" s="18">
        <v>1</v>
      </c>
      <c r="W21" s="18">
        <v>0</v>
      </c>
      <c r="X21" s="18">
        <v>0</v>
      </c>
      <c r="Y21" s="18">
        <v>0</v>
      </c>
      <c r="Z21" s="27">
        <v>0</v>
      </c>
      <c r="AA21" s="79">
        <v>9</v>
      </c>
      <c r="AB21" s="18">
        <v>9</v>
      </c>
      <c r="AC21" s="18">
        <v>9</v>
      </c>
    </row>
    <row r="22" spans="1:29" x14ac:dyDescent="0.25">
      <c r="A22" s="18">
        <v>20</v>
      </c>
      <c r="B22" s="59">
        <v>21</v>
      </c>
      <c r="C22" s="18">
        <v>20</v>
      </c>
      <c r="D22" s="18">
        <v>2015</v>
      </c>
      <c r="E22" s="18">
        <v>4</v>
      </c>
      <c r="F22" s="18">
        <v>48</v>
      </c>
      <c r="G22" s="18">
        <v>1</v>
      </c>
      <c r="H22" s="18">
        <v>9</v>
      </c>
      <c r="I22" s="18">
        <v>9</v>
      </c>
      <c r="J22" s="18">
        <v>2</v>
      </c>
      <c r="K22" s="18">
        <v>9</v>
      </c>
      <c r="L22" s="18">
        <v>9</v>
      </c>
      <c r="M22" s="18">
        <v>9</v>
      </c>
      <c r="N22" s="18">
        <v>9</v>
      </c>
      <c r="O22" s="18">
        <v>0</v>
      </c>
      <c r="P22" s="18">
        <v>2</v>
      </c>
      <c r="Q22" s="18">
        <v>9</v>
      </c>
      <c r="R22" s="18">
        <v>9</v>
      </c>
      <c r="S22" s="18">
        <v>9</v>
      </c>
      <c r="T22" s="18">
        <v>9</v>
      </c>
      <c r="U22" s="18">
        <v>0</v>
      </c>
      <c r="V22" s="18">
        <v>9</v>
      </c>
      <c r="W22" s="18">
        <v>9</v>
      </c>
      <c r="X22" s="18">
        <v>9</v>
      </c>
      <c r="Y22" s="18">
        <v>0</v>
      </c>
      <c r="Z22" s="27">
        <v>0</v>
      </c>
      <c r="AA22" s="79">
        <v>1</v>
      </c>
      <c r="AB22" s="18">
        <v>1</v>
      </c>
      <c r="AC22" s="18">
        <v>9</v>
      </c>
    </row>
    <row r="23" spans="1:29" x14ac:dyDescent="0.25">
      <c r="A23" s="18">
        <v>21</v>
      </c>
      <c r="B23" s="59">
        <v>26</v>
      </c>
      <c r="C23" s="18">
        <v>21</v>
      </c>
      <c r="D23" s="18">
        <v>2016</v>
      </c>
      <c r="E23" s="18">
        <v>5</v>
      </c>
      <c r="F23" s="18">
        <v>65</v>
      </c>
      <c r="G23" s="18">
        <v>1</v>
      </c>
      <c r="H23" s="18">
        <v>9</v>
      </c>
      <c r="I23" s="18">
        <v>9</v>
      </c>
      <c r="J23" s="18">
        <v>2</v>
      </c>
      <c r="K23" s="18">
        <v>9</v>
      </c>
      <c r="L23" s="18">
        <v>9</v>
      </c>
      <c r="M23" s="18">
        <v>9</v>
      </c>
      <c r="N23" s="18">
        <v>9</v>
      </c>
      <c r="O23" s="18">
        <v>0</v>
      </c>
      <c r="P23" s="18">
        <v>1</v>
      </c>
      <c r="Q23" s="18">
        <v>1</v>
      </c>
      <c r="R23" s="18">
        <v>9</v>
      </c>
      <c r="S23" s="18">
        <v>9</v>
      </c>
      <c r="T23" s="18">
        <v>9</v>
      </c>
      <c r="U23" s="18">
        <v>0</v>
      </c>
      <c r="V23" s="18">
        <v>2</v>
      </c>
      <c r="W23" s="18">
        <v>0</v>
      </c>
      <c r="X23" s="18">
        <v>0</v>
      </c>
      <c r="Y23" s="18">
        <v>0</v>
      </c>
      <c r="Z23" s="27">
        <v>1</v>
      </c>
      <c r="AA23" s="79">
        <v>0</v>
      </c>
      <c r="AB23" s="18">
        <v>0</v>
      </c>
      <c r="AC23" s="18">
        <v>9</v>
      </c>
    </row>
    <row r="24" spans="1:29" x14ac:dyDescent="0.25">
      <c r="A24" s="18">
        <v>22</v>
      </c>
      <c r="B24" s="59">
        <v>46</v>
      </c>
      <c r="C24" s="18">
        <v>22</v>
      </c>
      <c r="D24" s="18">
        <v>2016</v>
      </c>
      <c r="E24" s="18">
        <v>4</v>
      </c>
      <c r="F24" s="18">
        <v>55</v>
      </c>
      <c r="G24" s="18">
        <v>1</v>
      </c>
      <c r="H24" s="18">
        <v>9</v>
      </c>
      <c r="I24" s="18">
        <v>9</v>
      </c>
      <c r="J24" s="18">
        <v>2</v>
      </c>
      <c r="K24" s="18">
        <v>0</v>
      </c>
      <c r="L24" s="18">
        <v>0</v>
      </c>
      <c r="M24" s="18">
        <v>1</v>
      </c>
      <c r="N24" s="18">
        <v>1</v>
      </c>
      <c r="O24" s="18">
        <v>0</v>
      </c>
      <c r="P24" s="18">
        <v>2</v>
      </c>
      <c r="Q24" s="18">
        <v>1</v>
      </c>
      <c r="R24" s="18">
        <v>0</v>
      </c>
      <c r="S24" s="18">
        <v>9</v>
      </c>
      <c r="T24" s="18">
        <v>1</v>
      </c>
      <c r="U24" s="18">
        <v>0</v>
      </c>
      <c r="V24" s="18">
        <v>2</v>
      </c>
      <c r="W24" s="18">
        <v>0</v>
      </c>
      <c r="X24" s="18">
        <v>0</v>
      </c>
      <c r="Y24" s="18">
        <v>1</v>
      </c>
      <c r="Z24" s="27">
        <v>1</v>
      </c>
      <c r="AA24" s="79">
        <v>1</v>
      </c>
      <c r="AB24" s="18">
        <v>1</v>
      </c>
      <c r="AC24" s="18">
        <v>1</v>
      </c>
    </row>
    <row r="25" spans="1:29" x14ac:dyDescent="0.25">
      <c r="A25" s="18">
        <v>23</v>
      </c>
      <c r="B25" s="59">
        <v>31</v>
      </c>
      <c r="C25" s="18">
        <v>23</v>
      </c>
      <c r="D25" s="18">
        <v>2019</v>
      </c>
      <c r="E25" s="18">
        <v>4</v>
      </c>
      <c r="F25" s="18">
        <v>60</v>
      </c>
      <c r="G25" s="18">
        <v>2</v>
      </c>
      <c r="H25" s="18">
        <v>9</v>
      </c>
      <c r="I25" s="18">
        <v>9</v>
      </c>
      <c r="J25" s="18">
        <v>2</v>
      </c>
      <c r="K25" s="18">
        <v>9</v>
      </c>
      <c r="L25" s="18">
        <v>9</v>
      </c>
      <c r="M25" s="18">
        <v>9</v>
      </c>
      <c r="N25" s="18">
        <v>9</v>
      </c>
      <c r="O25" s="18">
        <v>9</v>
      </c>
      <c r="P25" s="18">
        <v>9</v>
      </c>
      <c r="Q25" s="18">
        <v>9</v>
      </c>
      <c r="R25" s="18">
        <v>9</v>
      </c>
      <c r="S25" s="18">
        <v>9</v>
      </c>
      <c r="T25" s="18">
        <v>9</v>
      </c>
      <c r="U25" s="18">
        <v>0</v>
      </c>
      <c r="V25" s="18">
        <v>2</v>
      </c>
      <c r="W25" s="18">
        <v>0</v>
      </c>
      <c r="X25" s="18">
        <v>0</v>
      </c>
      <c r="Y25" s="18">
        <v>1</v>
      </c>
      <c r="Z25" s="27">
        <v>0</v>
      </c>
      <c r="AA25" s="79">
        <v>9</v>
      </c>
      <c r="AB25" s="18">
        <v>9</v>
      </c>
      <c r="AC25" s="18">
        <v>1</v>
      </c>
    </row>
    <row r="26" spans="1:29" x14ac:dyDescent="0.25">
      <c r="A26" s="18">
        <v>24</v>
      </c>
      <c r="B26" s="59">
        <v>17</v>
      </c>
      <c r="C26" s="18">
        <v>24</v>
      </c>
      <c r="D26" s="18">
        <v>2011</v>
      </c>
      <c r="E26" s="18">
        <v>4</v>
      </c>
      <c r="F26" s="18">
        <v>62</v>
      </c>
      <c r="G26" s="18">
        <v>1</v>
      </c>
      <c r="H26" s="18">
        <v>9</v>
      </c>
      <c r="I26" s="18">
        <v>9</v>
      </c>
      <c r="J26" s="18">
        <v>2</v>
      </c>
      <c r="K26" s="18">
        <v>0</v>
      </c>
      <c r="L26" s="18">
        <v>0</v>
      </c>
      <c r="M26" s="18">
        <v>0</v>
      </c>
      <c r="N26" s="18">
        <v>1</v>
      </c>
      <c r="O26" s="18">
        <v>0</v>
      </c>
      <c r="P26" s="18">
        <v>2</v>
      </c>
      <c r="Q26" s="18">
        <v>1</v>
      </c>
      <c r="R26" s="18">
        <v>0</v>
      </c>
      <c r="S26" s="18">
        <v>0</v>
      </c>
      <c r="T26" s="18">
        <v>0</v>
      </c>
      <c r="U26" s="18">
        <v>0</v>
      </c>
      <c r="V26" s="18">
        <v>2</v>
      </c>
      <c r="W26" s="18">
        <v>0</v>
      </c>
      <c r="X26" s="18">
        <v>0</v>
      </c>
      <c r="Y26" s="18">
        <v>0</v>
      </c>
      <c r="Z26" s="27">
        <v>1</v>
      </c>
      <c r="AA26" s="79">
        <v>0</v>
      </c>
      <c r="AB26" s="18">
        <v>0</v>
      </c>
      <c r="AC26" s="18">
        <v>1</v>
      </c>
    </row>
    <row r="27" spans="1:29" x14ac:dyDescent="0.25">
      <c r="A27" s="18">
        <v>25</v>
      </c>
      <c r="B27" s="59">
        <v>16</v>
      </c>
      <c r="C27" s="18">
        <v>25</v>
      </c>
      <c r="D27" s="18">
        <v>2016</v>
      </c>
      <c r="E27" s="18">
        <v>4</v>
      </c>
      <c r="F27" s="18">
        <v>58</v>
      </c>
      <c r="G27" s="18">
        <v>2</v>
      </c>
      <c r="H27" s="18">
        <v>9</v>
      </c>
      <c r="I27" s="18">
        <v>9</v>
      </c>
      <c r="J27" s="18">
        <v>2</v>
      </c>
      <c r="K27" s="18">
        <v>9</v>
      </c>
      <c r="L27" s="18">
        <v>9</v>
      </c>
      <c r="M27" s="18">
        <v>9</v>
      </c>
      <c r="N27" s="18">
        <v>9</v>
      </c>
      <c r="O27" s="18">
        <v>0</v>
      </c>
      <c r="P27" s="18">
        <v>3</v>
      </c>
      <c r="Q27" s="18">
        <v>1</v>
      </c>
      <c r="R27" s="18">
        <v>9</v>
      </c>
      <c r="S27" s="18">
        <v>0</v>
      </c>
      <c r="T27" s="18">
        <v>1</v>
      </c>
      <c r="U27" s="18">
        <v>0</v>
      </c>
      <c r="V27" s="18">
        <v>2</v>
      </c>
      <c r="W27" s="18">
        <v>0</v>
      </c>
      <c r="X27" s="18">
        <v>0</v>
      </c>
      <c r="Y27" s="18">
        <v>0</v>
      </c>
      <c r="Z27" s="27">
        <v>1</v>
      </c>
      <c r="AA27" s="79">
        <v>0</v>
      </c>
      <c r="AB27" s="18">
        <v>0</v>
      </c>
      <c r="AC27" s="18">
        <v>9</v>
      </c>
    </row>
    <row r="28" spans="1:29" x14ac:dyDescent="0.25">
      <c r="A28" s="18">
        <v>26</v>
      </c>
      <c r="B28" s="18">
        <v>21</v>
      </c>
      <c r="C28" s="18">
        <v>26</v>
      </c>
      <c r="D28" s="18">
        <v>2020</v>
      </c>
      <c r="E28" s="18">
        <v>5</v>
      </c>
      <c r="F28" s="18">
        <v>71</v>
      </c>
      <c r="G28" s="18">
        <v>1</v>
      </c>
      <c r="H28" s="18">
        <v>9</v>
      </c>
      <c r="I28" s="18">
        <v>9</v>
      </c>
      <c r="J28" s="18">
        <v>2</v>
      </c>
      <c r="K28" s="18">
        <v>1</v>
      </c>
      <c r="L28" s="18">
        <v>1</v>
      </c>
      <c r="M28" s="18">
        <v>1</v>
      </c>
      <c r="N28" s="18">
        <v>1</v>
      </c>
      <c r="O28" s="18">
        <v>0</v>
      </c>
      <c r="P28" s="18">
        <v>9</v>
      </c>
      <c r="Q28" s="18">
        <v>9</v>
      </c>
      <c r="R28" s="18">
        <v>9</v>
      </c>
      <c r="S28" s="18">
        <v>9</v>
      </c>
      <c r="T28" s="18">
        <v>1</v>
      </c>
      <c r="U28" s="18">
        <v>0</v>
      </c>
      <c r="V28" s="18">
        <v>0</v>
      </c>
      <c r="W28" s="27">
        <v>0</v>
      </c>
      <c r="X28" s="27">
        <v>0</v>
      </c>
      <c r="Y28" s="27">
        <v>0</v>
      </c>
      <c r="Z28" s="27">
        <v>1</v>
      </c>
      <c r="AA28" s="81">
        <v>0</v>
      </c>
      <c r="AB28" s="18">
        <v>0</v>
      </c>
      <c r="AC28" s="18">
        <v>1</v>
      </c>
    </row>
    <row r="29" spans="1:29" x14ac:dyDescent="0.25">
      <c r="A29" s="18">
        <v>27</v>
      </c>
      <c r="B29" s="18">
        <v>45</v>
      </c>
      <c r="C29" s="18">
        <v>27</v>
      </c>
      <c r="D29" s="18">
        <v>2017</v>
      </c>
      <c r="E29" s="18">
        <v>4</v>
      </c>
      <c r="F29" s="18">
        <v>59</v>
      </c>
      <c r="G29" s="18">
        <v>1</v>
      </c>
      <c r="H29" s="18">
        <v>9</v>
      </c>
      <c r="I29" s="18">
        <v>9</v>
      </c>
      <c r="J29" s="18">
        <v>2</v>
      </c>
      <c r="K29" s="18">
        <v>1</v>
      </c>
      <c r="L29" s="18">
        <v>0</v>
      </c>
      <c r="M29" s="18">
        <v>1</v>
      </c>
      <c r="N29" s="18">
        <v>1</v>
      </c>
      <c r="O29" s="18">
        <v>9</v>
      </c>
      <c r="P29" s="18">
        <v>9</v>
      </c>
      <c r="Q29" s="18">
        <v>2</v>
      </c>
      <c r="R29" s="18">
        <v>0</v>
      </c>
      <c r="S29" s="18">
        <v>0</v>
      </c>
      <c r="T29" s="18">
        <v>9</v>
      </c>
      <c r="U29" s="18">
        <v>0</v>
      </c>
      <c r="V29" s="18">
        <v>2</v>
      </c>
      <c r="W29" s="27">
        <v>0</v>
      </c>
      <c r="X29" s="27">
        <v>0</v>
      </c>
      <c r="Y29" s="27">
        <v>0</v>
      </c>
      <c r="Z29" s="27">
        <v>1</v>
      </c>
      <c r="AA29" s="79">
        <v>2</v>
      </c>
      <c r="AB29" s="18">
        <v>1</v>
      </c>
      <c r="AC29" s="18">
        <v>1</v>
      </c>
    </row>
    <row r="30" spans="1:29" x14ac:dyDescent="0.25">
      <c r="A30" s="18">
        <v>28</v>
      </c>
      <c r="B30" s="18">
        <v>36</v>
      </c>
      <c r="C30" s="18">
        <v>28</v>
      </c>
      <c r="D30" s="18">
        <v>2015</v>
      </c>
      <c r="E30" s="18">
        <v>4</v>
      </c>
      <c r="F30" s="18">
        <v>61</v>
      </c>
      <c r="G30" s="18">
        <v>1</v>
      </c>
      <c r="H30" s="18">
        <v>9</v>
      </c>
      <c r="I30" s="18">
        <v>9</v>
      </c>
      <c r="J30" s="18">
        <v>1</v>
      </c>
      <c r="K30" s="18">
        <v>1</v>
      </c>
      <c r="L30" s="18">
        <v>1</v>
      </c>
      <c r="M30" s="18">
        <v>1</v>
      </c>
      <c r="N30" s="18">
        <v>3</v>
      </c>
      <c r="O30" s="18">
        <v>9</v>
      </c>
      <c r="P30" s="18">
        <v>2</v>
      </c>
      <c r="Q30" s="18">
        <v>2</v>
      </c>
      <c r="R30" s="18">
        <v>0</v>
      </c>
      <c r="S30" s="18">
        <v>0</v>
      </c>
      <c r="T30" s="18">
        <v>1</v>
      </c>
      <c r="U30" s="18">
        <v>0</v>
      </c>
      <c r="V30" s="18">
        <v>2</v>
      </c>
      <c r="W30" s="27">
        <v>0</v>
      </c>
      <c r="X30" s="27">
        <v>0</v>
      </c>
      <c r="Y30" s="27">
        <v>0</v>
      </c>
      <c r="Z30" s="27">
        <v>1</v>
      </c>
      <c r="AA30" s="79">
        <v>9</v>
      </c>
      <c r="AB30" s="18">
        <v>9</v>
      </c>
      <c r="AC30" s="18">
        <v>9</v>
      </c>
    </row>
    <row r="31" spans="1:29" x14ac:dyDescent="0.25">
      <c r="A31" s="18">
        <v>29</v>
      </c>
      <c r="B31" s="18">
        <v>14</v>
      </c>
      <c r="C31" s="18">
        <v>29</v>
      </c>
      <c r="D31" s="18">
        <v>2016</v>
      </c>
      <c r="E31" s="18">
        <v>4</v>
      </c>
      <c r="F31" s="18">
        <v>53</v>
      </c>
      <c r="G31" s="18">
        <v>1</v>
      </c>
      <c r="H31" s="18">
        <v>9</v>
      </c>
      <c r="I31" s="18">
        <v>9</v>
      </c>
      <c r="J31" s="18">
        <v>2</v>
      </c>
      <c r="K31" s="18">
        <v>0</v>
      </c>
      <c r="L31" s="18">
        <v>0</v>
      </c>
      <c r="M31" s="18">
        <v>1</v>
      </c>
      <c r="N31" s="58">
        <v>1</v>
      </c>
      <c r="O31" s="18">
        <v>1</v>
      </c>
      <c r="P31" s="18">
        <v>1</v>
      </c>
      <c r="Q31" s="18">
        <v>2</v>
      </c>
      <c r="R31" s="18">
        <v>0</v>
      </c>
      <c r="S31" s="18">
        <v>0</v>
      </c>
      <c r="T31" s="18">
        <v>0</v>
      </c>
      <c r="U31" s="18">
        <v>0</v>
      </c>
      <c r="V31" s="18">
        <v>2</v>
      </c>
      <c r="W31" s="27">
        <v>0</v>
      </c>
      <c r="X31" s="27">
        <v>0</v>
      </c>
      <c r="Y31" s="27">
        <v>1</v>
      </c>
      <c r="Z31" s="27">
        <v>0</v>
      </c>
      <c r="AA31" s="79">
        <v>0</v>
      </c>
      <c r="AB31" s="18">
        <v>0</v>
      </c>
      <c r="AC31" s="18">
        <v>1</v>
      </c>
    </row>
    <row r="32" spans="1:29" x14ac:dyDescent="0.25">
      <c r="A32" s="18">
        <v>30</v>
      </c>
      <c r="B32" s="18">
        <v>24</v>
      </c>
      <c r="C32" s="18">
        <v>30</v>
      </c>
      <c r="D32" s="18">
        <v>2019</v>
      </c>
      <c r="E32" s="18">
        <v>4</v>
      </c>
      <c r="F32" s="18">
        <v>55</v>
      </c>
      <c r="G32" s="18">
        <v>1</v>
      </c>
      <c r="H32" s="18">
        <v>9</v>
      </c>
      <c r="I32" s="18">
        <v>9</v>
      </c>
      <c r="J32" s="18">
        <v>2</v>
      </c>
      <c r="K32" s="18">
        <v>1</v>
      </c>
      <c r="L32" s="18">
        <v>1</v>
      </c>
      <c r="M32" s="18">
        <v>9</v>
      </c>
      <c r="N32" s="58">
        <v>1</v>
      </c>
      <c r="O32" s="18">
        <v>0</v>
      </c>
      <c r="P32" s="18">
        <v>9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2</v>
      </c>
      <c r="W32" s="27">
        <v>0</v>
      </c>
      <c r="X32" s="27">
        <v>0</v>
      </c>
      <c r="Y32" s="27">
        <v>0</v>
      </c>
      <c r="Z32" s="27">
        <v>1</v>
      </c>
      <c r="AA32" s="81">
        <v>0</v>
      </c>
      <c r="AB32" s="18">
        <v>0</v>
      </c>
      <c r="AC32" s="18">
        <v>1</v>
      </c>
    </row>
    <row r="33" spans="1:29" x14ac:dyDescent="0.25">
      <c r="A33" s="18">
        <v>31</v>
      </c>
      <c r="B33" s="18">
        <v>36</v>
      </c>
      <c r="C33" s="18">
        <v>31</v>
      </c>
      <c r="D33" s="18">
        <v>2015</v>
      </c>
      <c r="E33" s="18">
        <v>5</v>
      </c>
      <c r="F33" s="18">
        <v>71</v>
      </c>
      <c r="G33" s="18">
        <v>2</v>
      </c>
      <c r="H33" s="18">
        <v>9</v>
      </c>
      <c r="I33" s="18">
        <v>9</v>
      </c>
      <c r="J33" s="18">
        <v>2</v>
      </c>
      <c r="K33" s="18">
        <v>9</v>
      </c>
      <c r="L33" s="18">
        <v>9</v>
      </c>
      <c r="M33" s="18">
        <v>9</v>
      </c>
      <c r="N33" s="58">
        <v>1</v>
      </c>
      <c r="O33" s="18">
        <v>9</v>
      </c>
      <c r="P33" s="18">
        <v>9</v>
      </c>
      <c r="Q33" s="18">
        <v>9</v>
      </c>
      <c r="R33" s="18">
        <v>9</v>
      </c>
      <c r="S33" s="18">
        <v>9</v>
      </c>
      <c r="T33" s="18">
        <v>0</v>
      </c>
      <c r="U33" s="18">
        <v>0</v>
      </c>
      <c r="V33" s="18">
        <v>2</v>
      </c>
      <c r="W33" s="27">
        <v>0</v>
      </c>
      <c r="X33" s="27">
        <v>0</v>
      </c>
      <c r="Y33" s="27">
        <v>0</v>
      </c>
      <c r="Z33" s="27">
        <v>1</v>
      </c>
      <c r="AA33" s="79">
        <v>9</v>
      </c>
      <c r="AB33" s="18">
        <v>9</v>
      </c>
      <c r="AC33" s="18">
        <v>9</v>
      </c>
    </row>
    <row r="34" spans="1:29" x14ac:dyDescent="0.25">
      <c r="A34" s="18">
        <v>32</v>
      </c>
      <c r="B34" s="18">
        <v>26</v>
      </c>
      <c r="C34" s="18">
        <v>32</v>
      </c>
      <c r="D34" s="18">
        <v>2018</v>
      </c>
      <c r="E34" s="18">
        <v>5</v>
      </c>
      <c r="F34" s="18">
        <v>76</v>
      </c>
      <c r="G34" s="18">
        <v>2</v>
      </c>
      <c r="H34" s="18">
        <v>9</v>
      </c>
      <c r="I34" s="18">
        <v>9</v>
      </c>
      <c r="J34" s="18">
        <v>1</v>
      </c>
      <c r="K34" s="18">
        <v>1</v>
      </c>
      <c r="L34" s="18">
        <v>1</v>
      </c>
      <c r="M34" s="18">
        <v>1</v>
      </c>
      <c r="N34" s="58">
        <v>3</v>
      </c>
      <c r="O34" s="18">
        <v>9</v>
      </c>
      <c r="P34" s="18">
        <v>2</v>
      </c>
      <c r="Q34" s="18">
        <v>2</v>
      </c>
      <c r="R34" s="18">
        <v>0</v>
      </c>
      <c r="S34" s="18">
        <v>0</v>
      </c>
      <c r="T34" s="18">
        <v>0</v>
      </c>
      <c r="U34" s="18">
        <v>0</v>
      </c>
      <c r="V34" s="18">
        <v>2</v>
      </c>
      <c r="W34" s="27">
        <v>0</v>
      </c>
      <c r="X34" s="27">
        <v>0</v>
      </c>
      <c r="Y34" s="27">
        <v>0</v>
      </c>
      <c r="Z34" s="27">
        <v>1</v>
      </c>
      <c r="AA34" s="79">
        <v>1</v>
      </c>
      <c r="AB34" s="18">
        <v>1</v>
      </c>
      <c r="AC34" s="18">
        <v>1</v>
      </c>
    </row>
    <row r="35" spans="1:29" x14ac:dyDescent="0.25">
      <c r="A35" s="18">
        <v>33</v>
      </c>
      <c r="B35" s="27">
        <v>16</v>
      </c>
      <c r="C35" s="18">
        <v>33</v>
      </c>
      <c r="D35" s="18">
        <v>2015</v>
      </c>
      <c r="E35" s="27">
        <v>5</v>
      </c>
      <c r="F35" s="27">
        <v>89</v>
      </c>
      <c r="G35" s="27">
        <v>2</v>
      </c>
      <c r="H35" s="27">
        <v>3</v>
      </c>
      <c r="I35" s="27">
        <v>2</v>
      </c>
      <c r="J35" s="27">
        <v>2</v>
      </c>
      <c r="K35" s="27">
        <v>9</v>
      </c>
      <c r="L35" s="27">
        <v>9</v>
      </c>
      <c r="M35" s="27">
        <v>1</v>
      </c>
      <c r="N35" s="27">
        <v>1</v>
      </c>
      <c r="O35" s="27">
        <v>0</v>
      </c>
      <c r="P35" s="27">
        <v>1</v>
      </c>
      <c r="Q35" s="27">
        <v>3</v>
      </c>
      <c r="R35" s="27">
        <v>9</v>
      </c>
      <c r="S35" s="27">
        <v>9</v>
      </c>
      <c r="T35" s="27">
        <v>9</v>
      </c>
      <c r="U35" s="27">
        <v>0</v>
      </c>
      <c r="V35" s="27">
        <v>1</v>
      </c>
      <c r="W35" s="27">
        <v>0</v>
      </c>
      <c r="X35" s="27">
        <v>0</v>
      </c>
      <c r="Y35" s="27">
        <v>0</v>
      </c>
      <c r="Z35" s="27">
        <v>1</v>
      </c>
      <c r="AA35" s="79">
        <v>1</v>
      </c>
      <c r="AB35" s="18">
        <v>1</v>
      </c>
      <c r="AC35" s="18">
        <v>1</v>
      </c>
    </row>
    <row r="36" spans="1:29" x14ac:dyDescent="0.25">
      <c r="A36" s="18">
        <v>34</v>
      </c>
      <c r="B36" s="27">
        <v>21</v>
      </c>
      <c r="C36" s="18">
        <v>34</v>
      </c>
      <c r="D36" s="18">
        <v>2016</v>
      </c>
      <c r="E36" s="27">
        <v>4</v>
      </c>
      <c r="F36" s="27">
        <v>60</v>
      </c>
      <c r="G36" s="27">
        <v>2</v>
      </c>
      <c r="H36" s="27">
        <v>9</v>
      </c>
      <c r="I36" s="27">
        <v>9</v>
      </c>
      <c r="J36" s="27">
        <v>2</v>
      </c>
      <c r="K36" s="27">
        <v>0</v>
      </c>
      <c r="L36" s="27">
        <v>0</v>
      </c>
      <c r="M36" s="27">
        <v>0</v>
      </c>
      <c r="N36" s="27">
        <v>1</v>
      </c>
      <c r="O36" s="27">
        <v>0</v>
      </c>
      <c r="P36" s="27">
        <v>1</v>
      </c>
      <c r="Q36" s="27">
        <v>2</v>
      </c>
      <c r="R36" s="27">
        <v>0</v>
      </c>
      <c r="S36" s="27">
        <v>0</v>
      </c>
      <c r="T36" s="27">
        <v>1</v>
      </c>
      <c r="U36" s="27">
        <v>0</v>
      </c>
      <c r="V36" s="27">
        <v>2</v>
      </c>
      <c r="W36" s="27">
        <v>0</v>
      </c>
      <c r="X36" s="27">
        <v>0</v>
      </c>
      <c r="Y36" s="27">
        <v>0</v>
      </c>
      <c r="Z36" s="27">
        <v>0</v>
      </c>
      <c r="AA36" s="79">
        <v>0</v>
      </c>
      <c r="AB36" s="18">
        <v>0</v>
      </c>
      <c r="AC36" s="18">
        <v>1</v>
      </c>
    </row>
    <row r="37" spans="1:29" x14ac:dyDescent="0.25">
      <c r="A37" s="18">
        <v>35</v>
      </c>
      <c r="B37" s="27">
        <v>36</v>
      </c>
      <c r="C37" s="18">
        <v>35</v>
      </c>
      <c r="D37" s="18">
        <v>2019</v>
      </c>
      <c r="E37" s="27">
        <v>4</v>
      </c>
      <c r="F37" s="27">
        <v>57</v>
      </c>
      <c r="G37" s="27">
        <v>1</v>
      </c>
      <c r="H37" s="27">
        <v>9</v>
      </c>
      <c r="I37" s="27">
        <v>9</v>
      </c>
      <c r="J37" s="27">
        <v>2</v>
      </c>
      <c r="K37" s="27">
        <v>9</v>
      </c>
      <c r="L37" s="27">
        <v>9</v>
      </c>
      <c r="M37" s="27">
        <v>9</v>
      </c>
      <c r="N37" s="27">
        <v>1</v>
      </c>
      <c r="O37" s="27">
        <v>0</v>
      </c>
      <c r="P37" s="27">
        <v>9</v>
      </c>
      <c r="Q37" s="27">
        <v>1</v>
      </c>
      <c r="R37" s="27">
        <v>9</v>
      </c>
      <c r="S37" s="27">
        <v>9</v>
      </c>
      <c r="T37" s="27">
        <v>0</v>
      </c>
      <c r="U37" s="27">
        <v>0</v>
      </c>
      <c r="V37" s="27">
        <v>2</v>
      </c>
      <c r="W37" s="27">
        <v>0</v>
      </c>
      <c r="X37" s="27">
        <v>0</v>
      </c>
      <c r="Y37" s="27">
        <v>0</v>
      </c>
      <c r="Z37" s="27">
        <v>0</v>
      </c>
      <c r="AA37" s="79">
        <v>0</v>
      </c>
      <c r="AB37" s="18">
        <v>0</v>
      </c>
      <c r="AC37" s="18">
        <v>1</v>
      </c>
    </row>
    <row r="38" spans="1:29" x14ac:dyDescent="0.25">
      <c r="A38" s="18">
        <v>36</v>
      </c>
      <c r="B38" s="18">
        <v>46</v>
      </c>
      <c r="C38" s="18">
        <v>36</v>
      </c>
      <c r="D38" s="18">
        <v>2018</v>
      </c>
      <c r="E38" s="27">
        <v>5</v>
      </c>
      <c r="F38" s="27">
        <v>81</v>
      </c>
      <c r="G38" s="27">
        <v>2</v>
      </c>
      <c r="H38" s="27">
        <v>9</v>
      </c>
      <c r="I38" s="27">
        <v>9</v>
      </c>
      <c r="J38" s="27">
        <v>2</v>
      </c>
      <c r="K38" s="18">
        <v>1</v>
      </c>
      <c r="L38" s="18">
        <v>1</v>
      </c>
      <c r="M38" s="18">
        <v>1</v>
      </c>
      <c r="N38" s="18">
        <v>2</v>
      </c>
      <c r="O38" s="18">
        <v>0</v>
      </c>
      <c r="P38" s="18">
        <v>1</v>
      </c>
      <c r="Q38" s="18">
        <v>2</v>
      </c>
      <c r="R38" s="18">
        <v>0</v>
      </c>
      <c r="S38" s="18">
        <v>0</v>
      </c>
      <c r="T38" s="18">
        <v>1</v>
      </c>
      <c r="U38" s="18">
        <v>0</v>
      </c>
      <c r="V38" s="18">
        <v>2</v>
      </c>
      <c r="W38" s="27">
        <v>0</v>
      </c>
      <c r="X38" s="27">
        <v>0</v>
      </c>
      <c r="Y38" s="27">
        <v>0</v>
      </c>
      <c r="Z38" s="27">
        <v>0</v>
      </c>
      <c r="AA38" s="79">
        <v>1</v>
      </c>
      <c r="AB38" s="18">
        <v>1</v>
      </c>
      <c r="AC38" s="18">
        <v>1</v>
      </c>
    </row>
    <row r="39" spans="1:29" x14ac:dyDescent="0.25">
      <c r="A39" s="18">
        <v>37</v>
      </c>
      <c r="B39" s="18">
        <v>25</v>
      </c>
      <c r="C39" s="18">
        <v>37</v>
      </c>
      <c r="D39" s="18">
        <v>2017</v>
      </c>
      <c r="E39" s="27">
        <v>5</v>
      </c>
      <c r="F39" s="18">
        <v>67</v>
      </c>
      <c r="G39" s="27">
        <v>2</v>
      </c>
      <c r="H39" s="27">
        <v>9</v>
      </c>
      <c r="I39" s="27">
        <v>9</v>
      </c>
      <c r="J39" s="27">
        <v>2</v>
      </c>
      <c r="K39" s="18">
        <v>9</v>
      </c>
      <c r="L39" s="18">
        <v>9</v>
      </c>
      <c r="M39" s="18">
        <v>9</v>
      </c>
      <c r="N39" s="18">
        <v>9</v>
      </c>
      <c r="O39" s="18">
        <v>9</v>
      </c>
      <c r="P39" s="18">
        <v>9</v>
      </c>
      <c r="Q39" s="18">
        <v>9</v>
      </c>
      <c r="R39" s="18">
        <v>9</v>
      </c>
      <c r="S39" s="18">
        <v>9</v>
      </c>
      <c r="T39" s="18">
        <v>0</v>
      </c>
      <c r="U39" s="18">
        <v>0</v>
      </c>
      <c r="V39" s="18">
        <v>2</v>
      </c>
      <c r="W39" s="27">
        <v>0</v>
      </c>
      <c r="X39" s="27">
        <v>0</v>
      </c>
      <c r="Y39" s="27">
        <v>0</v>
      </c>
      <c r="Z39" s="27">
        <v>0</v>
      </c>
      <c r="AA39" s="79">
        <v>9</v>
      </c>
      <c r="AB39" s="18">
        <v>9</v>
      </c>
      <c r="AC39" s="18">
        <v>9</v>
      </c>
    </row>
    <row r="40" spans="1:29" x14ac:dyDescent="0.25">
      <c r="A40" s="18">
        <v>38</v>
      </c>
      <c r="B40" s="18">
        <v>14</v>
      </c>
      <c r="C40" s="18">
        <v>38</v>
      </c>
      <c r="D40" s="18">
        <v>2020</v>
      </c>
      <c r="E40" s="27">
        <v>5</v>
      </c>
      <c r="F40" s="27">
        <v>70</v>
      </c>
      <c r="G40" s="27">
        <v>2</v>
      </c>
      <c r="H40" s="27">
        <v>1</v>
      </c>
      <c r="I40" s="27">
        <v>9</v>
      </c>
      <c r="J40" s="27">
        <v>1</v>
      </c>
      <c r="K40" s="18">
        <v>9</v>
      </c>
      <c r="L40" s="18">
        <v>9</v>
      </c>
      <c r="M40" s="18">
        <v>9</v>
      </c>
      <c r="N40" s="18">
        <v>2</v>
      </c>
      <c r="O40" s="18">
        <v>9</v>
      </c>
      <c r="P40" s="18">
        <v>9</v>
      </c>
      <c r="Q40" s="18">
        <v>9</v>
      </c>
      <c r="R40" s="18">
        <v>9</v>
      </c>
      <c r="S40" s="18">
        <v>9</v>
      </c>
      <c r="T40" s="18">
        <v>1</v>
      </c>
      <c r="U40" s="18">
        <v>0</v>
      </c>
      <c r="V40" s="18">
        <v>2</v>
      </c>
      <c r="W40" s="27">
        <v>0</v>
      </c>
      <c r="X40" s="27">
        <v>0</v>
      </c>
      <c r="Y40" s="27">
        <v>0</v>
      </c>
      <c r="Z40" s="27">
        <v>1</v>
      </c>
      <c r="AA40" s="79">
        <v>9</v>
      </c>
      <c r="AB40" s="18">
        <v>9</v>
      </c>
      <c r="AC40" s="18">
        <v>9</v>
      </c>
    </row>
    <row r="41" spans="1:29" x14ac:dyDescent="0.25">
      <c r="A41" s="18">
        <v>39</v>
      </c>
      <c r="B41" s="18">
        <v>26</v>
      </c>
      <c r="C41" s="18">
        <v>39</v>
      </c>
      <c r="D41" s="18">
        <v>2018</v>
      </c>
      <c r="E41" s="27">
        <v>4</v>
      </c>
      <c r="F41" s="27">
        <v>55</v>
      </c>
      <c r="G41" s="27">
        <v>2</v>
      </c>
      <c r="H41" s="27">
        <v>9</v>
      </c>
      <c r="I41" s="27">
        <v>9</v>
      </c>
      <c r="J41" s="27">
        <v>2</v>
      </c>
      <c r="K41" s="18">
        <v>0</v>
      </c>
      <c r="L41" s="18">
        <v>9</v>
      </c>
      <c r="M41" s="18">
        <v>0</v>
      </c>
      <c r="N41" s="18">
        <v>0</v>
      </c>
      <c r="O41" s="18">
        <v>0</v>
      </c>
      <c r="P41" s="18">
        <v>1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2</v>
      </c>
      <c r="W41" s="27">
        <v>0</v>
      </c>
      <c r="X41" s="27">
        <v>0</v>
      </c>
      <c r="Y41" s="27">
        <v>0</v>
      </c>
      <c r="Z41" s="27">
        <v>0</v>
      </c>
      <c r="AA41" s="79">
        <v>0</v>
      </c>
      <c r="AB41" s="18">
        <v>0</v>
      </c>
      <c r="AC41" s="18">
        <v>1</v>
      </c>
    </row>
    <row r="42" spans="1:29" x14ac:dyDescent="0.25">
      <c r="A42" s="18">
        <v>40</v>
      </c>
      <c r="B42" s="59">
        <v>35</v>
      </c>
      <c r="C42" s="18">
        <v>40</v>
      </c>
      <c r="D42" s="18">
        <v>2016</v>
      </c>
      <c r="E42" s="18">
        <v>5</v>
      </c>
      <c r="F42" s="18">
        <v>76</v>
      </c>
      <c r="G42" s="18">
        <v>2</v>
      </c>
      <c r="H42" s="18">
        <v>9</v>
      </c>
      <c r="I42" s="18">
        <v>9</v>
      </c>
      <c r="J42" s="18">
        <v>2</v>
      </c>
      <c r="K42" s="18">
        <v>1</v>
      </c>
      <c r="L42" s="18">
        <v>1</v>
      </c>
      <c r="M42" s="18">
        <v>1</v>
      </c>
      <c r="N42" s="18">
        <v>2</v>
      </c>
      <c r="O42" s="18">
        <v>0</v>
      </c>
      <c r="P42" s="18">
        <v>1</v>
      </c>
      <c r="Q42" s="18">
        <v>2</v>
      </c>
      <c r="R42" s="18">
        <v>0</v>
      </c>
      <c r="S42" s="18">
        <v>0</v>
      </c>
      <c r="T42" s="18">
        <v>0</v>
      </c>
      <c r="U42" s="18">
        <v>0</v>
      </c>
      <c r="V42" s="18">
        <v>2</v>
      </c>
      <c r="W42" s="18">
        <v>0</v>
      </c>
      <c r="X42" s="18">
        <v>0</v>
      </c>
      <c r="Y42" s="18">
        <v>0</v>
      </c>
      <c r="Z42" s="27">
        <v>0</v>
      </c>
      <c r="AA42" s="79">
        <v>1</v>
      </c>
      <c r="AB42" s="18">
        <v>1</v>
      </c>
      <c r="AC42" s="18">
        <v>2</v>
      </c>
    </row>
    <row r="43" spans="1:29" x14ac:dyDescent="0.25">
      <c r="A43" s="18">
        <v>41</v>
      </c>
      <c r="B43" s="59">
        <v>26</v>
      </c>
      <c r="C43" s="18">
        <v>41</v>
      </c>
      <c r="D43" s="18">
        <v>2015</v>
      </c>
      <c r="E43" s="18">
        <v>3</v>
      </c>
      <c r="F43" s="18">
        <v>42</v>
      </c>
      <c r="G43" s="18">
        <v>1</v>
      </c>
      <c r="H43" s="18">
        <v>9</v>
      </c>
      <c r="I43" s="18">
        <v>9</v>
      </c>
      <c r="J43" s="18">
        <v>2</v>
      </c>
      <c r="K43" s="18">
        <v>9</v>
      </c>
      <c r="L43" s="18">
        <v>9</v>
      </c>
      <c r="M43" s="18">
        <v>9</v>
      </c>
      <c r="N43" s="18">
        <v>9</v>
      </c>
      <c r="O43" s="18">
        <v>9</v>
      </c>
      <c r="P43" s="18">
        <v>1</v>
      </c>
      <c r="Q43" s="18">
        <v>1</v>
      </c>
      <c r="R43" s="18">
        <v>9</v>
      </c>
      <c r="S43" s="18">
        <v>9</v>
      </c>
      <c r="T43" s="18">
        <v>0</v>
      </c>
      <c r="U43" s="18">
        <v>0</v>
      </c>
      <c r="V43" s="18">
        <v>2</v>
      </c>
      <c r="W43" s="27">
        <v>0</v>
      </c>
      <c r="X43" s="27">
        <v>0</v>
      </c>
      <c r="Y43" s="27">
        <v>0</v>
      </c>
      <c r="Z43" s="27">
        <v>0</v>
      </c>
      <c r="AA43" s="81">
        <v>9</v>
      </c>
      <c r="AB43" s="27">
        <v>9</v>
      </c>
      <c r="AC43" s="18">
        <v>9</v>
      </c>
    </row>
    <row r="44" spans="1:29" x14ac:dyDescent="0.25">
      <c r="A44" s="18">
        <v>42</v>
      </c>
      <c r="B44" s="59">
        <v>12</v>
      </c>
      <c r="C44" s="18">
        <v>42</v>
      </c>
      <c r="D44" s="18">
        <v>2016</v>
      </c>
      <c r="E44" s="18">
        <v>3</v>
      </c>
      <c r="F44" s="18">
        <v>44</v>
      </c>
      <c r="G44" s="18">
        <v>1</v>
      </c>
      <c r="H44" s="18">
        <v>9</v>
      </c>
      <c r="I44" s="18">
        <v>9</v>
      </c>
      <c r="J44" s="18">
        <v>2</v>
      </c>
      <c r="K44" s="18">
        <v>9</v>
      </c>
      <c r="L44" s="18">
        <v>9</v>
      </c>
      <c r="M44" s="18">
        <v>9</v>
      </c>
      <c r="N44" s="18">
        <v>9</v>
      </c>
      <c r="O44" s="18">
        <v>8</v>
      </c>
      <c r="P44" s="18">
        <v>8</v>
      </c>
      <c r="Q44" s="18">
        <v>8</v>
      </c>
      <c r="R44" s="18">
        <v>8</v>
      </c>
      <c r="S44" s="18">
        <v>8</v>
      </c>
      <c r="T44" s="18">
        <v>0</v>
      </c>
      <c r="U44" s="18">
        <v>0</v>
      </c>
      <c r="V44" s="18">
        <v>2</v>
      </c>
      <c r="W44" s="27">
        <v>0</v>
      </c>
      <c r="X44" s="27">
        <v>0</v>
      </c>
      <c r="Y44" s="27">
        <v>0</v>
      </c>
      <c r="Z44" s="27">
        <v>0</v>
      </c>
      <c r="AA44" s="81">
        <v>0</v>
      </c>
      <c r="AB44" s="27">
        <v>0</v>
      </c>
      <c r="AC44" s="18">
        <v>9</v>
      </c>
    </row>
    <row r="45" spans="1:29" x14ac:dyDescent="0.25">
      <c r="A45" s="18">
        <v>43</v>
      </c>
      <c r="B45" s="59">
        <v>11</v>
      </c>
      <c r="C45" s="18">
        <v>43</v>
      </c>
      <c r="D45" s="18">
        <v>2020</v>
      </c>
      <c r="E45" s="18">
        <v>4</v>
      </c>
      <c r="F45" s="18">
        <v>49</v>
      </c>
      <c r="G45" s="18">
        <v>1</v>
      </c>
      <c r="H45" s="18">
        <v>9</v>
      </c>
      <c r="I45" s="18">
        <v>9</v>
      </c>
      <c r="J45" s="18">
        <v>2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2</v>
      </c>
      <c r="Q45" s="18">
        <v>1</v>
      </c>
      <c r="R45" s="18">
        <v>0</v>
      </c>
      <c r="S45" s="18">
        <v>0</v>
      </c>
      <c r="T45" s="18">
        <v>0</v>
      </c>
      <c r="U45" s="18">
        <v>0</v>
      </c>
      <c r="V45" s="18">
        <v>2</v>
      </c>
      <c r="W45" s="27">
        <v>0</v>
      </c>
      <c r="X45" s="27">
        <v>0</v>
      </c>
      <c r="Y45" s="27">
        <v>1</v>
      </c>
      <c r="Z45" s="27">
        <v>0</v>
      </c>
      <c r="AA45" s="81">
        <v>0</v>
      </c>
      <c r="AB45" s="27">
        <v>0</v>
      </c>
      <c r="AC45" s="18">
        <v>1</v>
      </c>
    </row>
    <row r="46" spans="1:29" x14ac:dyDescent="0.25">
      <c r="A46" s="18">
        <v>44</v>
      </c>
      <c r="B46" s="59">
        <v>46</v>
      </c>
      <c r="C46" s="18">
        <v>44</v>
      </c>
      <c r="D46" s="18">
        <v>2019</v>
      </c>
      <c r="E46" s="18">
        <v>3</v>
      </c>
      <c r="F46" s="18">
        <v>41</v>
      </c>
      <c r="G46" s="18">
        <v>1</v>
      </c>
      <c r="H46" s="18">
        <v>4</v>
      </c>
      <c r="I46" s="18">
        <v>9</v>
      </c>
      <c r="J46" s="18">
        <v>2</v>
      </c>
      <c r="K46" s="18">
        <v>9</v>
      </c>
      <c r="L46" s="18">
        <v>9</v>
      </c>
      <c r="M46" s="18">
        <v>9</v>
      </c>
      <c r="N46" s="18">
        <v>9</v>
      </c>
      <c r="O46" s="18">
        <v>9</v>
      </c>
      <c r="P46" s="18">
        <v>8</v>
      </c>
      <c r="Q46" s="18">
        <v>8</v>
      </c>
      <c r="R46" s="18">
        <v>8</v>
      </c>
      <c r="S46" s="18">
        <v>8</v>
      </c>
      <c r="T46" s="18">
        <v>1</v>
      </c>
      <c r="U46" s="18">
        <v>0</v>
      </c>
      <c r="V46" s="18">
        <v>2</v>
      </c>
      <c r="W46" s="27">
        <v>0</v>
      </c>
      <c r="X46" s="27">
        <v>1</v>
      </c>
      <c r="Y46" s="27">
        <v>0</v>
      </c>
      <c r="Z46" s="27">
        <v>0</v>
      </c>
      <c r="AA46" s="81">
        <v>0</v>
      </c>
      <c r="AB46" s="27">
        <v>0</v>
      </c>
      <c r="AC46" s="18">
        <v>9</v>
      </c>
    </row>
    <row r="47" spans="1:29" x14ac:dyDescent="0.25">
      <c r="A47" s="18">
        <v>45</v>
      </c>
      <c r="B47" s="59">
        <v>23</v>
      </c>
      <c r="C47" s="18">
        <v>45</v>
      </c>
      <c r="D47" s="18">
        <v>2019</v>
      </c>
      <c r="E47" s="18">
        <v>4</v>
      </c>
      <c r="F47" s="18">
        <v>49</v>
      </c>
      <c r="G47" s="18">
        <v>1</v>
      </c>
      <c r="H47" s="18">
        <v>9</v>
      </c>
      <c r="I47" s="18">
        <v>9</v>
      </c>
      <c r="J47" s="18">
        <v>2</v>
      </c>
      <c r="K47" s="18">
        <v>9</v>
      </c>
      <c r="L47" s="18">
        <v>9</v>
      </c>
      <c r="M47" s="18">
        <v>9</v>
      </c>
      <c r="N47" s="18">
        <v>9</v>
      </c>
      <c r="O47" s="18">
        <v>9</v>
      </c>
      <c r="P47" s="18">
        <v>2</v>
      </c>
      <c r="Q47" s="18">
        <v>1</v>
      </c>
      <c r="R47" s="18">
        <v>9</v>
      </c>
      <c r="S47" s="18">
        <v>9</v>
      </c>
      <c r="T47" s="18">
        <v>0</v>
      </c>
      <c r="U47" s="18">
        <v>0</v>
      </c>
      <c r="V47" s="18">
        <v>2</v>
      </c>
      <c r="W47" s="27">
        <v>0</v>
      </c>
      <c r="X47" s="27">
        <v>0</v>
      </c>
      <c r="Y47" s="27">
        <v>0</v>
      </c>
      <c r="Z47" s="27">
        <v>0</v>
      </c>
      <c r="AA47" s="81">
        <v>0</v>
      </c>
      <c r="AB47" s="27">
        <v>0</v>
      </c>
      <c r="AC47" s="18">
        <v>9</v>
      </c>
    </row>
    <row r="48" spans="1:29" x14ac:dyDescent="0.25">
      <c r="A48" s="18">
        <v>46</v>
      </c>
      <c r="B48" s="59">
        <v>16</v>
      </c>
      <c r="C48" s="18">
        <v>46</v>
      </c>
      <c r="D48" s="18">
        <v>2019</v>
      </c>
      <c r="E48" s="18">
        <v>3</v>
      </c>
      <c r="F48" s="18">
        <v>43</v>
      </c>
      <c r="G48" s="18">
        <v>1</v>
      </c>
      <c r="H48" s="18">
        <v>9</v>
      </c>
      <c r="I48" s="18">
        <v>9</v>
      </c>
      <c r="J48" s="18">
        <v>2</v>
      </c>
      <c r="K48" s="18">
        <v>9</v>
      </c>
      <c r="L48" s="18">
        <v>9</v>
      </c>
      <c r="M48" s="18">
        <v>9</v>
      </c>
      <c r="N48" s="18">
        <v>9</v>
      </c>
      <c r="O48" s="18">
        <v>9</v>
      </c>
      <c r="P48" s="18">
        <v>8</v>
      </c>
      <c r="Q48" s="18">
        <v>9</v>
      </c>
      <c r="R48" s="18">
        <v>9</v>
      </c>
      <c r="S48" s="18">
        <v>9</v>
      </c>
      <c r="T48" s="18">
        <v>0</v>
      </c>
      <c r="U48" s="18">
        <v>0</v>
      </c>
      <c r="V48" s="18">
        <v>2</v>
      </c>
      <c r="W48" s="27">
        <v>0</v>
      </c>
      <c r="X48" s="27">
        <v>0</v>
      </c>
      <c r="Y48" s="27">
        <v>0</v>
      </c>
      <c r="Z48" s="27">
        <v>0</v>
      </c>
      <c r="AA48" s="81">
        <v>9</v>
      </c>
      <c r="AB48" s="27">
        <v>9</v>
      </c>
      <c r="AC48" s="18">
        <v>9</v>
      </c>
    </row>
    <row r="49" spans="1:29" x14ac:dyDescent="0.25">
      <c r="A49" s="18">
        <v>47</v>
      </c>
      <c r="B49" s="59">
        <v>22</v>
      </c>
      <c r="C49" s="18">
        <v>47</v>
      </c>
      <c r="D49" s="18">
        <v>2017</v>
      </c>
      <c r="E49" s="18">
        <v>4</v>
      </c>
      <c r="F49" s="18">
        <v>48</v>
      </c>
      <c r="G49" s="18">
        <v>1</v>
      </c>
      <c r="H49" s="18">
        <v>9</v>
      </c>
      <c r="I49" s="18">
        <v>9</v>
      </c>
      <c r="J49" s="18">
        <v>2</v>
      </c>
      <c r="K49" s="18">
        <v>0</v>
      </c>
      <c r="L49" s="18">
        <v>0</v>
      </c>
      <c r="M49" s="18">
        <v>0</v>
      </c>
      <c r="N49" s="18">
        <v>1</v>
      </c>
      <c r="O49" s="18">
        <v>0</v>
      </c>
      <c r="P49" s="18">
        <v>8</v>
      </c>
      <c r="Q49" s="18">
        <v>8</v>
      </c>
      <c r="R49" s="18">
        <v>8</v>
      </c>
      <c r="S49" s="18">
        <v>8</v>
      </c>
      <c r="T49" s="18">
        <v>0</v>
      </c>
      <c r="U49" s="18">
        <v>0</v>
      </c>
      <c r="V49" s="18">
        <v>2</v>
      </c>
      <c r="W49" s="27">
        <v>0</v>
      </c>
      <c r="X49" s="27">
        <v>0</v>
      </c>
      <c r="Y49" s="27">
        <v>1</v>
      </c>
      <c r="Z49" s="27">
        <v>0</v>
      </c>
      <c r="AA49" s="81">
        <v>0</v>
      </c>
      <c r="AB49" s="27">
        <v>0</v>
      </c>
      <c r="AC49" s="18">
        <v>2</v>
      </c>
    </row>
    <row r="50" spans="1:29" x14ac:dyDescent="0.25">
      <c r="A50" s="18">
        <v>48</v>
      </c>
      <c r="B50" s="59">
        <v>44</v>
      </c>
      <c r="C50" s="18">
        <v>48</v>
      </c>
      <c r="D50" s="18">
        <v>2014</v>
      </c>
      <c r="E50" s="18">
        <v>5</v>
      </c>
      <c r="F50" s="18">
        <v>69</v>
      </c>
      <c r="G50" s="18">
        <v>1</v>
      </c>
      <c r="H50" s="18">
        <v>9</v>
      </c>
      <c r="I50" s="18">
        <v>9</v>
      </c>
      <c r="J50" s="18">
        <v>2</v>
      </c>
      <c r="K50" s="18">
        <v>0</v>
      </c>
      <c r="L50" s="18">
        <v>0</v>
      </c>
      <c r="M50" s="18">
        <v>0</v>
      </c>
      <c r="N50" s="18">
        <v>1</v>
      </c>
      <c r="O50" s="18">
        <v>0</v>
      </c>
      <c r="P50" s="18">
        <v>1</v>
      </c>
      <c r="Q50" s="18">
        <v>1</v>
      </c>
      <c r="R50" s="18">
        <v>0</v>
      </c>
      <c r="S50" s="18">
        <v>0</v>
      </c>
      <c r="T50" s="18">
        <v>1</v>
      </c>
      <c r="U50" s="18">
        <v>0</v>
      </c>
      <c r="V50" s="18">
        <v>2</v>
      </c>
      <c r="W50" s="27">
        <v>0</v>
      </c>
      <c r="X50" s="27">
        <v>0</v>
      </c>
      <c r="Y50" s="27">
        <v>0</v>
      </c>
      <c r="Z50" s="27">
        <v>0</v>
      </c>
      <c r="AA50" s="81">
        <v>0</v>
      </c>
      <c r="AB50" s="27">
        <v>0</v>
      </c>
      <c r="AC50" s="18">
        <v>9</v>
      </c>
    </row>
    <row r="51" spans="1:29" x14ac:dyDescent="0.25">
      <c r="A51" s="18">
        <v>49</v>
      </c>
      <c r="B51" s="59">
        <v>16</v>
      </c>
      <c r="C51" s="18">
        <v>49</v>
      </c>
      <c r="D51" s="18">
        <v>2015</v>
      </c>
      <c r="E51" s="18">
        <v>5</v>
      </c>
      <c r="F51" s="18">
        <v>68</v>
      </c>
      <c r="G51" s="18">
        <v>1</v>
      </c>
      <c r="H51" s="18">
        <v>9</v>
      </c>
      <c r="I51" s="18">
        <v>9</v>
      </c>
      <c r="J51" s="18">
        <v>2</v>
      </c>
      <c r="K51" s="18">
        <v>0</v>
      </c>
      <c r="L51" s="18">
        <v>0</v>
      </c>
      <c r="M51" s="18">
        <v>0</v>
      </c>
      <c r="N51" s="18">
        <v>1</v>
      </c>
      <c r="O51" s="18">
        <v>1</v>
      </c>
      <c r="P51" s="18">
        <v>1</v>
      </c>
      <c r="Q51" s="18">
        <v>3</v>
      </c>
      <c r="R51" s="18">
        <v>0</v>
      </c>
      <c r="S51" s="18">
        <v>0</v>
      </c>
      <c r="T51" s="18">
        <v>1</v>
      </c>
      <c r="U51" s="18">
        <v>0</v>
      </c>
      <c r="V51" s="18">
        <v>2</v>
      </c>
      <c r="W51" s="27">
        <v>0</v>
      </c>
      <c r="X51" s="27">
        <v>0</v>
      </c>
      <c r="Y51" s="27">
        <v>1</v>
      </c>
      <c r="Z51" s="27">
        <v>1</v>
      </c>
      <c r="AA51" s="81">
        <v>0</v>
      </c>
      <c r="AB51" s="27">
        <v>0</v>
      </c>
      <c r="AC51" s="18">
        <v>2</v>
      </c>
    </row>
    <row r="52" spans="1:29" x14ac:dyDescent="0.25">
      <c r="A52" s="18">
        <v>50</v>
      </c>
      <c r="B52" s="59">
        <v>37</v>
      </c>
      <c r="C52" s="18">
        <v>50</v>
      </c>
      <c r="D52" s="18">
        <v>2012</v>
      </c>
      <c r="E52" s="18">
        <v>5</v>
      </c>
      <c r="F52" s="18">
        <v>65</v>
      </c>
      <c r="G52" s="18">
        <v>1</v>
      </c>
      <c r="H52" s="18">
        <v>9</v>
      </c>
      <c r="I52" s="18">
        <v>9</v>
      </c>
      <c r="J52" s="18">
        <v>2</v>
      </c>
      <c r="K52" s="18">
        <v>1</v>
      </c>
      <c r="L52" s="18">
        <v>0</v>
      </c>
      <c r="M52" s="18">
        <v>0</v>
      </c>
      <c r="N52" s="18">
        <v>1</v>
      </c>
      <c r="O52" s="18">
        <v>1</v>
      </c>
      <c r="P52" s="18">
        <v>9</v>
      </c>
      <c r="Q52" s="18">
        <v>9</v>
      </c>
      <c r="R52" s="18">
        <v>1</v>
      </c>
      <c r="S52" s="18">
        <v>0</v>
      </c>
      <c r="T52" s="18">
        <v>0</v>
      </c>
      <c r="U52" s="18">
        <v>0</v>
      </c>
      <c r="V52" s="18">
        <v>2</v>
      </c>
      <c r="W52" s="27">
        <v>0</v>
      </c>
      <c r="X52" s="27">
        <v>0</v>
      </c>
      <c r="Y52" s="27">
        <v>1</v>
      </c>
      <c r="Z52" s="27">
        <v>0</v>
      </c>
      <c r="AA52" s="81">
        <v>2</v>
      </c>
      <c r="AB52" s="27">
        <v>4</v>
      </c>
      <c r="AC52" s="18">
        <v>2</v>
      </c>
    </row>
    <row r="53" spans="1:29" x14ac:dyDescent="0.25">
      <c r="A53" s="18">
        <v>51</v>
      </c>
      <c r="B53" s="59">
        <v>14</v>
      </c>
      <c r="C53" s="18">
        <v>51</v>
      </c>
      <c r="D53" s="18">
        <v>2017</v>
      </c>
      <c r="E53" s="18">
        <v>4</v>
      </c>
      <c r="F53" s="18">
        <v>57</v>
      </c>
      <c r="G53" s="18">
        <v>1</v>
      </c>
      <c r="H53" s="18">
        <v>4</v>
      </c>
      <c r="I53" s="18">
        <v>9</v>
      </c>
      <c r="J53" s="18">
        <v>2</v>
      </c>
      <c r="K53" s="18">
        <v>9</v>
      </c>
      <c r="L53" s="18">
        <v>9</v>
      </c>
      <c r="M53" s="18">
        <v>9</v>
      </c>
      <c r="N53" s="18">
        <v>9</v>
      </c>
      <c r="O53" s="18">
        <v>1</v>
      </c>
      <c r="P53" s="18">
        <v>1</v>
      </c>
      <c r="Q53" s="18">
        <v>2</v>
      </c>
      <c r="R53" s="18">
        <v>1</v>
      </c>
      <c r="S53" s="18">
        <v>9</v>
      </c>
      <c r="T53" s="18">
        <v>1</v>
      </c>
      <c r="U53" s="18">
        <v>0</v>
      </c>
      <c r="V53" s="18">
        <v>2</v>
      </c>
      <c r="W53" s="18">
        <v>0</v>
      </c>
      <c r="X53" s="18">
        <v>0</v>
      </c>
      <c r="Y53" s="18">
        <v>0</v>
      </c>
      <c r="Z53" s="27">
        <v>1</v>
      </c>
      <c r="AA53" s="79">
        <v>2</v>
      </c>
      <c r="AB53" s="18">
        <v>9</v>
      </c>
      <c r="AC53" s="18">
        <v>1</v>
      </c>
    </row>
    <row r="54" spans="1:29" x14ac:dyDescent="0.25">
      <c r="A54" s="18">
        <v>52</v>
      </c>
      <c r="B54" s="59">
        <v>26</v>
      </c>
      <c r="C54" s="18">
        <v>52</v>
      </c>
      <c r="D54" s="18">
        <v>2018</v>
      </c>
      <c r="E54" s="18">
        <v>4</v>
      </c>
      <c r="F54" s="18">
        <v>52</v>
      </c>
      <c r="G54" s="18">
        <v>2</v>
      </c>
      <c r="H54" s="18">
        <v>9</v>
      </c>
      <c r="I54" s="18">
        <v>9</v>
      </c>
      <c r="J54" s="18">
        <v>2</v>
      </c>
      <c r="K54" s="18">
        <v>0</v>
      </c>
      <c r="L54" s="18">
        <v>0</v>
      </c>
      <c r="M54" s="18">
        <v>0</v>
      </c>
      <c r="N54" s="18">
        <v>9</v>
      </c>
      <c r="O54" s="18">
        <v>9</v>
      </c>
      <c r="P54" s="18">
        <v>9</v>
      </c>
      <c r="Q54" s="18">
        <v>1</v>
      </c>
      <c r="R54" s="18">
        <v>9</v>
      </c>
      <c r="S54" s="18">
        <v>9</v>
      </c>
      <c r="T54" s="18">
        <v>0</v>
      </c>
      <c r="U54" s="18">
        <v>0</v>
      </c>
      <c r="V54" s="18">
        <v>2</v>
      </c>
      <c r="W54" s="18">
        <v>0</v>
      </c>
      <c r="X54" s="18">
        <v>0</v>
      </c>
      <c r="Y54" s="18">
        <v>0</v>
      </c>
      <c r="Z54" s="27">
        <v>0</v>
      </c>
      <c r="AA54" s="79">
        <v>9</v>
      </c>
      <c r="AB54" s="18">
        <v>9</v>
      </c>
      <c r="AC54" s="18">
        <v>9</v>
      </c>
    </row>
    <row r="55" spans="1:29" x14ac:dyDescent="0.25">
      <c r="A55" s="18">
        <v>53</v>
      </c>
      <c r="B55" s="59">
        <v>16</v>
      </c>
      <c r="C55" s="18">
        <v>53</v>
      </c>
      <c r="D55" s="18">
        <v>2015</v>
      </c>
      <c r="E55" s="18">
        <v>4</v>
      </c>
      <c r="F55" s="18">
        <v>55</v>
      </c>
      <c r="G55" s="18">
        <v>2</v>
      </c>
      <c r="H55" s="18">
        <v>9</v>
      </c>
      <c r="I55" s="18">
        <v>9</v>
      </c>
      <c r="J55" s="18">
        <v>9</v>
      </c>
      <c r="K55" s="18">
        <v>9</v>
      </c>
      <c r="L55" s="18">
        <v>9</v>
      </c>
      <c r="M55" s="18">
        <v>9</v>
      </c>
      <c r="N55" s="18">
        <v>9</v>
      </c>
      <c r="O55" s="18">
        <v>9</v>
      </c>
      <c r="P55" s="18">
        <v>3</v>
      </c>
      <c r="Q55" s="18">
        <v>1</v>
      </c>
      <c r="R55" s="18">
        <v>9</v>
      </c>
      <c r="S55" s="18">
        <v>9</v>
      </c>
      <c r="T55" s="18">
        <v>0</v>
      </c>
      <c r="U55" s="18">
        <v>0</v>
      </c>
      <c r="V55" s="18">
        <v>2</v>
      </c>
      <c r="W55" s="18">
        <v>0</v>
      </c>
      <c r="X55" s="18">
        <v>0</v>
      </c>
      <c r="Y55" s="18">
        <v>0</v>
      </c>
      <c r="Z55" s="27">
        <v>0</v>
      </c>
      <c r="AA55" s="79">
        <v>9</v>
      </c>
      <c r="AB55" s="18">
        <v>9</v>
      </c>
      <c r="AC55" s="18">
        <v>9</v>
      </c>
    </row>
    <row r="56" spans="1:29" x14ac:dyDescent="0.25">
      <c r="A56" s="18">
        <v>54</v>
      </c>
      <c r="B56" s="59">
        <v>46</v>
      </c>
      <c r="C56" s="18">
        <v>54</v>
      </c>
      <c r="D56" s="18">
        <v>2017</v>
      </c>
      <c r="E56" s="18">
        <v>4</v>
      </c>
      <c r="F56" s="18">
        <v>58</v>
      </c>
      <c r="G56" s="18">
        <v>2</v>
      </c>
      <c r="H56" s="18">
        <v>2</v>
      </c>
      <c r="I56" s="18">
        <v>9</v>
      </c>
      <c r="J56" s="18">
        <v>2</v>
      </c>
      <c r="K56" s="18">
        <v>9</v>
      </c>
      <c r="L56" s="18">
        <v>9</v>
      </c>
      <c r="M56" s="18">
        <v>9</v>
      </c>
      <c r="N56" s="18">
        <v>9</v>
      </c>
      <c r="O56" s="18">
        <v>9</v>
      </c>
      <c r="P56" s="18">
        <v>9</v>
      </c>
      <c r="Q56" s="18">
        <v>9</v>
      </c>
      <c r="R56" s="18">
        <v>9</v>
      </c>
      <c r="S56" s="18">
        <v>9</v>
      </c>
      <c r="T56" s="18">
        <v>0</v>
      </c>
      <c r="U56" s="18">
        <v>9</v>
      </c>
      <c r="V56" s="18">
        <v>9</v>
      </c>
      <c r="W56" s="18">
        <v>9</v>
      </c>
      <c r="X56" s="18">
        <v>9</v>
      </c>
      <c r="Y56" s="18">
        <v>9</v>
      </c>
      <c r="Z56" s="27">
        <v>9</v>
      </c>
      <c r="AA56" s="79">
        <v>9</v>
      </c>
      <c r="AB56" s="18">
        <v>9</v>
      </c>
      <c r="AC56" s="18">
        <v>9</v>
      </c>
    </row>
    <row r="57" spans="1:29" x14ac:dyDescent="0.25">
      <c r="A57" s="18">
        <v>55</v>
      </c>
      <c r="B57" s="59">
        <v>24</v>
      </c>
      <c r="C57" s="18">
        <v>55</v>
      </c>
      <c r="D57" s="18">
        <v>2010</v>
      </c>
      <c r="E57" s="18">
        <v>3</v>
      </c>
      <c r="F57" s="18">
        <v>41</v>
      </c>
      <c r="G57" s="18">
        <v>1</v>
      </c>
      <c r="H57" s="18">
        <v>5</v>
      </c>
      <c r="I57" s="18">
        <v>9</v>
      </c>
      <c r="J57" s="18">
        <v>1</v>
      </c>
      <c r="K57" s="18">
        <v>9</v>
      </c>
      <c r="L57" s="18">
        <v>9</v>
      </c>
      <c r="M57" s="18">
        <v>9</v>
      </c>
      <c r="N57" s="18">
        <v>9</v>
      </c>
      <c r="O57" s="18">
        <v>9</v>
      </c>
      <c r="P57" s="18">
        <v>9</v>
      </c>
      <c r="Q57" s="18">
        <v>9</v>
      </c>
      <c r="R57" s="18">
        <v>9</v>
      </c>
      <c r="S57" s="18">
        <v>9</v>
      </c>
      <c r="T57" s="18">
        <v>9</v>
      </c>
      <c r="U57" s="18">
        <v>9</v>
      </c>
      <c r="V57" s="18">
        <v>9</v>
      </c>
      <c r="W57" s="18">
        <v>9</v>
      </c>
      <c r="X57" s="18">
        <v>9</v>
      </c>
      <c r="Y57" s="18">
        <v>9</v>
      </c>
      <c r="Z57" s="27">
        <v>9</v>
      </c>
      <c r="AA57" s="79">
        <v>9</v>
      </c>
      <c r="AB57" s="18">
        <v>9</v>
      </c>
      <c r="AC57" s="18">
        <v>9</v>
      </c>
    </row>
    <row r="58" spans="1:29" x14ac:dyDescent="0.25">
      <c r="A58" s="18">
        <v>56</v>
      </c>
      <c r="B58" s="59">
        <v>36</v>
      </c>
      <c r="C58" s="18">
        <v>56</v>
      </c>
      <c r="D58" s="18">
        <v>2015</v>
      </c>
      <c r="E58" s="18">
        <v>2</v>
      </c>
      <c r="F58" s="18">
        <v>26</v>
      </c>
      <c r="G58" s="18">
        <v>1</v>
      </c>
      <c r="H58" s="18">
        <v>9</v>
      </c>
      <c r="I58" s="18">
        <v>9</v>
      </c>
      <c r="J58" s="18">
        <v>9</v>
      </c>
      <c r="K58" s="18">
        <v>9</v>
      </c>
      <c r="L58" s="18">
        <v>9</v>
      </c>
      <c r="M58" s="18">
        <v>9</v>
      </c>
      <c r="N58" s="18">
        <v>9</v>
      </c>
      <c r="O58" s="18">
        <v>9</v>
      </c>
      <c r="P58" s="18">
        <v>9</v>
      </c>
      <c r="Q58" s="18">
        <v>9</v>
      </c>
      <c r="R58" s="18">
        <v>9</v>
      </c>
      <c r="S58" s="18">
        <v>9</v>
      </c>
      <c r="T58" s="18">
        <v>9</v>
      </c>
      <c r="U58" s="18">
        <v>9</v>
      </c>
      <c r="V58" s="18">
        <v>9</v>
      </c>
      <c r="W58" s="18">
        <v>9</v>
      </c>
      <c r="X58" s="18">
        <v>9</v>
      </c>
      <c r="Y58" s="18">
        <v>9</v>
      </c>
      <c r="Z58" s="27">
        <v>9</v>
      </c>
      <c r="AA58" s="79">
        <v>9</v>
      </c>
      <c r="AB58" s="18">
        <v>9</v>
      </c>
      <c r="AC58" s="18">
        <v>9</v>
      </c>
    </row>
    <row r="59" spans="1:29" x14ac:dyDescent="0.25">
      <c r="A59" s="18">
        <v>57</v>
      </c>
      <c r="B59" s="59">
        <v>46</v>
      </c>
      <c r="C59" s="18">
        <v>57</v>
      </c>
      <c r="D59" s="18">
        <v>2018</v>
      </c>
      <c r="E59" s="18">
        <v>5</v>
      </c>
      <c r="F59" s="18">
        <v>65</v>
      </c>
      <c r="G59" s="18">
        <v>1</v>
      </c>
      <c r="H59" s="18">
        <v>9</v>
      </c>
      <c r="I59" s="18">
        <v>2</v>
      </c>
      <c r="J59" s="18">
        <v>2</v>
      </c>
      <c r="K59" s="18">
        <v>1</v>
      </c>
      <c r="L59" s="18">
        <v>0</v>
      </c>
      <c r="M59" s="18">
        <v>1</v>
      </c>
      <c r="N59" s="18">
        <v>1</v>
      </c>
      <c r="O59" s="18">
        <v>0</v>
      </c>
      <c r="P59" s="18">
        <v>1</v>
      </c>
      <c r="Q59" s="18">
        <v>1</v>
      </c>
      <c r="R59" s="18">
        <v>9</v>
      </c>
      <c r="S59" s="18">
        <v>0</v>
      </c>
      <c r="T59" s="18">
        <v>0</v>
      </c>
      <c r="U59" s="18">
        <v>0</v>
      </c>
      <c r="V59" s="18">
        <v>2</v>
      </c>
      <c r="W59" s="27">
        <v>0</v>
      </c>
      <c r="X59" s="27">
        <v>0</v>
      </c>
      <c r="Y59" s="27">
        <v>0</v>
      </c>
      <c r="Z59" s="27">
        <v>1</v>
      </c>
      <c r="AA59" s="81">
        <v>0</v>
      </c>
      <c r="AB59" s="18">
        <v>9</v>
      </c>
      <c r="AC59" s="18">
        <v>9</v>
      </c>
    </row>
    <row r="60" spans="1:29" x14ac:dyDescent="0.25">
      <c r="A60" s="18">
        <v>58</v>
      </c>
      <c r="B60" s="59">
        <v>37</v>
      </c>
      <c r="C60" s="18">
        <v>58</v>
      </c>
      <c r="D60" s="18">
        <v>2015</v>
      </c>
      <c r="E60" s="18">
        <v>5</v>
      </c>
      <c r="F60" s="18">
        <v>70</v>
      </c>
      <c r="G60" s="18">
        <v>2</v>
      </c>
      <c r="H60" s="18">
        <v>9</v>
      </c>
      <c r="I60" s="18">
        <v>2</v>
      </c>
      <c r="J60" s="18">
        <v>2</v>
      </c>
      <c r="K60" s="18">
        <v>9</v>
      </c>
      <c r="L60" s="18">
        <v>9</v>
      </c>
      <c r="M60" s="18">
        <v>9</v>
      </c>
      <c r="N60" s="18">
        <v>1</v>
      </c>
      <c r="O60" s="18">
        <v>0</v>
      </c>
      <c r="P60" s="18">
        <v>1</v>
      </c>
      <c r="Q60" s="18">
        <v>1</v>
      </c>
      <c r="R60" s="18">
        <v>9</v>
      </c>
      <c r="S60" s="18">
        <v>9</v>
      </c>
      <c r="T60" s="18">
        <v>0</v>
      </c>
      <c r="U60" s="18">
        <v>0</v>
      </c>
      <c r="V60" s="18">
        <v>2</v>
      </c>
      <c r="W60" s="27">
        <v>0</v>
      </c>
      <c r="X60" s="27">
        <v>0</v>
      </c>
      <c r="Y60" s="27">
        <v>0</v>
      </c>
      <c r="Z60" s="27">
        <v>1</v>
      </c>
      <c r="AA60" s="81">
        <v>0</v>
      </c>
      <c r="AB60" s="18">
        <v>9</v>
      </c>
      <c r="AC60" s="18">
        <v>9</v>
      </c>
    </row>
    <row r="61" spans="1:29" x14ac:dyDescent="0.25">
      <c r="A61" s="18">
        <v>59</v>
      </c>
      <c r="B61" s="59">
        <v>32</v>
      </c>
      <c r="C61" s="18">
        <v>59</v>
      </c>
      <c r="D61" s="18">
        <v>2018</v>
      </c>
      <c r="E61" s="18">
        <v>5</v>
      </c>
      <c r="F61" s="18">
        <v>75</v>
      </c>
      <c r="G61" s="18">
        <v>2</v>
      </c>
      <c r="H61" s="18">
        <v>9</v>
      </c>
      <c r="I61" s="18">
        <v>2</v>
      </c>
      <c r="J61" s="18">
        <v>2</v>
      </c>
      <c r="K61" s="18">
        <v>9</v>
      </c>
      <c r="L61" s="18">
        <v>9</v>
      </c>
      <c r="M61" s="18">
        <v>9</v>
      </c>
      <c r="N61" s="18">
        <v>1</v>
      </c>
      <c r="O61" s="18">
        <v>9</v>
      </c>
      <c r="P61" s="18">
        <v>1</v>
      </c>
      <c r="Q61" s="18">
        <v>1</v>
      </c>
      <c r="R61" s="18">
        <v>9</v>
      </c>
      <c r="S61" s="18">
        <v>9</v>
      </c>
      <c r="T61" s="18">
        <v>1</v>
      </c>
      <c r="U61" s="18">
        <v>0</v>
      </c>
      <c r="V61" s="18">
        <v>2</v>
      </c>
      <c r="W61" s="27">
        <v>0</v>
      </c>
      <c r="X61" s="27">
        <v>0</v>
      </c>
      <c r="Y61" s="27">
        <v>0</v>
      </c>
      <c r="Z61" s="27">
        <v>1</v>
      </c>
      <c r="AA61" s="81">
        <v>9</v>
      </c>
      <c r="AB61" s="18">
        <v>9</v>
      </c>
      <c r="AC61" s="18">
        <v>9</v>
      </c>
    </row>
    <row r="62" spans="1:29" x14ac:dyDescent="0.25">
      <c r="A62" s="18">
        <v>60</v>
      </c>
      <c r="B62" s="59">
        <v>46</v>
      </c>
      <c r="C62" s="18">
        <v>60</v>
      </c>
      <c r="D62" s="18">
        <v>2016</v>
      </c>
      <c r="E62" s="18">
        <v>4</v>
      </c>
      <c r="F62" s="18">
        <v>50</v>
      </c>
      <c r="G62" s="18">
        <v>1</v>
      </c>
      <c r="H62" s="18">
        <v>9</v>
      </c>
      <c r="I62" s="18">
        <v>9</v>
      </c>
      <c r="J62" s="18">
        <v>2</v>
      </c>
      <c r="K62" s="18">
        <v>9</v>
      </c>
      <c r="L62" s="18">
        <v>9</v>
      </c>
      <c r="M62" s="18">
        <v>9</v>
      </c>
      <c r="N62" s="18">
        <v>9</v>
      </c>
      <c r="O62" s="18">
        <v>9</v>
      </c>
      <c r="P62" s="18">
        <v>1</v>
      </c>
      <c r="Q62" s="18">
        <v>9</v>
      </c>
      <c r="R62" s="18">
        <v>9</v>
      </c>
      <c r="S62" s="18">
        <v>9</v>
      </c>
      <c r="T62" s="18">
        <v>0</v>
      </c>
      <c r="U62" s="18">
        <v>0</v>
      </c>
      <c r="V62" s="18">
        <v>2</v>
      </c>
      <c r="W62" s="18">
        <v>0</v>
      </c>
      <c r="X62" s="18">
        <v>0</v>
      </c>
      <c r="Y62" s="18">
        <v>0</v>
      </c>
      <c r="Z62" s="27">
        <v>0</v>
      </c>
      <c r="AA62" s="79">
        <v>9</v>
      </c>
      <c r="AB62" s="18">
        <v>9</v>
      </c>
      <c r="AC62" s="18">
        <v>9</v>
      </c>
    </row>
    <row r="63" spans="1:29" x14ac:dyDescent="0.25">
      <c r="A63" s="18">
        <v>61</v>
      </c>
      <c r="B63" s="59">
        <v>36</v>
      </c>
      <c r="C63" s="18">
        <v>61</v>
      </c>
      <c r="D63" s="18">
        <v>2017</v>
      </c>
      <c r="E63" s="18">
        <v>4</v>
      </c>
      <c r="F63" s="18">
        <v>63</v>
      </c>
      <c r="G63" s="18">
        <v>2</v>
      </c>
      <c r="H63" s="18">
        <v>9</v>
      </c>
      <c r="I63" s="18">
        <v>9</v>
      </c>
      <c r="J63" s="18">
        <v>2</v>
      </c>
      <c r="K63" s="18">
        <v>9</v>
      </c>
      <c r="L63" s="18">
        <v>9</v>
      </c>
      <c r="M63" s="18">
        <v>9</v>
      </c>
      <c r="N63" s="18">
        <v>9</v>
      </c>
      <c r="O63" s="18">
        <v>9</v>
      </c>
      <c r="P63" s="18">
        <v>1</v>
      </c>
      <c r="Q63" s="18">
        <v>2</v>
      </c>
      <c r="R63" s="18">
        <v>9</v>
      </c>
      <c r="S63" s="18">
        <v>9</v>
      </c>
      <c r="T63" s="18">
        <v>0</v>
      </c>
      <c r="U63" s="18">
        <v>0</v>
      </c>
      <c r="V63" s="18">
        <v>2</v>
      </c>
      <c r="W63" s="18">
        <v>0</v>
      </c>
      <c r="X63" s="18">
        <v>0</v>
      </c>
      <c r="Y63" s="18">
        <v>0</v>
      </c>
      <c r="Z63" s="27">
        <v>0</v>
      </c>
      <c r="AA63" s="79">
        <v>9</v>
      </c>
      <c r="AB63" s="18">
        <v>9</v>
      </c>
      <c r="AC63" s="18">
        <v>9</v>
      </c>
    </row>
    <row r="64" spans="1:29" x14ac:dyDescent="0.25">
      <c r="A64" s="18">
        <v>62</v>
      </c>
      <c r="B64" s="59">
        <v>26</v>
      </c>
      <c r="C64" s="18">
        <v>62</v>
      </c>
      <c r="D64" s="18">
        <v>2019</v>
      </c>
      <c r="E64" s="18">
        <v>4</v>
      </c>
      <c r="F64" s="18">
        <v>59</v>
      </c>
      <c r="G64" s="18">
        <v>2</v>
      </c>
      <c r="H64" s="18">
        <v>9</v>
      </c>
      <c r="I64" s="18">
        <v>9</v>
      </c>
      <c r="J64" s="18">
        <v>2</v>
      </c>
      <c r="K64" s="18">
        <v>9</v>
      </c>
      <c r="L64" s="18">
        <v>9</v>
      </c>
      <c r="M64" s="18">
        <v>9</v>
      </c>
      <c r="N64" s="18">
        <v>9</v>
      </c>
      <c r="O64" s="18">
        <v>9</v>
      </c>
      <c r="P64" s="18">
        <v>9</v>
      </c>
      <c r="Q64" s="18">
        <v>9</v>
      </c>
      <c r="R64" s="18">
        <v>9</v>
      </c>
      <c r="S64" s="18">
        <v>9</v>
      </c>
      <c r="T64" s="18">
        <v>9</v>
      </c>
      <c r="U64" s="18">
        <v>9</v>
      </c>
      <c r="V64" s="18">
        <v>9</v>
      </c>
      <c r="W64" s="18">
        <v>9</v>
      </c>
      <c r="X64" s="18">
        <v>9</v>
      </c>
      <c r="Y64" s="18">
        <v>9</v>
      </c>
      <c r="Z64" s="27">
        <v>9</v>
      </c>
      <c r="AA64" s="79">
        <v>9</v>
      </c>
      <c r="AB64" s="18">
        <v>9</v>
      </c>
      <c r="AC64" s="18">
        <v>9</v>
      </c>
    </row>
    <row r="65" spans="1:29" x14ac:dyDescent="0.25">
      <c r="A65" s="18">
        <v>63</v>
      </c>
      <c r="B65" s="59">
        <v>14</v>
      </c>
      <c r="C65" s="18">
        <v>63</v>
      </c>
      <c r="D65" s="18">
        <v>2015</v>
      </c>
      <c r="E65" s="18">
        <v>4</v>
      </c>
      <c r="F65" s="18">
        <v>46</v>
      </c>
      <c r="G65" s="18">
        <v>2</v>
      </c>
      <c r="H65" s="18">
        <v>9</v>
      </c>
      <c r="I65" s="18">
        <v>9</v>
      </c>
      <c r="J65" s="18">
        <v>2</v>
      </c>
      <c r="K65" s="18">
        <v>9</v>
      </c>
      <c r="L65" s="18">
        <v>9</v>
      </c>
      <c r="M65" s="18">
        <v>9</v>
      </c>
      <c r="N65" s="18">
        <v>9</v>
      </c>
      <c r="O65" s="18">
        <v>0</v>
      </c>
      <c r="P65" s="18">
        <v>1</v>
      </c>
      <c r="Q65" s="18">
        <v>1</v>
      </c>
      <c r="R65" s="18">
        <v>9</v>
      </c>
      <c r="S65" s="18">
        <v>9</v>
      </c>
      <c r="T65" s="18">
        <v>1</v>
      </c>
      <c r="U65" s="18">
        <v>0</v>
      </c>
      <c r="V65" s="18">
        <v>2</v>
      </c>
      <c r="W65" s="18">
        <v>0</v>
      </c>
      <c r="X65" s="18">
        <v>0</v>
      </c>
      <c r="Y65" s="18">
        <v>0</v>
      </c>
      <c r="Z65" s="27">
        <v>0</v>
      </c>
      <c r="AA65" s="79">
        <v>9</v>
      </c>
      <c r="AB65" s="18">
        <v>9</v>
      </c>
      <c r="AC65" s="18">
        <v>9</v>
      </c>
    </row>
    <row r="66" spans="1:29" x14ac:dyDescent="0.25">
      <c r="A66" s="18">
        <v>64</v>
      </c>
      <c r="B66" s="59">
        <v>32</v>
      </c>
      <c r="C66" s="18">
        <v>64</v>
      </c>
      <c r="D66" s="18">
        <v>2015</v>
      </c>
      <c r="E66" s="18">
        <v>3</v>
      </c>
      <c r="F66" s="18">
        <v>43</v>
      </c>
      <c r="G66" s="18">
        <v>2</v>
      </c>
      <c r="H66" s="18">
        <v>9</v>
      </c>
      <c r="I66" s="18">
        <v>1</v>
      </c>
      <c r="J66" s="18">
        <v>2</v>
      </c>
      <c r="K66" s="18">
        <v>9</v>
      </c>
      <c r="L66" s="18">
        <v>9</v>
      </c>
      <c r="M66" s="18">
        <v>9</v>
      </c>
      <c r="N66" s="18">
        <v>9</v>
      </c>
      <c r="O66" s="18">
        <v>9</v>
      </c>
      <c r="P66" s="18">
        <v>3</v>
      </c>
      <c r="Q66" s="18">
        <v>1</v>
      </c>
      <c r="R66" s="18">
        <v>0</v>
      </c>
      <c r="S66" s="18">
        <v>0</v>
      </c>
      <c r="T66" s="18">
        <v>0</v>
      </c>
      <c r="U66" s="18">
        <v>0</v>
      </c>
      <c r="V66" s="18">
        <v>2</v>
      </c>
      <c r="W66" s="18">
        <v>0</v>
      </c>
      <c r="X66" s="18">
        <v>0</v>
      </c>
      <c r="Y66" s="18">
        <v>1</v>
      </c>
      <c r="Z66" s="27">
        <v>0</v>
      </c>
      <c r="AA66" s="79">
        <v>0</v>
      </c>
      <c r="AB66" s="18">
        <v>9</v>
      </c>
      <c r="AC66" s="18">
        <v>9</v>
      </c>
    </row>
    <row r="67" spans="1:29" x14ac:dyDescent="0.25">
      <c r="A67" s="18">
        <v>65</v>
      </c>
      <c r="B67" s="59">
        <v>11</v>
      </c>
      <c r="C67" s="18">
        <v>65</v>
      </c>
      <c r="D67" s="18">
        <v>2015</v>
      </c>
      <c r="E67" s="18">
        <v>4</v>
      </c>
      <c r="F67" s="18">
        <v>60</v>
      </c>
      <c r="G67" s="18">
        <v>2</v>
      </c>
      <c r="H67" s="18">
        <v>9</v>
      </c>
      <c r="I67" s="18">
        <v>9</v>
      </c>
      <c r="J67" s="18">
        <v>2</v>
      </c>
      <c r="K67" s="18">
        <v>1</v>
      </c>
      <c r="L67" s="18">
        <v>0</v>
      </c>
      <c r="M67" s="18">
        <v>1</v>
      </c>
      <c r="N67" s="18">
        <v>1</v>
      </c>
      <c r="O67" s="18">
        <v>0</v>
      </c>
      <c r="P67" s="18">
        <v>1</v>
      </c>
      <c r="Q67" s="18">
        <v>2</v>
      </c>
      <c r="R67" s="18">
        <v>0</v>
      </c>
      <c r="S67" s="18">
        <v>0</v>
      </c>
      <c r="T67" s="18">
        <v>1</v>
      </c>
      <c r="U67" s="18">
        <v>0</v>
      </c>
      <c r="V67" s="18">
        <v>2</v>
      </c>
      <c r="W67" s="18">
        <v>0</v>
      </c>
      <c r="X67" s="18">
        <v>0</v>
      </c>
      <c r="Y67" s="18">
        <v>0</v>
      </c>
      <c r="Z67" s="27">
        <v>1</v>
      </c>
      <c r="AA67" s="79">
        <v>0</v>
      </c>
      <c r="AB67" s="18">
        <v>0</v>
      </c>
      <c r="AC67" s="18">
        <v>1</v>
      </c>
    </row>
    <row r="68" spans="1:29" x14ac:dyDescent="0.25">
      <c r="A68" s="18">
        <v>66</v>
      </c>
      <c r="B68" s="59">
        <v>37</v>
      </c>
      <c r="C68" s="18">
        <v>66</v>
      </c>
      <c r="D68" s="18">
        <v>2020</v>
      </c>
      <c r="E68" s="18">
        <v>4</v>
      </c>
      <c r="F68" s="18">
        <v>59</v>
      </c>
      <c r="G68" s="18">
        <v>1</v>
      </c>
      <c r="H68" s="18">
        <v>9</v>
      </c>
      <c r="I68" s="18">
        <v>9</v>
      </c>
      <c r="J68" s="18">
        <v>2</v>
      </c>
      <c r="K68" s="18">
        <v>1</v>
      </c>
      <c r="L68" s="18">
        <v>0</v>
      </c>
      <c r="M68" s="18">
        <v>1</v>
      </c>
      <c r="N68" s="18">
        <v>0</v>
      </c>
      <c r="O68" s="18">
        <v>1</v>
      </c>
      <c r="P68" s="18">
        <v>1</v>
      </c>
      <c r="Q68" s="18">
        <v>1</v>
      </c>
      <c r="R68" s="18">
        <v>0</v>
      </c>
      <c r="S68" s="18">
        <v>0</v>
      </c>
      <c r="T68" s="18">
        <v>0</v>
      </c>
      <c r="U68" s="18">
        <v>0</v>
      </c>
      <c r="V68" s="18">
        <v>2</v>
      </c>
      <c r="W68" s="18">
        <v>0</v>
      </c>
      <c r="X68" s="18">
        <v>0</v>
      </c>
      <c r="Y68" s="18">
        <v>1</v>
      </c>
      <c r="Z68" s="27">
        <v>1</v>
      </c>
      <c r="AA68" s="79">
        <v>1</v>
      </c>
      <c r="AB68" s="18">
        <v>0</v>
      </c>
      <c r="AC68" s="18">
        <v>0</v>
      </c>
    </row>
    <row r="69" spans="1:29" x14ac:dyDescent="0.25">
      <c r="A69" s="18">
        <v>67</v>
      </c>
      <c r="B69" s="59">
        <v>36</v>
      </c>
      <c r="C69" s="18">
        <v>67</v>
      </c>
      <c r="D69" s="18">
        <v>2017</v>
      </c>
      <c r="E69" s="18">
        <v>5</v>
      </c>
      <c r="F69" s="18">
        <v>67</v>
      </c>
      <c r="G69" s="18">
        <v>2</v>
      </c>
      <c r="H69" s="18">
        <v>9</v>
      </c>
      <c r="I69" s="18">
        <v>9</v>
      </c>
      <c r="J69" s="18">
        <v>2</v>
      </c>
      <c r="K69" s="18">
        <v>9</v>
      </c>
      <c r="L69" s="18">
        <v>9</v>
      </c>
      <c r="M69" s="18">
        <v>9</v>
      </c>
      <c r="N69" s="18">
        <v>9</v>
      </c>
      <c r="O69" s="18">
        <v>9</v>
      </c>
      <c r="P69" s="18">
        <v>9</v>
      </c>
      <c r="Q69" s="18">
        <v>9</v>
      </c>
      <c r="R69" s="18">
        <v>9</v>
      </c>
      <c r="S69" s="18">
        <v>9</v>
      </c>
      <c r="T69" s="18">
        <v>0</v>
      </c>
      <c r="U69" s="18">
        <v>0</v>
      </c>
      <c r="V69" s="18">
        <v>2</v>
      </c>
      <c r="W69" s="18">
        <v>0</v>
      </c>
      <c r="X69" s="18">
        <v>0</v>
      </c>
      <c r="Y69" s="18">
        <v>0</v>
      </c>
      <c r="Z69" s="27">
        <v>0</v>
      </c>
      <c r="AA69" s="79">
        <v>9</v>
      </c>
      <c r="AB69" s="18">
        <v>9</v>
      </c>
      <c r="AC69" s="18">
        <v>9</v>
      </c>
    </row>
    <row r="70" spans="1:29" x14ac:dyDescent="0.25">
      <c r="A70" s="18">
        <v>68</v>
      </c>
      <c r="B70" s="59">
        <v>35</v>
      </c>
      <c r="C70" s="18">
        <v>68</v>
      </c>
      <c r="D70" s="18">
        <v>2015</v>
      </c>
      <c r="E70" s="18">
        <v>5</v>
      </c>
      <c r="F70" s="18">
        <v>69</v>
      </c>
      <c r="G70" s="18">
        <v>2</v>
      </c>
      <c r="H70" s="18">
        <v>9</v>
      </c>
      <c r="I70" s="18">
        <v>9</v>
      </c>
      <c r="J70" s="18">
        <v>2</v>
      </c>
      <c r="K70" s="18">
        <v>9</v>
      </c>
      <c r="L70" s="18">
        <v>9</v>
      </c>
      <c r="M70" s="18">
        <v>9</v>
      </c>
      <c r="N70" s="18">
        <v>1</v>
      </c>
      <c r="O70" s="18">
        <v>0</v>
      </c>
      <c r="P70" s="18">
        <v>1</v>
      </c>
      <c r="Q70" s="18">
        <v>1</v>
      </c>
      <c r="R70" s="18">
        <v>9</v>
      </c>
      <c r="S70" s="18">
        <v>9</v>
      </c>
      <c r="T70" s="18">
        <v>0</v>
      </c>
      <c r="U70" s="18">
        <v>0</v>
      </c>
      <c r="V70" s="18">
        <v>2</v>
      </c>
      <c r="W70" s="18">
        <v>0</v>
      </c>
      <c r="X70" s="18">
        <v>0</v>
      </c>
      <c r="Y70" s="18">
        <v>0</v>
      </c>
      <c r="Z70" s="27">
        <v>1</v>
      </c>
      <c r="AA70" s="79">
        <v>9</v>
      </c>
      <c r="AB70" s="18">
        <v>0</v>
      </c>
      <c r="AC70" s="18">
        <v>2</v>
      </c>
    </row>
    <row r="71" spans="1:29" x14ac:dyDescent="0.25">
      <c r="A71" s="18">
        <v>69</v>
      </c>
      <c r="B71" s="59">
        <v>46</v>
      </c>
      <c r="C71" s="18">
        <v>69</v>
      </c>
      <c r="D71" s="18">
        <v>2016</v>
      </c>
      <c r="E71" s="18">
        <v>5</v>
      </c>
      <c r="F71" s="18">
        <v>70</v>
      </c>
      <c r="G71" s="18">
        <v>1</v>
      </c>
      <c r="H71" s="18">
        <v>9</v>
      </c>
      <c r="I71" s="18">
        <v>9</v>
      </c>
      <c r="J71" s="18">
        <v>2</v>
      </c>
      <c r="K71" s="18">
        <v>1</v>
      </c>
      <c r="L71" s="18">
        <v>1</v>
      </c>
      <c r="M71" s="18">
        <v>1</v>
      </c>
      <c r="N71" s="18">
        <v>2</v>
      </c>
      <c r="O71" s="18">
        <v>0</v>
      </c>
      <c r="P71" s="18">
        <v>1</v>
      </c>
      <c r="Q71" s="18">
        <v>1</v>
      </c>
      <c r="R71" s="18">
        <v>0</v>
      </c>
      <c r="S71" s="18">
        <v>0</v>
      </c>
      <c r="T71" s="18">
        <v>0</v>
      </c>
      <c r="U71" s="18">
        <v>0</v>
      </c>
      <c r="V71" s="18">
        <v>2</v>
      </c>
      <c r="W71" s="18">
        <v>0</v>
      </c>
      <c r="X71" s="18">
        <v>0</v>
      </c>
      <c r="Y71" s="18">
        <v>1</v>
      </c>
      <c r="Z71" s="27">
        <v>0</v>
      </c>
      <c r="AA71" s="79">
        <v>1</v>
      </c>
      <c r="AB71" s="18">
        <v>0</v>
      </c>
      <c r="AC71" s="18">
        <v>2</v>
      </c>
    </row>
    <row r="72" spans="1:29" x14ac:dyDescent="0.25">
      <c r="A72" s="18">
        <v>70</v>
      </c>
      <c r="B72" s="59">
        <v>36</v>
      </c>
      <c r="C72" s="18">
        <v>70</v>
      </c>
      <c r="D72" s="18">
        <v>2020</v>
      </c>
      <c r="E72" s="18">
        <v>5</v>
      </c>
      <c r="F72" s="18">
        <v>70</v>
      </c>
      <c r="G72" s="18">
        <v>2</v>
      </c>
      <c r="H72" s="18">
        <v>9</v>
      </c>
      <c r="I72" s="18">
        <v>9</v>
      </c>
      <c r="J72" s="18">
        <v>2</v>
      </c>
      <c r="K72" s="18">
        <v>9</v>
      </c>
      <c r="L72" s="18">
        <v>9</v>
      </c>
      <c r="M72" s="18">
        <v>9</v>
      </c>
      <c r="N72" s="18">
        <v>9</v>
      </c>
      <c r="O72" s="18">
        <v>9</v>
      </c>
      <c r="P72" s="18">
        <v>9</v>
      </c>
      <c r="Q72" s="18">
        <v>9</v>
      </c>
      <c r="R72" s="18">
        <v>9</v>
      </c>
      <c r="S72" s="18">
        <v>9</v>
      </c>
      <c r="T72" s="18">
        <v>0</v>
      </c>
      <c r="U72" s="18">
        <v>0</v>
      </c>
      <c r="V72" s="18">
        <v>2</v>
      </c>
      <c r="W72" s="18">
        <v>0</v>
      </c>
      <c r="X72" s="18">
        <v>0</v>
      </c>
      <c r="Y72" s="18">
        <v>0</v>
      </c>
      <c r="Z72" s="27">
        <v>0</v>
      </c>
      <c r="AA72" s="79">
        <v>9</v>
      </c>
      <c r="AB72" s="18">
        <v>0</v>
      </c>
      <c r="AC72" s="18">
        <v>1</v>
      </c>
    </row>
    <row r="73" spans="1:29" x14ac:dyDescent="0.25">
      <c r="A73" s="18">
        <v>71</v>
      </c>
      <c r="B73" s="59">
        <v>26</v>
      </c>
      <c r="C73" s="18">
        <v>71</v>
      </c>
      <c r="D73" s="18">
        <v>2015</v>
      </c>
      <c r="E73" s="18">
        <v>5</v>
      </c>
      <c r="F73" s="18">
        <v>66</v>
      </c>
      <c r="G73" s="18">
        <v>1</v>
      </c>
      <c r="H73" s="18">
        <v>9</v>
      </c>
      <c r="I73" s="18">
        <v>9</v>
      </c>
      <c r="J73" s="18">
        <v>2</v>
      </c>
      <c r="K73" s="18">
        <v>9</v>
      </c>
      <c r="L73" s="18">
        <v>9</v>
      </c>
      <c r="M73" s="18">
        <v>9</v>
      </c>
      <c r="N73" s="18">
        <v>9</v>
      </c>
      <c r="O73" s="18">
        <v>0</v>
      </c>
      <c r="P73" s="18">
        <v>3</v>
      </c>
      <c r="Q73" s="18">
        <v>1</v>
      </c>
      <c r="R73" s="18">
        <v>9</v>
      </c>
      <c r="S73" s="18">
        <v>9</v>
      </c>
      <c r="T73" s="18">
        <v>1</v>
      </c>
      <c r="U73" s="18">
        <v>0</v>
      </c>
      <c r="V73" s="18">
        <v>2</v>
      </c>
      <c r="W73" s="18">
        <v>0</v>
      </c>
      <c r="X73" s="18">
        <v>0</v>
      </c>
      <c r="Y73" s="18">
        <v>1</v>
      </c>
      <c r="Z73" s="27">
        <v>0</v>
      </c>
      <c r="AA73" s="79">
        <v>0</v>
      </c>
      <c r="AB73" s="18">
        <v>0</v>
      </c>
      <c r="AC73" s="18">
        <v>9</v>
      </c>
    </row>
    <row r="74" spans="1:29" x14ac:dyDescent="0.25">
      <c r="A74" s="18">
        <v>72</v>
      </c>
      <c r="B74" s="59">
        <v>46</v>
      </c>
      <c r="C74" s="18">
        <v>72</v>
      </c>
      <c r="D74" s="18">
        <v>2014</v>
      </c>
      <c r="E74" s="18">
        <v>4</v>
      </c>
      <c r="F74" s="18">
        <v>61</v>
      </c>
      <c r="G74" s="18">
        <v>1</v>
      </c>
      <c r="H74" s="18">
        <v>9</v>
      </c>
      <c r="I74" s="18">
        <v>9</v>
      </c>
      <c r="J74" s="18">
        <v>2</v>
      </c>
      <c r="K74" s="18">
        <v>1</v>
      </c>
      <c r="L74" s="18">
        <v>1</v>
      </c>
      <c r="M74" s="18">
        <v>1</v>
      </c>
      <c r="N74" s="18">
        <v>9</v>
      </c>
      <c r="O74" s="18">
        <v>1</v>
      </c>
      <c r="P74" s="18">
        <v>1</v>
      </c>
      <c r="Q74" s="18">
        <v>3</v>
      </c>
      <c r="R74" s="18">
        <v>1</v>
      </c>
      <c r="S74" s="18">
        <v>0</v>
      </c>
      <c r="T74" s="18">
        <v>1</v>
      </c>
      <c r="U74" s="18">
        <v>0</v>
      </c>
      <c r="V74" s="18">
        <v>2</v>
      </c>
      <c r="W74" s="18">
        <v>0</v>
      </c>
      <c r="X74" s="18">
        <v>0</v>
      </c>
      <c r="Y74" s="18">
        <v>0</v>
      </c>
      <c r="Z74" s="27">
        <v>0</v>
      </c>
      <c r="AA74" s="79">
        <v>2</v>
      </c>
      <c r="AB74" s="18">
        <v>1</v>
      </c>
      <c r="AC74" s="18">
        <v>9</v>
      </c>
    </row>
    <row r="75" spans="1:29" x14ac:dyDescent="0.25">
      <c r="A75" s="18">
        <v>73</v>
      </c>
      <c r="B75" s="59">
        <v>25</v>
      </c>
      <c r="C75" s="18">
        <v>73</v>
      </c>
      <c r="D75" s="18">
        <v>2018</v>
      </c>
      <c r="E75" s="18">
        <v>4</v>
      </c>
      <c r="F75" s="18">
        <v>51</v>
      </c>
      <c r="G75" s="18">
        <v>2</v>
      </c>
      <c r="H75" s="18">
        <v>3</v>
      </c>
      <c r="I75" s="18">
        <v>9</v>
      </c>
      <c r="J75" s="18">
        <v>2</v>
      </c>
      <c r="K75" s="18">
        <v>9</v>
      </c>
      <c r="L75" s="18">
        <v>9</v>
      </c>
      <c r="M75" s="18">
        <v>9</v>
      </c>
      <c r="N75" s="18">
        <v>9</v>
      </c>
      <c r="O75" s="27">
        <v>9</v>
      </c>
      <c r="P75" s="27">
        <v>9</v>
      </c>
      <c r="Q75" s="27">
        <v>9</v>
      </c>
      <c r="R75" s="27">
        <v>9</v>
      </c>
      <c r="S75" s="27">
        <v>9</v>
      </c>
      <c r="T75" s="18">
        <v>0</v>
      </c>
      <c r="U75" s="18">
        <v>0</v>
      </c>
      <c r="V75" s="18">
        <v>2</v>
      </c>
      <c r="W75" s="18">
        <v>0</v>
      </c>
      <c r="X75" s="18">
        <v>0</v>
      </c>
      <c r="Y75" s="18">
        <v>0</v>
      </c>
      <c r="Z75" s="27">
        <v>1</v>
      </c>
      <c r="AA75" s="79">
        <v>9</v>
      </c>
      <c r="AB75" s="18">
        <v>9</v>
      </c>
      <c r="AC75" s="27">
        <v>9</v>
      </c>
    </row>
    <row r="76" spans="1:29" x14ac:dyDescent="0.25">
      <c r="A76" s="18">
        <v>74</v>
      </c>
      <c r="B76" s="59">
        <v>34</v>
      </c>
      <c r="C76" s="18">
        <v>74</v>
      </c>
      <c r="D76" s="18">
        <v>2015</v>
      </c>
      <c r="E76" s="18">
        <v>4</v>
      </c>
      <c r="F76" s="18">
        <v>58</v>
      </c>
      <c r="G76" s="18">
        <v>1</v>
      </c>
      <c r="H76" s="18">
        <v>9</v>
      </c>
      <c r="I76" s="18">
        <v>9</v>
      </c>
      <c r="J76" s="18">
        <v>2</v>
      </c>
      <c r="K76" s="18">
        <v>9</v>
      </c>
      <c r="L76" s="18">
        <v>9</v>
      </c>
      <c r="M76" s="18">
        <v>9</v>
      </c>
      <c r="N76" s="18">
        <v>9</v>
      </c>
      <c r="O76" s="18">
        <v>9</v>
      </c>
      <c r="P76" s="18">
        <v>1</v>
      </c>
      <c r="Q76" s="18">
        <v>1</v>
      </c>
      <c r="R76" s="18">
        <v>9</v>
      </c>
      <c r="S76" s="18">
        <v>9</v>
      </c>
      <c r="T76" s="18">
        <v>0</v>
      </c>
      <c r="U76" s="18">
        <v>0</v>
      </c>
      <c r="V76" s="18">
        <v>2</v>
      </c>
      <c r="W76" s="18">
        <v>0</v>
      </c>
      <c r="X76" s="18">
        <v>0</v>
      </c>
      <c r="Y76" s="18">
        <v>0</v>
      </c>
      <c r="Z76" s="27">
        <v>0</v>
      </c>
      <c r="AA76" s="79">
        <v>9</v>
      </c>
      <c r="AB76" s="18">
        <v>9</v>
      </c>
      <c r="AC76" s="18">
        <v>9</v>
      </c>
    </row>
    <row r="77" spans="1:29" x14ac:dyDescent="0.25">
      <c r="A77" s="18">
        <v>75</v>
      </c>
      <c r="B77" s="59">
        <v>33</v>
      </c>
      <c r="C77" s="18">
        <v>75</v>
      </c>
      <c r="D77" s="18">
        <v>2016</v>
      </c>
      <c r="E77" s="18">
        <v>4</v>
      </c>
      <c r="F77" s="18">
        <v>63</v>
      </c>
      <c r="G77" s="18">
        <v>1</v>
      </c>
      <c r="H77" s="18">
        <v>9</v>
      </c>
      <c r="I77" s="18">
        <v>9</v>
      </c>
      <c r="J77" s="18">
        <v>9</v>
      </c>
      <c r="K77" s="18">
        <v>9</v>
      </c>
      <c r="L77" s="18">
        <v>9</v>
      </c>
      <c r="M77" s="18">
        <v>9</v>
      </c>
      <c r="N77" s="18">
        <v>9</v>
      </c>
      <c r="O77" s="18">
        <v>9</v>
      </c>
      <c r="P77" s="18">
        <v>4</v>
      </c>
      <c r="Q77" s="18">
        <v>1</v>
      </c>
      <c r="R77" s="18">
        <v>9</v>
      </c>
      <c r="S77" s="18">
        <v>9</v>
      </c>
      <c r="T77" s="18">
        <v>0</v>
      </c>
      <c r="U77" s="18">
        <v>0</v>
      </c>
      <c r="V77" s="18">
        <v>2</v>
      </c>
      <c r="W77" s="18">
        <v>0</v>
      </c>
      <c r="X77" s="18">
        <v>0</v>
      </c>
      <c r="Y77" s="18">
        <v>0</v>
      </c>
      <c r="Z77" s="27">
        <v>1</v>
      </c>
      <c r="AA77" s="79">
        <v>9</v>
      </c>
      <c r="AB77" s="18">
        <v>9</v>
      </c>
      <c r="AC77" s="18">
        <v>9</v>
      </c>
    </row>
    <row r="78" spans="1:29" x14ac:dyDescent="0.25">
      <c r="A78" s="18">
        <v>76</v>
      </c>
      <c r="B78" s="59">
        <v>47</v>
      </c>
      <c r="C78" s="18">
        <v>76</v>
      </c>
      <c r="D78" s="18">
        <v>2017</v>
      </c>
      <c r="E78" s="18">
        <v>4</v>
      </c>
      <c r="F78" s="18">
        <v>61</v>
      </c>
      <c r="G78" s="18">
        <v>1</v>
      </c>
      <c r="H78" s="18">
        <v>9</v>
      </c>
      <c r="I78" s="18">
        <v>9</v>
      </c>
      <c r="J78" s="18">
        <v>9</v>
      </c>
      <c r="K78" s="18">
        <v>9</v>
      </c>
      <c r="L78" s="18">
        <v>9</v>
      </c>
      <c r="M78" s="18">
        <v>9</v>
      </c>
      <c r="N78" s="18">
        <v>9</v>
      </c>
      <c r="O78" s="18">
        <v>9</v>
      </c>
      <c r="P78" s="18">
        <v>9</v>
      </c>
      <c r="Q78" s="18">
        <v>9</v>
      </c>
      <c r="R78" s="18">
        <v>9</v>
      </c>
      <c r="S78" s="18">
        <v>9</v>
      </c>
      <c r="T78" s="18">
        <v>9</v>
      </c>
      <c r="U78" s="18">
        <v>9</v>
      </c>
      <c r="V78" s="18">
        <v>9</v>
      </c>
      <c r="W78" s="18">
        <v>9</v>
      </c>
      <c r="X78" s="18">
        <v>9</v>
      </c>
      <c r="Y78" s="18">
        <v>9</v>
      </c>
      <c r="Z78" s="27">
        <v>9</v>
      </c>
      <c r="AA78" s="79">
        <v>9</v>
      </c>
      <c r="AB78" s="18">
        <v>9</v>
      </c>
      <c r="AC78" s="18">
        <v>9</v>
      </c>
    </row>
    <row r="79" spans="1:29" x14ac:dyDescent="0.25">
      <c r="A79" s="18">
        <v>77</v>
      </c>
      <c r="B79" s="59">
        <v>11</v>
      </c>
      <c r="C79" s="18">
        <v>77</v>
      </c>
      <c r="D79" s="18">
        <v>2015</v>
      </c>
      <c r="E79" s="18">
        <v>4</v>
      </c>
      <c r="F79" s="18">
        <v>53</v>
      </c>
      <c r="G79" s="18">
        <v>1</v>
      </c>
      <c r="H79" s="18">
        <v>9</v>
      </c>
      <c r="I79" s="18">
        <v>9</v>
      </c>
      <c r="J79" s="18">
        <v>2</v>
      </c>
      <c r="K79" s="18">
        <v>9</v>
      </c>
      <c r="L79" s="18">
        <v>9</v>
      </c>
      <c r="M79" s="18">
        <v>9</v>
      </c>
      <c r="N79" s="18">
        <v>9</v>
      </c>
      <c r="O79" s="18">
        <v>9</v>
      </c>
      <c r="P79" s="18">
        <v>9</v>
      </c>
      <c r="Q79" s="18">
        <v>9</v>
      </c>
      <c r="R79" s="18">
        <v>9</v>
      </c>
      <c r="S79" s="18">
        <v>9</v>
      </c>
      <c r="T79" s="18">
        <v>9</v>
      </c>
      <c r="U79" s="18">
        <v>9</v>
      </c>
      <c r="V79" s="18">
        <v>9</v>
      </c>
      <c r="W79" s="18">
        <v>9</v>
      </c>
      <c r="X79" s="18">
        <v>9</v>
      </c>
      <c r="Y79" s="18">
        <v>9</v>
      </c>
      <c r="Z79" s="27">
        <v>9</v>
      </c>
      <c r="AA79" s="79">
        <v>9</v>
      </c>
      <c r="AB79" s="18">
        <v>9</v>
      </c>
      <c r="AC79" s="18">
        <v>9</v>
      </c>
    </row>
    <row r="80" spans="1:29" x14ac:dyDescent="0.25">
      <c r="A80" s="18">
        <v>78</v>
      </c>
      <c r="B80" s="59">
        <v>12</v>
      </c>
      <c r="C80" s="18">
        <v>78</v>
      </c>
      <c r="D80" s="18">
        <v>2015</v>
      </c>
      <c r="E80" s="18">
        <v>4</v>
      </c>
      <c r="F80" s="18">
        <v>52</v>
      </c>
      <c r="G80" s="18">
        <v>1</v>
      </c>
      <c r="H80" s="18">
        <v>9</v>
      </c>
      <c r="I80" s="18">
        <v>9</v>
      </c>
      <c r="J80" s="18">
        <v>9</v>
      </c>
      <c r="K80" s="18">
        <v>9</v>
      </c>
      <c r="L80" s="18">
        <v>9</v>
      </c>
      <c r="M80" s="18">
        <v>9</v>
      </c>
      <c r="N80" s="18">
        <v>9</v>
      </c>
      <c r="O80" s="18">
        <v>9</v>
      </c>
      <c r="P80" s="18">
        <v>9</v>
      </c>
      <c r="Q80" s="18">
        <v>9</v>
      </c>
      <c r="R80" s="18">
        <v>9</v>
      </c>
      <c r="S80" s="18">
        <v>9</v>
      </c>
      <c r="T80" s="18">
        <v>1</v>
      </c>
      <c r="U80" s="18">
        <v>9</v>
      </c>
      <c r="V80" s="18">
        <v>9</v>
      </c>
      <c r="W80" s="18">
        <v>9</v>
      </c>
      <c r="X80" s="18">
        <v>9</v>
      </c>
      <c r="Y80" s="18">
        <v>9</v>
      </c>
      <c r="Z80" s="27">
        <v>9</v>
      </c>
      <c r="AA80" s="79">
        <v>9</v>
      </c>
      <c r="AB80" s="18">
        <v>9</v>
      </c>
      <c r="AC80" s="18">
        <v>9</v>
      </c>
    </row>
    <row r="81" spans="1:29" x14ac:dyDescent="0.25">
      <c r="A81" s="18">
        <v>79</v>
      </c>
      <c r="B81" s="59">
        <v>43</v>
      </c>
      <c r="C81" s="18">
        <v>79</v>
      </c>
      <c r="D81" s="18">
        <v>2016</v>
      </c>
      <c r="E81" s="18">
        <v>5</v>
      </c>
      <c r="F81" s="18">
        <v>74</v>
      </c>
      <c r="G81" s="18">
        <v>1</v>
      </c>
      <c r="H81" s="18">
        <v>9</v>
      </c>
      <c r="I81" s="18">
        <v>9</v>
      </c>
      <c r="J81" s="18">
        <v>2</v>
      </c>
      <c r="K81" s="18">
        <v>9</v>
      </c>
      <c r="L81" s="18">
        <v>9</v>
      </c>
      <c r="M81" s="18">
        <v>9</v>
      </c>
      <c r="N81" s="18">
        <v>9</v>
      </c>
      <c r="O81" s="18">
        <v>9</v>
      </c>
      <c r="P81" s="18">
        <v>4</v>
      </c>
      <c r="Q81" s="18">
        <v>1</v>
      </c>
      <c r="R81" s="18">
        <v>9</v>
      </c>
      <c r="S81" s="18">
        <v>9</v>
      </c>
      <c r="T81" s="18">
        <v>1</v>
      </c>
      <c r="U81" s="18">
        <v>0</v>
      </c>
      <c r="V81" s="18">
        <v>2</v>
      </c>
      <c r="W81" s="18">
        <v>0</v>
      </c>
      <c r="X81" s="18">
        <v>0</v>
      </c>
      <c r="Y81" s="18">
        <v>0</v>
      </c>
      <c r="Z81" s="27">
        <v>1</v>
      </c>
      <c r="AA81" s="79">
        <v>9</v>
      </c>
      <c r="AB81" s="18">
        <v>9</v>
      </c>
      <c r="AC81" s="18">
        <v>9</v>
      </c>
    </row>
    <row r="82" spans="1:29" x14ac:dyDescent="0.25">
      <c r="A82" s="18">
        <v>80</v>
      </c>
      <c r="B82" s="59">
        <v>16</v>
      </c>
      <c r="C82" s="18">
        <v>80</v>
      </c>
      <c r="D82" s="18">
        <v>2015</v>
      </c>
      <c r="E82" s="18">
        <v>5</v>
      </c>
      <c r="F82" s="18">
        <v>77</v>
      </c>
      <c r="G82" s="18">
        <v>1</v>
      </c>
      <c r="H82" s="18">
        <v>9</v>
      </c>
      <c r="I82" s="18">
        <v>9</v>
      </c>
      <c r="J82" s="18">
        <v>2</v>
      </c>
      <c r="K82" s="18">
        <v>9</v>
      </c>
      <c r="L82" s="18">
        <v>9</v>
      </c>
      <c r="M82" s="18">
        <v>9</v>
      </c>
      <c r="N82" s="18">
        <v>9</v>
      </c>
      <c r="O82" s="18">
        <v>9</v>
      </c>
      <c r="P82" s="18">
        <v>9</v>
      </c>
      <c r="Q82" s="18">
        <v>9</v>
      </c>
      <c r="R82" s="18">
        <v>9</v>
      </c>
      <c r="S82" s="18">
        <v>9</v>
      </c>
      <c r="T82" s="18">
        <v>0</v>
      </c>
      <c r="U82" s="18">
        <v>0</v>
      </c>
      <c r="V82" s="18">
        <v>2</v>
      </c>
      <c r="W82" s="18">
        <v>0</v>
      </c>
      <c r="X82" s="18">
        <v>0</v>
      </c>
      <c r="Y82" s="18">
        <v>0</v>
      </c>
      <c r="Z82" s="27">
        <v>1</v>
      </c>
      <c r="AA82" s="79">
        <v>9</v>
      </c>
      <c r="AB82" s="18">
        <v>9</v>
      </c>
      <c r="AC82" s="18">
        <v>9</v>
      </c>
    </row>
    <row r="83" spans="1:29" x14ac:dyDescent="0.25">
      <c r="A83" s="18">
        <v>81</v>
      </c>
      <c r="B83" s="59">
        <v>36</v>
      </c>
      <c r="C83" s="18">
        <v>81</v>
      </c>
      <c r="D83" s="18">
        <v>2020</v>
      </c>
      <c r="E83" s="18">
        <v>4</v>
      </c>
      <c r="F83" s="18">
        <v>53</v>
      </c>
      <c r="G83" s="18">
        <v>1</v>
      </c>
      <c r="H83" s="18">
        <v>9</v>
      </c>
      <c r="I83" s="18">
        <v>9</v>
      </c>
      <c r="J83" s="18">
        <v>2</v>
      </c>
      <c r="K83" s="18">
        <v>9</v>
      </c>
      <c r="L83" s="18">
        <v>9</v>
      </c>
      <c r="M83" s="18">
        <v>9</v>
      </c>
      <c r="N83" s="18">
        <v>9</v>
      </c>
      <c r="O83" s="18">
        <v>0</v>
      </c>
      <c r="P83" s="18">
        <v>1</v>
      </c>
      <c r="Q83" s="18">
        <v>1</v>
      </c>
      <c r="R83" s="18">
        <v>9</v>
      </c>
      <c r="S83" s="18">
        <v>9</v>
      </c>
      <c r="T83" s="18">
        <v>0</v>
      </c>
      <c r="U83" s="18">
        <v>0</v>
      </c>
      <c r="V83" s="18">
        <v>2</v>
      </c>
      <c r="W83" s="18">
        <v>0</v>
      </c>
      <c r="X83" s="18">
        <v>0</v>
      </c>
      <c r="Y83" s="18">
        <v>1</v>
      </c>
      <c r="Z83" s="27">
        <v>0</v>
      </c>
      <c r="AA83" s="79">
        <v>1</v>
      </c>
      <c r="AB83" s="18">
        <v>1</v>
      </c>
      <c r="AC83" s="18">
        <v>2</v>
      </c>
    </row>
    <row r="84" spans="1:29" x14ac:dyDescent="0.25">
      <c r="A84" s="18">
        <v>82</v>
      </c>
      <c r="B84" s="59">
        <v>43</v>
      </c>
      <c r="C84" s="18">
        <v>82</v>
      </c>
      <c r="D84" s="18">
        <v>2012</v>
      </c>
      <c r="E84" s="18">
        <v>5</v>
      </c>
      <c r="F84" s="18">
        <v>71</v>
      </c>
      <c r="G84" s="18">
        <v>1</v>
      </c>
      <c r="H84" s="18">
        <v>9</v>
      </c>
      <c r="I84" s="18">
        <v>9</v>
      </c>
      <c r="J84" s="18">
        <v>1</v>
      </c>
      <c r="K84" s="18">
        <v>9</v>
      </c>
      <c r="L84" s="18">
        <v>9</v>
      </c>
      <c r="M84" s="18">
        <v>9</v>
      </c>
      <c r="N84" s="18">
        <v>9</v>
      </c>
      <c r="O84" s="18">
        <v>9</v>
      </c>
      <c r="P84" s="18">
        <v>4</v>
      </c>
      <c r="Q84" s="18">
        <v>3</v>
      </c>
      <c r="R84" s="18">
        <v>0</v>
      </c>
      <c r="S84" s="18">
        <v>0</v>
      </c>
      <c r="T84" s="18">
        <v>0</v>
      </c>
      <c r="U84" s="18">
        <v>0</v>
      </c>
      <c r="V84" s="18">
        <v>2</v>
      </c>
      <c r="W84" s="18">
        <v>0</v>
      </c>
      <c r="X84" s="18">
        <v>0</v>
      </c>
      <c r="Y84" s="18">
        <v>0</v>
      </c>
      <c r="Z84" s="27">
        <v>1</v>
      </c>
      <c r="AA84" s="79">
        <v>1</v>
      </c>
      <c r="AB84" s="18">
        <v>1</v>
      </c>
      <c r="AC84" s="18">
        <v>1</v>
      </c>
    </row>
    <row r="85" spans="1:29" x14ac:dyDescent="0.25">
      <c r="A85" s="18">
        <v>83</v>
      </c>
      <c r="B85" s="59">
        <v>12</v>
      </c>
      <c r="C85" s="18">
        <v>83</v>
      </c>
      <c r="D85" s="18">
        <v>2021</v>
      </c>
      <c r="E85" s="18">
        <v>4</v>
      </c>
      <c r="F85" s="18">
        <v>62</v>
      </c>
      <c r="G85" s="18">
        <v>1</v>
      </c>
      <c r="H85" s="18">
        <v>3</v>
      </c>
      <c r="I85" s="18">
        <v>9</v>
      </c>
      <c r="J85" s="18">
        <v>2</v>
      </c>
      <c r="K85" s="18">
        <v>9</v>
      </c>
      <c r="L85" s="18">
        <v>9</v>
      </c>
      <c r="M85" s="18">
        <v>9</v>
      </c>
      <c r="N85" s="18">
        <v>9</v>
      </c>
      <c r="O85" s="18">
        <v>0</v>
      </c>
      <c r="P85" s="18">
        <v>1</v>
      </c>
      <c r="Q85" s="18">
        <v>1</v>
      </c>
      <c r="R85" s="18">
        <v>0</v>
      </c>
      <c r="S85" s="18">
        <v>0</v>
      </c>
      <c r="T85" s="18">
        <v>0</v>
      </c>
      <c r="U85" s="18">
        <v>0</v>
      </c>
      <c r="V85" s="18">
        <v>2</v>
      </c>
      <c r="W85" s="18">
        <v>0</v>
      </c>
      <c r="X85" s="18">
        <v>0</v>
      </c>
      <c r="Y85" s="18">
        <v>0</v>
      </c>
      <c r="Z85" s="27">
        <v>1</v>
      </c>
      <c r="AA85" s="79">
        <v>0</v>
      </c>
      <c r="AB85" s="18">
        <v>0</v>
      </c>
      <c r="AC85" s="18">
        <v>9</v>
      </c>
    </row>
    <row r="86" spans="1:29" x14ac:dyDescent="0.25">
      <c r="A86" s="18">
        <v>84</v>
      </c>
      <c r="B86" s="59">
        <v>42</v>
      </c>
      <c r="C86" s="18">
        <v>84</v>
      </c>
      <c r="D86" s="18">
        <v>2020</v>
      </c>
      <c r="E86" s="18">
        <v>5</v>
      </c>
      <c r="F86" s="18">
        <v>87</v>
      </c>
      <c r="G86" s="18">
        <v>1</v>
      </c>
      <c r="H86" s="18">
        <v>9</v>
      </c>
      <c r="I86" s="18">
        <v>9</v>
      </c>
      <c r="J86" s="18">
        <v>2</v>
      </c>
      <c r="K86" s="18">
        <v>1</v>
      </c>
      <c r="L86" s="18">
        <v>1</v>
      </c>
      <c r="M86" s="18">
        <v>1</v>
      </c>
      <c r="N86" s="18">
        <v>2</v>
      </c>
      <c r="O86" s="18">
        <v>0</v>
      </c>
      <c r="P86" s="18">
        <v>4</v>
      </c>
      <c r="Q86" s="18">
        <v>2</v>
      </c>
      <c r="R86" s="18">
        <v>0</v>
      </c>
      <c r="S86" s="18">
        <v>0</v>
      </c>
      <c r="T86" s="18">
        <v>9</v>
      </c>
      <c r="U86" s="18">
        <v>0</v>
      </c>
      <c r="V86" s="18">
        <v>9</v>
      </c>
      <c r="W86" s="27">
        <v>9</v>
      </c>
      <c r="X86" s="27">
        <v>9</v>
      </c>
      <c r="Y86" s="27">
        <v>0</v>
      </c>
      <c r="Z86" s="27">
        <v>1</v>
      </c>
      <c r="AA86" s="81">
        <v>1</v>
      </c>
      <c r="AB86" s="27">
        <v>1</v>
      </c>
      <c r="AC86" s="18">
        <v>9</v>
      </c>
    </row>
    <row r="87" spans="1:29" x14ac:dyDescent="0.25">
      <c r="A87" s="18">
        <v>85</v>
      </c>
      <c r="B87" s="59">
        <v>9</v>
      </c>
      <c r="C87" s="18">
        <v>85</v>
      </c>
      <c r="D87" s="18">
        <v>2016</v>
      </c>
      <c r="E87" s="18">
        <v>5</v>
      </c>
      <c r="F87" s="18">
        <v>65</v>
      </c>
      <c r="G87" s="18">
        <v>2</v>
      </c>
      <c r="H87" s="18">
        <v>9</v>
      </c>
      <c r="I87" s="18">
        <v>9</v>
      </c>
      <c r="J87" s="18">
        <v>9</v>
      </c>
      <c r="K87" s="18">
        <v>9</v>
      </c>
      <c r="L87" s="18">
        <v>9</v>
      </c>
      <c r="M87" s="18">
        <v>9</v>
      </c>
      <c r="N87" s="18">
        <v>9</v>
      </c>
      <c r="O87" s="18">
        <v>9</v>
      </c>
      <c r="P87" s="18">
        <v>9</v>
      </c>
      <c r="Q87" s="18">
        <v>9</v>
      </c>
      <c r="R87" s="18">
        <v>9</v>
      </c>
      <c r="S87" s="18">
        <v>9</v>
      </c>
      <c r="T87" s="18">
        <v>9</v>
      </c>
      <c r="U87" s="18">
        <v>9</v>
      </c>
      <c r="V87" s="18">
        <v>9</v>
      </c>
      <c r="W87" s="27">
        <v>9</v>
      </c>
      <c r="X87" s="27">
        <v>9</v>
      </c>
      <c r="Y87" s="27">
        <v>9</v>
      </c>
      <c r="Z87" s="27">
        <v>1</v>
      </c>
      <c r="AA87" s="81">
        <v>9</v>
      </c>
      <c r="AB87" s="27">
        <v>9</v>
      </c>
      <c r="AC87" s="18">
        <v>1</v>
      </c>
    </row>
    <row r="88" spans="1:29" x14ac:dyDescent="0.25">
      <c r="A88" s="18">
        <v>86</v>
      </c>
      <c r="B88" s="59">
        <v>24</v>
      </c>
      <c r="C88" s="18">
        <v>86</v>
      </c>
      <c r="D88" s="18">
        <v>2015</v>
      </c>
      <c r="E88" s="18">
        <v>4</v>
      </c>
      <c r="F88" s="18">
        <v>64</v>
      </c>
      <c r="G88" s="18">
        <v>2</v>
      </c>
      <c r="H88" s="18">
        <v>3</v>
      </c>
      <c r="I88" s="18">
        <v>9</v>
      </c>
      <c r="J88" s="18">
        <v>2</v>
      </c>
      <c r="K88" s="18">
        <v>1</v>
      </c>
      <c r="L88" s="18">
        <v>0</v>
      </c>
      <c r="M88" s="18">
        <v>1</v>
      </c>
      <c r="N88" s="18">
        <v>2</v>
      </c>
      <c r="O88" s="18">
        <v>1</v>
      </c>
      <c r="P88" s="18">
        <v>1</v>
      </c>
      <c r="Q88" s="18">
        <v>3</v>
      </c>
      <c r="R88" s="18">
        <v>0</v>
      </c>
      <c r="S88" s="18">
        <v>0</v>
      </c>
      <c r="T88" s="18">
        <v>1</v>
      </c>
      <c r="U88" s="18">
        <v>0</v>
      </c>
      <c r="V88" s="18">
        <v>2</v>
      </c>
      <c r="W88" s="27">
        <v>0</v>
      </c>
      <c r="X88" s="27">
        <v>0</v>
      </c>
      <c r="Y88" s="27">
        <v>1</v>
      </c>
      <c r="Z88" s="27">
        <v>0</v>
      </c>
      <c r="AA88" s="81">
        <v>2</v>
      </c>
      <c r="AB88" s="27">
        <v>1</v>
      </c>
      <c r="AC88" s="18">
        <v>1</v>
      </c>
    </row>
    <row r="89" spans="1:29" x14ac:dyDescent="0.25">
      <c r="A89" s="18">
        <v>87</v>
      </c>
      <c r="B89" s="59">
        <v>36</v>
      </c>
      <c r="C89" s="18">
        <v>87</v>
      </c>
      <c r="D89" s="18">
        <v>2019</v>
      </c>
      <c r="E89" s="18">
        <v>4</v>
      </c>
      <c r="F89" s="18">
        <v>56</v>
      </c>
      <c r="G89" s="18">
        <v>1</v>
      </c>
      <c r="H89" s="18">
        <v>9</v>
      </c>
      <c r="I89" s="18">
        <v>9</v>
      </c>
      <c r="J89" s="18">
        <v>2</v>
      </c>
      <c r="K89" s="18">
        <v>9</v>
      </c>
      <c r="L89" s="18">
        <v>9</v>
      </c>
      <c r="M89" s="18">
        <v>9</v>
      </c>
      <c r="N89" s="18">
        <v>9</v>
      </c>
      <c r="O89" s="18">
        <v>9</v>
      </c>
      <c r="P89" s="18">
        <v>1</v>
      </c>
      <c r="Q89" s="18">
        <v>1</v>
      </c>
      <c r="R89" s="18">
        <v>9</v>
      </c>
      <c r="S89" s="18">
        <v>9</v>
      </c>
      <c r="T89" s="18">
        <v>0</v>
      </c>
      <c r="U89" s="18">
        <v>0</v>
      </c>
      <c r="V89" s="18">
        <v>2</v>
      </c>
      <c r="W89" s="27">
        <v>0</v>
      </c>
      <c r="X89" s="27">
        <v>0</v>
      </c>
      <c r="Y89" s="27">
        <v>0</v>
      </c>
      <c r="Z89" s="27">
        <v>1</v>
      </c>
      <c r="AA89" s="81">
        <v>9</v>
      </c>
      <c r="AB89" s="27">
        <v>1</v>
      </c>
      <c r="AC89" s="18">
        <v>9</v>
      </c>
    </row>
    <row r="90" spans="1:29" x14ac:dyDescent="0.25">
      <c r="A90" s="18">
        <v>88</v>
      </c>
      <c r="B90" s="59">
        <v>46</v>
      </c>
      <c r="C90" s="18">
        <v>88</v>
      </c>
      <c r="D90" s="18">
        <v>2020</v>
      </c>
      <c r="E90" s="18">
        <v>5</v>
      </c>
      <c r="F90" s="18">
        <v>68</v>
      </c>
      <c r="G90" s="18">
        <v>1</v>
      </c>
      <c r="H90" s="18">
        <v>2</v>
      </c>
      <c r="I90" s="18">
        <v>9</v>
      </c>
      <c r="J90" s="18">
        <v>2</v>
      </c>
      <c r="K90" s="18">
        <v>1</v>
      </c>
      <c r="L90" s="18">
        <v>1</v>
      </c>
      <c r="M90" s="18">
        <v>1</v>
      </c>
      <c r="N90" s="18">
        <v>1</v>
      </c>
      <c r="O90" s="18">
        <v>0</v>
      </c>
      <c r="P90" s="18">
        <v>1</v>
      </c>
      <c r="Q90" s="18">
        <v>1</v>
      </c>
      <c r="R90" s="18">
        <v>0</v>
      </c>
      <c r="S90" s="18">
        <v>0</v>
      </c>
      <c r="T90" s="18">
        <v>0</v>
      </c>
      <c r="U90" s="18">
        <v>0</v>
      </c>
      <c r="V90" s="18">
        <v>2</v>
      </c>
      <c r="W90" s="27">
        <v>0</v>
      </c>
      <c r="X90" s="27">
        <v>0</v>
      </c>
      <c r="Y90" s="27">
        <v>0</v>
      </c>
      <c r="Z90" s="27">
        <v>1</v>
      </c>
      <c r="AA90" s="81">
        <v>1</v>
      </c>
      <c r="AB90" s="27">
        <v>1</v>
      </c>
      <c r="AC90" s="18">
        <v>9</v>
      </c>
    </row>
    <row r="91" spans="1:29" x14ac:dyDescent="0.25">
      <c r="A91" s="18">
        <v>89</v>
      </c>
      <c r="B91" s="59">
        <v>46</v>
      </c>
      <c r="C91" s="18">
        <v>89</v>
      </c>
      <c r="D91" s="18">
        <v>2016</v>
      </c>
      <c r="E91" s="18">
        <v>5</v>
      </c>
      <c r="F91" s="18">
        <v>66</v>
      </c>
      <c r="G91" s="18">
        <v>1</v>
      </c>
      <c r="H91" s="18">
        <v>9</v>
      </c>
      <c r="I91" s="18">
        <v>9</v>
      </c>
      <c r="J91" s="18">
        <v>2</v>
      </c>
      <c r="K91" s="18">
        <v>9</v>
      </c>
      <c r="L91" s="18">
        <v>9</v>
      </c>
      <c r="M91" s="18">
        <v>9</v>
      </c>
      <c r="N91" s="18">
        <v>9</v>
      </c>
      <c r="O91" s="18">
        <v>9</v>
      </c>
      <c r="P91" s="18">
        <v>9</v>
      </c>
      <c r="Q91" s="18">
        <v>9</v>
      </c>
      <c r="R91" s="18">
        <v>9</v>
      </c>
      <c r="S91" s="18">
        <v>9</v>
      </c>
      <c r="T91" s="18">
        <v>1</v>
      </c>
      <c r="U91" s="18">
        <v>0</v>
      </c>
      <c r="V91" s="18">
        <v>2</v>
      </c>
      <c r="W91" s="27">
        <v>0</v>
      </c>
      <c r="X91" s="27">
        <v>0</v>
      </c>
      <c r="Y91" s="27">
        <v>0</v>
      </c>
      <c r="Z91" s="27">
        <v>0</v>
      </c>
      <c r="AA91" s="81">
        <v>9</v>
      </c>
      <c r="AB91" s="27">
        <v>9</v>
      </c>
      <c r="AC91" s="18">
        <v>9</v>
      </c>
    </row>
    <row r="92" spans="1:29" x14ac:dyDescent="0.25">
      <c r="A92" s="18">
        <v>90</v>
      </c>
      <c r="B92" s="59">
        <v>33</v>
      </c>
      <c r="C92" s="18">
        <v>90</v>
      </c>
      <c r="D92" s="18">
        <v>2019</v>
      </c>
      <c r="E92" s="18">
        <v>5</v>
      </c>
      <c r="F92" s="18">
        <v>76</v>
      </c>
      <c r="G92" s="18">
        <v>1</v>
      </c>
      <c r="H92" s="18">
        <v>3</v>
      </c>
      <c r="I92" s="18">
        <v>9</v>
      </c>
      <c r="J92" s="18">
        <v>2</v>
      </c>
      <c r="K92" s="18">
        <v>9</v>
      </c>
      <c r="L92" s="18">
        <v>9</v>
      </c>
      <c r="M92" s="18">
        <v>9</v>
      </c>
      <c r="N92" s="18">
        <v>9</v>
      </c>
      <c r="O92" s="18">
        <v>9</v>
      </c>
      <c r="P92" s="18">
        <v>4</v>
      </c>
      <c r="Q92" s="18">
        <v>9</v>
      </c>
      <c r="R92" s="18">
        <v>9</v>
      </c>
      <c r="S92" s="18">
        <v>0</v>
      </c>
      <c r="T92" s="18">
        <v>1</v>
      </c>
      <c r="U92" s="18">
        <v>0</v>
      </c>
      <c r="V92" s="18">
        <v>0</v>
      </c>
      <c r="W92" s="27">
        <v>0</v>
      </c>
      <c r="X92" s="27">
        <v>0</v>
      </c>
      <c r="Y92" s="27">
        <v>0</v>
      </c>
      <c r="Z92" s="27">
        <v>1</v>
      </c>
      <c r="AA92" s="81">
        <v>9</v>
      </c>
      <c r="AB92" s="27">
        <v>9</v>
      </c>
      <c r="AC92" s="18">
        <v>9</v>
      </c>
    </row>
    <row r="93" spans="1:29" x14ac:dyDescent="0.25">
      <c r="A93" s="18">
        <v>91</v>
      </c>
      <c r="B93" s="59">
        <v>41</v>
      </c>
      <c r="C93" s="18">
        <v>91</v>
      </c>
      <c r="D93" s="18">
        <v>2019</v>
      </c>
      <c r="E93" s="18">
        <v>5</v>
      </c>
      <c r="F93" s="18">
        <v>71</v>
      </c>
      <c r="G93" s="18">
        <v>1</v>
      </c>
      <c r="H93" s="18">
        <v>9</v>
      </c>
      <c r="I93" s="18">
        <v>9</v>
      </c>
      <c r="J93" s="18">
        <v>2</v>
      </c>
      <c r="K93" s="18">
        <v>1</v>
      </c>
      <c r="L93" s="18">
        <v>1</v>
      </c>
      <c r="M93" s="18">
        <v>1</v>
      </c>
      <c r="N93" s="18">
        <v>2</v>
      </c>
      <c r="O93" s="18">
        <v>1</v>
      </c>
      <c r="P93" s="18">
        <v>0</v>
      </c>
      <c r="Q93" s="18">
        <v>9</v>
      </c>
      <c r="R93" s="18">
        <v>1</v>
      </c>
      <c r="S93" s="18">
        <v>0</v>
      </c>
      <c r="T93" s="18">
        <v>0</v>
      </c>
      <c r="U93" s="18">
        <v>0</v>
      </c>
      <c r="V93" s="18">
        <v>2</v>
      </c>
      <c r="W93" s="27">
        <v>0</v>
      </c>
      <c r="X93" s="27">
        <v>0</v>
      </c>
      <c r="Y93" s="27">
        <v>0</v>
      </c>
      <c r="Z93" s="27">
        <v>1</v>
      </c>
      <c r="AA93" s="81">
        <v>2</v>
      </c>
      <c r="AB93" s="27">
        <v>4</v>
      </c>
      <c r="AC93" s="18">
        <v>9</v>
      </c>
    </row>
    <row r="94" spans="1:29" x14ac:dyDescent="0.25">
      <c r="A94" s="18">
        <v>92</v>
      </c>
      <c r="B94" s="59">
        <v>33</v>
      </c>
      <c r="C94" s="18">
        <v>92</v>
      </c>
      <c r="D94" s="18">
        <v>2016</v>
      </c>
      <c r="E94" s="18">
        <v>5</v>
      </c>
      <c r="F94" s="18">
        <v>67</v>
      </c>
      <c r="G94" s="18">
        <v>2</v>
      </c>
      <c r="H94" s="18">
        <v>9</v>
      </c>
      <c r="I94" s="18">
        <v>9</v>
      </c>
      <c r="J94" s="18">
        <v>2</v>
      </c>
      <c r="K94" s="18">
        <v>9</v>
      </c>
      <c r="L94" s="18">
        <v>9</v>
      </c>
      <c r="M94" s="18">
        <v>9</v>
      </c>
      <c r="N94" s="18">
        <v>9</v>
      </c>
      <c r="O94" s="18">
        <v>9</v>
      </c>
      <c r="P94" s="18">
        <v>9</v>
      </c>
      <c r="Q94" s="18">
        <v>9</v>
      </c>
      <c r="R94" s="18">
        <v>9</v>
      </c>
      <c r="S94" s="18">
        <v>9</v>
      </c>
      <c r="T94" s="18">
        <v>0</v>
      </c>
      <c r="U94" s="18">
        <v>0</v>
      </c>
      <c r="V94" s="18">
        <v>2</v>
      </c>
      <c r="W94" s="27">
        <v>0</v>
      </c>
      <c r="X94" s="27">
        <v>0</v>
      </c>
      <c r="Y94" s="27">
        <v>0</v>
      </c>
      <c r="Z94" s="27">
        <v>1</v>
      </c>
      <c r="AA94" s="81">
        <v>9</v>
      </c>
      <c r="AB94" s="27">
        <v>9</v>
      </c>
      <c r="AC94" s="18">
        <v>9</v>
      </c>
    </row>
    <row r="95" spans="1:29" x14ac:dyDescent="0.25">
      <c r="A95" s="18">
        <v>93</v>
      </c>
      <c r="B95" s="59">
        <v>43</v>
      </c>
      <c r="C95" s="18">
        <v>93</v>
      </c>
      <c r="D95" s="18">
        <v>2015</v>
      </c>
      <c r="E95" s="18">
        <v>5</v>
      </c>
      <c r="F95" s="18">
        <v>85</v>
      </c>
      <c r="G95" s="18">
        <v>1</v>
      </c>
      <c r="H95" s="18">
        <v>9</v>
      </c>
      <c r="I95" s="18">
        <v>9</v>
      </c>
      <c r="J95" s="18">
        <v>2</v>
      </c>
      <c r="K95" s="18">
        <v>9</v>
      </c>
      <c r="L95" s="18">
        <v>9</v>
      </c>
      <c r="M95" s="18">
        <v>9</v>
      </c>
      <c r="N95" s="18">
        <v>9</v>
      </c>
      <c r="O95" s="18">
        <v>9</v>
      </c>
      <c r="P95" s="18">
        <v>9</v>
      </c>
      <c r="Q95" s="18">
        <v>9</v>
      </c>
      <c r="R95" s="18">
        <v>9</v>
      </c>
      <c r="S95" s="18">
        <v>9</v>
      </c>
      <c r="T95" s="18">
        <v>0</v>
      </c>
      <c r="U95" s="18">
        <v>0</v>
      </c>
      <c r="V95" s="18">
        <v>2</v>
      </c>
      <c r="W95" s="27">
        <v>0</v>
      </c>
      <c r="X95" s="27">
        <v>0</v>
      </c>
      <c r="Y95" s="27">
        <v>0</v>
      </c>
      <c r="Z95" s="27">
        <v>1</v>
      </c>
      <c r="AA95" s="81">
        <v>9</v>
      </c>
      <c r="AB95" s="27">
        <v>9</v>
      </c>
      <c r="AC95" s="18">
        <v>9</v>
      </c>
    </row>
    <row r="96" spans="1:29" x14ac:dyDescent="0.25">
      <c r="A96" s="18">
        <v>94</v>
      </c>
      <c r="B96" s="59">
        <v>32</v>
      </c>
      <c r="C96" s="18">
        <v>94</v>
      </c>
      <c r="D96" s="18">
        <v>2015</v>
      </c>
      <c r="E96" s="18">
        <v>4</v>
      </c>
      <c r="F96" s="18">
        <v>63</v>
      </c>
      <c r="G96" s="18">
        <v>2</v>
      </c>
      <c r="H96" s="18">
        <v>9</v>
      </c>
      <c r="I96" s="18">
        <v>9</v>
      </c>
      <c r="J96" s="18">
        <v>2</v>
      </c>
      <c r="K96" s="18">
        <v>9</v>
      </c>
      <c r="L96" s="18">
        <v>9</v>
      </c>
      <c r="M96" s="18">
        <v>9</v>
      </c>
      <c r="N96" s="18">
        <v>9</v>
      </c>
      <c r="O96" s="18">
        <v>0</v>
      </c>
      <c r="P96" s="18">
        <v>1</v>
      </c>
      <c r="Q96" s="18">
        <v>3</v>
      </c>
      <c r="R96" s="18">
        <v>9</v>
      </c>
      <c r="S96" s="18">
        <v>9</v>
      </c>
      <c r="T96" s="18">
        <v>9</v>
      </c>
      <c r="U96" s="18">
        <v>0</v>
      </c>
      <c r="V96" s="18">
        <v>2</v>
      </c>
      <c r="W96" s="27">
        <v>0</v>
      </c>
      <c r="X96" s="27">
        <v>0</v>
      </c>
      <c r="Y96" s="27">
        <v>0</v>
      </c>
      <c r="Z96" s="27">
        <v>1</v>
      </c>
      <c r="AA96" s="81">
        <v>0</v>
      </c>
      <c r="AB96" s="27">
        <v>0</v>
      </c>
      <c r="AC96" s="18">
        <v>9</v>
      </c>
    </row>
    <row r="97" spans="1:29" x14ac:dyDescent="0.25">
      <c r="A97" s="18">
        <v>95</v>
      </c>
      <c r="B97" s="59">
        <v>26</v>
      </c>
      <c r="C97" s="18">
        <v>95</v>
      </c>
      <c r="D97" s="18">
        <v>2017</v>
      </c>
      <c r="E97" s="18">
        <v>4</v>
      </c>
      <c r="F97" s="18">
        <v>51</v>
      </c>
      <c r="G97" s="18">
        <v>1</v>
      </c>
      <c r="H97" s="18">
        <v>9</v>
      </c>
      <c r="I97" s="18">
        <v>9</v>
      </c>
      <c r="J97" s="18">
        <v>2</v>
      </c>
      <c r="K97" s="18">
        <v>0</v>
      </c>
      <c r="L97" s="18">
        <v>0</v>
      </c>
      <c r="M97" s="18">
        <v>9</v>
      </c>
      <c r="N97" s="18">
        <v>0</v>
      </c>
      <c r="O97" s="18">
        <v>0</v>
      </c>
      <c r="P97" s="18">
        <v>1</v>
      </c>
      <c r="Q97" s="18">
        <v>1</v>
      </c>
      <c r="R97" s="18">
        <v>0</v>
      </c>
      <c r="S97" s="18">
        <v>0</v>
      </c>
      <c r="T97" s="18">
        <v>0</v>
      </c>
      <c r="U97" s="18">
        <v>0</v>
      </c>
      <c r="V97" s="18">
        <v>2</v>
      </c>
      <c r="W97" s="18">
        <v>0</v>
      </c>
      <c r="X97" s="18">
        <v>0</v>
      </c>
      <c r="Y97" s="18">
        <v>0</v>
      </c>
      <c r="Z97" s="27">
        <v>1</v>
      </c>
      <c r="AA97" s="79">
        <v>0</v>
      </c>
      <c r="AB97" s="18">
        <v>9</v>
      </c>
      <c r="AC97" s="18">
        <v>0</v>
      </c>
    </row>
    <row r="98" spans="1:29" x14ac:dyDescent="0.25">
      <c r="A98" s="18">
        <v>96</v>
      </c>
      <c r="B98" s="59">
        <v>43</v>
      </c>
      <c r="C98" s="18">
        <v>96</v>
      </c>
      <c r="D98" s="27">
        <v>2020</v>
      </c>
      <c r="E98" s="18">
        <v>4</v>
      </c>
      <c r="F98" s="18">
        <v>53</v>
      </c>
      <c r="G98" s="18">
        <v>1</v>
      </c>
      <c r="H98" s="18">
        <v>9</v>
      </c>
      <c r="I98" s="18">
        <v>9</v>
      </c>
      <c r="J98" s="18">
        <v>2</v>
      </c>
      <c r="K98" s="18">
        <v>9</v>
      </c>
      <c r="L98" s="18">
        <v>9</v>
      </c>
      <c r="M98" s="18">
        <v>9</v>
      </c>
      <c r="N98" s="18">
        <v>9</v>
      </c>
      <c r="O98" s="18">
        <v>9</v>
      </c>
      <c r="P98" s="18">
        <v>4</v>
      </c>
      <c r="Q98" s="18">
        <v>1</v>
      </c>
      <c r="R98" s="18">
        <v>9</v>
      </c>
      <c r="S98" s="18">
        <v>9</v>
      </c>
      <c r="T98" s="18">
        <v>0</v>
      </c>
      <c r="U98" s="18">
        <v>0</v>
      </c>
      <c r="V98" s="18">
        <v>2</v>
      </c>
      <c r="W98" s="18">
        <v>0</v>
      </c>
      <c r="X98" s="18">
        <v>0</v>
      </c>
      <c r="Y98" s="18">
        <v>0</v>
      </c>
      <c r="Z98" s="27">
        <v>0</v>
      </c>
      <c r="AA98" s="79">
        <v>9</v>
      </c>
      <c r="AB98" s="18">
        <v>9</v>
      </c>
      <c r="AC98" s="18">
        <v>2</v>
      </c>
    </row>
    <row r="99" spans="1:29" x14ac:dyDescent="0.25">
      <c r="A99" s="18">
        <v>97</v>
      </c>
      <c r="B99" s="59">
        <v>22</v>
      </c>
      <c r="C99" s="18">
        <v>97</v>
      </c>
      <c r="D99" s="18">
        <v>2019</v>
      </c>
      <c r="E99" s="18">
        <v>4</v>
      </c>
      <c r="F99" s="18">
        <v>57</v>
      </c>
      <c r="G99" s="18">
        <v>1</v>
      </c>
      <c r="H99" s="18">
        <v>3</v>
      </c>
      <c r="I99" s="18">
        <v>9</v>
      </c>
      <c r="J99" s="18">
        <v>2</v>
      </c>
      <c r="K99" s="18">
        <v>9</v>
      </c>
      <c r="L99" s="18">
        <v>9</v>
      </c>
      <c r="M99" s="18">
        <v>9</v>
      </c>
      <c r="N99" s="18">
        <v>9</v>
      </c>
      <c r="O99" s="18">
        <v>0</v>
      </c>
      <c r="P99" s="18">
        <v>1</v>
      </c>
      <c r="Q99" s="18">
        <v>1</v>
      </c>
      <c r="R99" s="18">
        <v>9</v>
      </c>
      <c r="S99" s="18">
        <v>9</v>
      </c>
      <c r="T99" s="18">
        <v>0</v>
      </c>
      <c r="U99" s="18">
        <v>0</v>
      </c>
      <c r="V99" s="18">
        <v>2</v>
      </c>
      <c r="W99" s="18">
        <v>0</v>
      </c>
      <c r="X99" s="18">
        <v>0</v>
      </c>
      <c r="Y99" s="18">
        <v>0</v>
      </c>
      <c r="Z99" s="27">
        <v>1</v>
      </c>
      <c r="AA99" s="79">
        <v>0</v>
      </c>
      <c r="AB99" s="18">
        <v>9</v>
      </c>
      <c r="AC99" s="18">
        <v>1</v>
      </c>
    </row>
    <row r="100" spans="1:29" x14ac:dyDescent="0.25">
      <c r="A100" s="18">
        <v>98</v>
      </c>
      <c r="B100" s="59">
        <v>46</v>
      </c>
      <c r="C100" s="18">
        <v>98</v>
      </c>
      <c r="D100" s="18">
        <v>2018</v>
      </c>
      <c r="E100" s="18">
        <v>5</v>
      </c>
      <c r="F100" s="18">
        <v>77</v>
      </c>
      <c r="G100" s="18">
        <v>2</v>
      </c>
      <c r="H100" s="18">
        <v>3</v>
      </c>
      <c r="I100" s="18">
        <v>9</v>
      </c>
      <c r="J100" s="18">
        <v>2</v>
      </c>
      <c r="K100" s="18">
        <v>9</v>
      </c>
      <c r="L100" s="18">
        <v>9</v>
      </c>
      <c r="M100" s="18">
        <v>9</v>
      </c>
      <c r="N100" s="18">
        <v>2</v>
      </c>
      <c r="O100" s="18">
        <v>1</v>
      </c>
      <c r="P100" s="18">
        <v>1</v>
      </c>
      <c r="Q100" s="18">
        <v>1</v>
      </c>
      <c r="R100" s="18">
        <v>9</v>
      </c>
      <c r="S100" s="18">
        <v>9</v>
      </c>
      <c r="T100" s="18">
        <v>0</v>
      </c>
      <c r="U100" s="18">
        <v>0</v>
      </c>
      <c r="V100" s="18">
        <v>2</v>
      </c>
      <c r="W100" s="18">
        <v>0</v>
      </c>
      <c r="X100" s="18">
        <v>0</v>
      </c>
      <c r="Y100" s="18">
        <v>0</v>
      </c>
      <c r="Z100" s="27">
        <v>1</v>
      </c>
      <c r="AA100" s="79">
        <v>9</v>
      </c>
      <c r="AB100" s="18">
        <v>9</v>
      </c>
      <c r="AC100" s="18">
        <v>1</v>
      </c>
    </row>
    <row r="101" spans="1:29" x14ac:dyDescent="0.25">
      <c r="A101" s="18">
        <v>99</v>
      </c>
      <c r="B101" s="59">
        <v>36</v>
      </c>
      <c r="C101" s="18">
        <v>99</v>
      </c>
      <c r="D101" s="27">
        <v>2016</v>
      </c>
      <c r="E101" s="18">
        <v>4</v>
      </c>
      <c r="F101" s="18">
        <v>56</v>
      </c>
      <c r="G101" s="18">
        <v>2</v>
      </c>
      <c r="H101" s="18">
        <v>9</v>
      </c>
      <c r="I101" s="18">
        <v>9</v>
      </c>
      <c r="J101" s="18">
        <v>2</v>
      </c>
      <c r="K101" s="18">
        <v>9</v>
      </c>
      <c r="L101" s="18">
        <v>9</v>
      </c>
      <c r="M101" s="18">
        <v>9</v>
      </c>
      <c r="N101" s="18">
        <v>9</v>
      </c>
      <c r="O101" s="18">
        <v>0</v>
      </c>
      <c r="P101" s="18">
        <v>1</v>
      </c>
      <c r="Q101" s="18">
        <v>1</v>
      </c>
      <c r="R101" s="18">
        <v>9</v>
      </c>
      <c r="S101" s="18">
        <v>9</v>
      </c>
      <c r="T101" s="18">
        <v>0</v>
      </c>
      <c r="U101" s="18">
        <v>0</v>
      </c>
      <c r="V101" s="18">
        <v>2</v>
      </c>
      <c r="W101" s="18">
        <v>0</v>
      </c>
      <c r="X101" s="18">
        <v>0</v>
      </c>
      <c r="Y101" s="18">
        <v>0</v>
      </c>
      <c r="Z101" s="27">
        <v>0</v>
      </c>
      <c r="AA101" s="79">
        <v>0</v>
      </c>
      <c r="AB101" s="18">
        <v>9</v>
      </c>
      <c r="AC101" s="18">
        <v>9</v>
      </c>
    </row>
    <row r="102" spans="1:29" x14ac:dyDescent="0.25">
      <c r="A102" s="18">
        <v>100</v>
      </c>
      <c r="B102" s="59">
        <v>11</v>
      </c>
      <c r="C102" s="18">
        <v>100</v>
      </c>
      <c r="D102" s="27">
        <v>2019</v>
      </c>
      <c r="E102" s="18">
        <v>5</v>
      </c>
      <c r="F102" s="18">
        <v>80</v>
      </c>
      <c r="G102" s="18">
        <v>2</v>
      </c>
      <c r="H102" s="18">
        <v>9</v>
      </c>
      <c r="I102" s="18">
        <v>9</v>
      </c>
      <c r="J102" s="18">
        <v>1</v>
      </c>
      <c r="K102" s="18">
        <v>0</v>
      </c>
      <c r="L102" s="18">
        <v>0</v>
      </c>
      <c r="M102" s="18">
        <v>0</v>
      </c>
      <c r="N102" s="18">
        <v>1</v>
      </c>
      <c r="O102" s="18">
        <v>0</v>
      </c>
      <c r="P102" s="18">
        <v>1</v>
      </c>
      <c r="Q102" s="18">
        <v>2</v>
      </c>
      <c r="R102" s="18">
        <v>1</v>
      </c>
      <c r="S102" s="18">
        <v>0</v>
      </c>
      <c r="T102" s="18">
        <v>1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27">
        <v>1</v>
      </c>
      <c r="AA102" s="79">
        <v>0</v>
      </c>
      <c r="AB102" s="18">
        <v>0</v>
      </c>
      <c r="AC102" s="18">
        <v>9</v>
      </c>
    </row>
    <row r="103" spans="1:29" x14ac:dyDescent="0.25">
      <c r="A103" s="18">
        <v>101</v>
      </c>
      <c r="B103" s="59">
        <v>46</v>
      </c>
      <c r="C103" s="18">
        <v>101</v>
      </c>
      <c r="D103" s="18">
        <v>2016</v>
      </c>
      <c r="E103" s="18">
        <v>4</v>
      </c>
      <c r="F103" s="18">
        <v>58</v>
      </c>
      <c r="G103" s="18">
        <v>1</v>
      </c>
      <c r="H103" s="18">
        <v>9</v>
      </c>
      <c r="I103" s="18">
        <v>9</v>
      </c>
      <c r="J103" s="18">
        <v>2</v>
      </c>
      <c r="K103" s="18">
        <v>9</v>
      </c>
      <c r="L103" s="18">
        <v>9</v>
      </c>
      <c r="M103" s="18">
        <v>9</v>
      </c>
      <c r="N103" s="18">
        <v>9</v>
      </c>
      <c r="O103" s="18">
        <v>9</v>
      </c>
      <c r="P103" s="18">
        <v>9</v>
      </c>
      <c r="Q103" s="18">
        <v>9</v>
      </c>
      <c r="R103" s="18">
        <v>9</v>
      </c>
      <c r="S103" s="18">
        <v>9</v>
      </c>
      <c r="T103" s="18">
        <v>0</v>
      </c>
      <c r="U103" s="18">
        <v>0</v>
      </c>
      <c r="V103" s="18">
        <v>2</v>
      </c>
      <c r="W103" s="18">
        <v>0</v>
      </c>
      <c r="X103" s="18">
        <v>0</v>
      </c>
      <c r="Y103" s="18">
        <v>0</v>
      </c>
      <c r="Z103" s="27">
        <v>0</v>
      </c>
      <c r="AA103" s="79">
        <v>9</v>
      </c>
      <c r="AB103" s="18">
        <v>9</v>
      </c>
      <c r="AC103" s="18">
        <v>9</v>
      </c>
    </row>
    <row r="104" spans="1:29" x14ac:dyDescent="0.25">
      <c r="A104" s="18">
        <v>102</v>
      </c>
      <c r="B104" s="59">
        <v>24</v>
      </c>
      <c r="C104" s="18">
        <v>102</v>
      </c>
      <c r="D104" s="18">
        <v>2015</v>
      </c>
      <c r="E104" s="18">
        <v>4</v>
      </c>
      <c r="F104" s="18">
        <v>62</v>
      </c>
      <c r="G104" s="18">
        <v>1</v>
      </c>
      <c r="H104" s="18">
        <v>9</v>
      </c>
      <c r="I104" s="18">
        <v>9</v>
      </c>
      <c r="J104" s="18">
        <v>2</v>
      </c>
      <c r="K104" s="18">
        <v>9</v>
      </c>
      <c r="L104" s="18">
        <v>9</v>
      </c>
      <c r="M104" s="18">
        <v>9</v>
      </c>
      <c r="N104" s="18">
        <v>9</v>
      </c>
      <c r="O104" s="18">
        <v>9</v>
      </c>
      <c r="P104" s="18">
        <v>2</v>
      </c>
      <c r="Q104" s="18">
        <v>9</v>
      </c>
      <c r="R104" s="18">
        <v>9</v>
      </c>
      <c r="S104" s="18">
        <v>9</v>
      </c>
      <c r="T104" s="18">
        <v>0</v>
      </c>
      <c r="U104" s="18">
        <v>0</v>
      </c>
      <c r="V104" s="18">
        <v>2</v>
      </c>
      <c r="W104" s="18">
        <v>0</v>
      </c>
      <c r="X104" s="18">
        <v>0</v>
      </c>
      <c r="Y104" s="18">
        <v>0</v>
      </c>
      <c r="Z104" s="27">
        <v>0</v>
      </c>
      <c r="AA104" s="79">
        <v>9</v>
      </c>
      <c r="AB104" s="18">
        <v>9</v>
      </c>
      <c r="AC104" s="18">
        <v>9</v>
      </c>
    </row>
    <row r="105" spans="1:29" x14ac:dyDescent="0.25">
      <c r="A105" s="18">
        <v>103</v>
      </c>
      <c r="B105" s="59">
        <v>16</v>
      </c>
      <c r="C105" s="18">
        <v>103</v>
      </c>
      <c r="D105" s="18">
        <v>2015</v>
      </c>
      <c r="E105" s="18">
        <v>4</v>
      </c>
      <c r="F105" s="18">
        <v>62</v>
      </c>
      <c r="G105" s="18">
        <v>1</v>
      </c>
      <c r="H105" s="18">
        <v>9</v>
      </c>
      <c r="I105" s="18">
        <v>9</v>
      </c>
      <c r="J105" s="18">
        <v>2</v>
      </c>
      <c r="K105" s="18">
        <v>9</v>
      </c>
      <c r="L105" s="18">
        <v>9</v>
      </c>
      <c r="M105" s="18">
        <v>9</v>
      </c>
      <c r="N105" s="18">
        <v>9</v>
      </c>
      <c r="O105" s="18">
        <v>9</v>
      </c>
      <c r="P105" s="18">
        <v>9</v>
      </c>
      <c r="Q105" s="18">
        <v>9</v>
      </c>
      <c r="R105" s="18">
        <v>9</v>
      </c>
      <c r="S105" s="18">
        <v>9</v>
      </c>
      <c r="T105" s="18">
        <v>1</v>
      </c>
      <c r="U105" s="18">
        <v>0</v>
      </c>
      <c r="V105" s="18">
        <v>2</v>
      </c>
      <c r="W105" s="18">
        <v>0</v>
      </c>
      <c r="X105" s="18">
        <v>9</v>
      </c>
      <c r="Y105" s="18">
        <v>9</v>
      </c>
      <c r="Z105" s="27">
        <v>1</v>
      </c>
      <c r="AA105" s="79">
        <v>9</v>
      </c>
      <c r="AB105" s="18">
        <v>9</v>
      </c>
      <c r="AC105" s="18">
        <v>9</v>
      </c>
    </row>
    <row r="106" spans="1:29" x14ac:dyDescent="0.25">
      <c r="A106" s="18">
        <v>104</v>
      </c>
      <c r="B106" s="59">
        <v>36</v>
      </c>
      <c r="C106" s="18">
        <v>104</v>
      </c>
      <c r="D106" s="27">
        <v>2017</v>
      </c>
      <c r="E106" s="18">
        <v>4</v>
      </c>
      <c r="F106" s="18">
        <v>45</v>
      </c>
      <c r="G106" s="18">
        <v>1</v>
      </c>
      <c r="H106" s="18">
        <v>9</v>
      </c>
      <c r="I106" s="18">
        <v>9</v>
      </c>
      <c r="J106" s="18">
        <v>2</v>
      </c>
      <c r="K106" s="18">
        <v>9</v>
      </c>
      <c r="L106" s="18">
        <v>9</v>
      </c>
      <c r="M106" s="18">
        <v>9</v>
      </c>
      <c r="N106" s="18">
        <v>9</v>
      </c>
      <c r="O106" s="18">
        <v>9</v>
      </c>
      <c r="P106" s="18">
        <v>9</v>
      </c>
      <c r="Q106" s="18">
        <v>9</v>
      </c>
      <c r="R106" s="18">
        <v>9</v>
      </c>
      <c r="S106" s="18">
        <v>9</v>
      </c>
      <c r="T106" s="18">
        <v>9</v>
      </c>
      <c r="U106" s="18">
        <v>9</v>
      </c>
      <c r="V106" s="18">
        <v>9</v>
      </c>
      <c r="W106" s="18">
        <v>9</v>
      </c>
      <c r="X106" s="18">
        <v>9</v>
      </c>
      <c r="Y106" s="18">
        <v>0</v>
      </c>
      <c r="Z106" s="27">
        <v>1</v>
      </c>
      <c r="AA106" s="79">
        <v>9</v>
      </c>
      <c r="AB106" s="18">
        <v>9</v>
      </c>
      <c r="AC106" s="18">
        <v>9</v>
      </c>
    </row>
    <row r="107" spans="1:29" x14ac:dyDescent="0.25">
      <c r="A107" s="18">
        <v>105</v>
      </c>
      <c r="B107" s="59">
        <v>45</v>
      </c>
      <c r="C107" s="18">
        <v>105</v>
      </c>
      <c r="D107" s="18">
        <v>2015</v>
      </c>
      <c r="E107" s="18">
        <v>5</v>
      </c>
      <c r="F107" s="18">
        <v>65</v>
      </c>
      <c r="G107" s="18">
        <v>1</v>
      </c>
      <c r="H107" s="18">
        <v>9</v>
      </c>
      <c r="I107" s="18">
        <v>9</v>
      </c>
      <c r="J107" s="18">
        <v>2</v>
      </c>
      <c r="K107" s="18">
        <v>1</v>
      </c>
      <c r="L107" s="18">
        <v>1</v>
      </c>
      <c r="M107" s="18">
        <v>0</v>
      </c>
      <c r="N107" s="18">
        <v>0</v>
      </c>
      <c r="O107" s="18">
        <v>9</v>
      </c>
      <c r="P107" s="18">
        <v>9</v>
      </c>
      <c r="Q107" s="18">
        <v>1</v>
      </c>
      <c r="R107" s="18">
        <v>9</v>
      </c>
      <c r="S107" s="18">
        <v>9</v>
      </c>
      <c r="T107" s="18">
        <v>0</v>
      </c>
      <c r="U107" s="18">
        <v>0</v>
      </c>
      <c r="V107" s="18">
        <v>2</v>
      </c>
      <c r="W107" s="18">
        <v>0</v>
      </c>
      <c r="X107" s="18">
        <v>1</v>
      </c>
      <c r="Y107" s="18">
        <v>0</v>
      </c>
      <c r="Z107" s="27">
        <v>1</v>
      </c>
      <c r="AA107" s="79">
        <v>2</v>
      </c>
      <c r="AB107" s="18">
        <v>4</v>
      </c>
      <c r="AC107" s="18">
        <v>9</v>
      </c>
    </row>
    <row r="108" spans="1:29" x14ac:dyDescent="0.25">
      <c r="A108" s="18">
        <v>106</v>
      </c>
      <c r="B108" s="59">
        <v>46</v>
      </c>
      <c r="C108" s="18">
        <v>106</v>
      </c>
      <c r="D108" s="18">
        <v>2015</v>
      </c>
      <c r="E108" s="18">
        <v>4</v>
      </c>
      <c r="F108" s="18">
        <v>51</v>
      </c>
      <c r="G108" s="18">
        <v>1</v>
      </c>
      <c r="H108" s="18">
        <v>3</v>
      </c>
      <c r="I108" s="18">
        <v>9</v>
      </c>
      <c r="J108" s="18">
        <v>2</v>
      </c>
      <c r="K108" s="18">
        <v>0</v>
      </c>
      <c r="L108" s="18">
        <v>0</v>
      </c>
      <c r="M108" s="18">
        <v>0</v>
      </c>
      <c r="N108" s="18">
        <v>1</v>
      </c>
      <c r="O108" s="18">
        <v>9</v>
      </c>
      <c r="P108" s="18">
        <v>1</v>
      </c>
      <c r="Q108" s="18">
        <v>1</v>
      </c>
      <c r="R108" s="18">
        <v>0</v>
      </c>
      <c r="S108" s="18">
        <v>0</v>
      </c>
      <c r="T108" s="18">
        <v>0</v>
      </c>
      <c r="U108" s="18">
        <v>0</v>
      </c>
      <c r="V108" s="18">
        <v>2</v>
      </c>
      <c r="W108" s="18">
        <v>0</v>
      </c>
      <c r="X108" s="18">
        <v>0</v>
      </c>
      <c r="Y108" s="18">
        <v>0</v>
      </c>
      <c r="Z108" s="27">
        <v>1</v>
      </c>
      <c r="AA108" s="79">
        <v>0</v>
      </c>
      <c r="AB108" s="18">
        <v>0</v>
      </c>
      <c r="AC108" s="18">
        <v>2</v>
      </c>
    </row>
    <row r="109" spans="1:29" x14ac:dyDescent="0.25">
      <c r="A109" s="18">
        <v>107</v>
      </c>
      <c r="B109" s="59">
        <v>14</v>
      </c>
      <c r="C109" s="18">
        <v>107</v>
      </c>
      <c r="D109" s="18">
        <v>2021</v>
      </c>
      <c r="E109" s="18">
        <v>4</v>
      </c>
      <c r="F109" s="18">
        <v>53</v>
      </c>
      <c r="G109" s="18">
        <v>1</v>
      </c>
      <c r="H109" s="18">
        <v>2</v>
      </c>
      <c r="I109" s="18">
        <v>9</v>
      </c>
      <c r="J109" s="18">
        <v>2</v>
      </c>
      <c r="K109" s="18">
        <v>8</v>
      </c>
      <c r="L109" s="18">
        <v>8</v>
      </c>
      <c r="M109" s="18">
        <v>8</v>
      </c>
      <c r="N109" s="18">
        <v>8</v>
      </c>
      <c r="O109" s="18">
        <v>8</v>
      </c>
      <c r="P109" s="18">
        <v>8</v>
      </c>
      <c r="Q109" s="18">
        <v>8</v>
      </c>
      <c r="R109" s="18">
        <v>8</v>
      </c>
      <c r="S109" s="18">
        <v>8</v>
      </c>
      <c r="T109" s="18">
        <v>1</v>
      </c>
      <c r="U109" s="18">
        <v>0</v>
      </c>
      <c r="V109" s="18">
        <v>2</v>
      </c>
      <c r="W109" s="18">
        <v>0</v>
      </c>
      <c r="X109" s="18">
        <v>0</v>
      </c>
      <c r="Y109" s="18">
        <v>9</v>
      </c>
      <c r="Z109" s="27">
        <v>0</v>
      </c>
      <c r="AA109" s="79">
        <v>9</v>
      </c>
      <c r="AB109" s="18">
        <v>9</v>
      </c>
      <c r="AC109" s="18">
        <v>1</v>
      </c>
    </row>
    <row r="110" spans="1:29" x14ac:dyDescent="0.25">
      <c r="A110" s="18">
        <v>108</v>
      </c>
      <c r="B110" s="59">
        <v>47</v>
      </c>
      <c r="C110" s="18">
        <v>108</v>
      </c>
      <c r="D110" s="18">
        <v>2018</v>
      </c>
      <c r="E110" s="18">
        <v>4</v>
      </c>
      <c r="F110" s="18">
        <v>58</v>
      </c>
      <c r="G110" s="18">
        <v>1</v>
      </c>
      <c r="H110" s="18">
        <v>9</v>
      </c>
      <c r="I110" s="18">
        <v>9</v>
      </c>
      <c r="J110" s="18">
        <v>2</v>
      </c>
      <c r="K110" s="18">
        <v>9</v>
      </c>
      <c r="L110" s="18">
        <v>9</v>
      </c>
      <c r="M110" s="18">
        <v>9</v>
      </c>
      <c r="N110" s="18">
        <v>9</v>
      </c>
      <c r="O110" s="18">
        <v>9</v>
      </c>
      <c r="P110" s="18">
        <v>9</v>
      </c>
      <c r="Q110" s="18">
        <v>9</v>
      </c>
      <c r="R110" s="18">
        <v>9</v>
      </c>
      <c r="S110" s="18">
        <v>9</v>
      </c>
      <c r="T110" s="18">
        <v>0</v>
      </c>
      <c r="U110" s="18">
        <v>0</v>
      </c>
      <c r="V110" s="18">
        <v>2</v>
      </c>
      <c r="W110" s="18">
        <v>0</v>
      </c>
      <c r="X110" s="18">
        <v>0</v>
      </c>
      <c r="Y110" s="18">
        <v>0</v>
      </c>
      <c r="Z110" s="27">
        <v>0</v>
      </c>
      <c r="AA110" s="79">
        <v>9</v>
      </c>
      <c r="AB110" s="18">
        <v>9</v>
      </c>
      <c r="AC110" s="18">
        <v>0</v>
      </c>
    </row>
    <row r="111" spans="1:29" x14ac:dyDescent="0.25">
      <c r="A111" s="18">
        <v>109</v>
      </c>
      <c r="B111" s="59">
        <v>14</v>
      </c>
      <c r="C111" s="18">
        <v>109</v>
      </c>
      <c r="D111" s="18">
        <v>2018</v>
      </c>
      <c r="E111" s="18">
        <v>4</v>
      </c>
      <c r="F111" s="18">
        <v>61</v>
      </c>
      <c r="G111" s="18">
        <v>1</v>
      </c>
      <c r="H111" s="18">
        <v>9</v>
      </c>
      <c r="I111" s="18">
        <v>9</v>
      </c>
      <c r="J111" s="18">
        <v>2</v>
      </c>
      <c r="K111" s="18">
        <v>9</v>
      </c>
      <c r="L111" s="18">
        <v>9</v>
      </c>
      <c r="M111" s="18">
        <v>9</v>
      </c>
      <c r="N111" s="18">
        <v>9</v>
      </c>
      <c r="O111" s="18">
        <v>0</v>
      </c>
      <c r="P111" s="18">
        <v>1</v>
      </c>
      <c r="Q111" s="18">
        <v>2</v>
      </c>
      <c r="R111" s="18">
        <v>9</v>
      </c>
      <c r="S111" s="18">
        <v>9</v>
      </c>
      <c r="T111" s="18">
        <v>0</v>
      </c>
      <c r="U111" s="18">
        <v>0</v>
      </c>
      <c r="V111" s="18">
        <v>2</v>
      </c>
      <c r="W111" s="18">
        <v>0</v>
      </c>
      <c r="X111" s="18">
        <v>0</v>
      </c>
      <c r="Y111" s="18">
        <v>0</v>
      </c>
      <c r="Z111" s="27">
        <v>0</v>
      </c>
      <c r="AA111" s="79">
        <v>0</v>
      </c>
      <c r="AB111" s="18">
        <v>0</v>
      </c>
      <c r="AC111" s="18">
        <v>9</v>
      </c>
    </row>
    <row r="112" spans="1:29" x14ac:dyDescent="0.25">
      <c r="A112" s="18">
        <v>110</v>
      </c>
      <c r="B112" s="59">
        <v>46</v>
      </c>
      <c r="C112" s="18">
        <v>110</v>
      </c>
      <c r="D112" s="18">
        <v>2016</v>
      </c>
      <c r="E112" s="18">
        <v>4</v>
      </c>
      <c r="F112" s="18">
        <v>63</v>
      </c>
      <c r="G112" s="18">
        <v>1</v>
      </c>
      <c r="H112" s="18">
        <v>9</v>
      </c>
      <c r="I112" s="18">
        <v>9</v>
      </c>
      <c r="J112" s="18">
        <v>2</v>
      </c>
      <c r="K112" s="18">
        <v>9</v>
      </c>
      <c r="L112" s="18">
        <v>9</v>
      </c>
      <c r="M112" s="18">
        <v>9</v>
      </c>
      <c r="N112" s="18">
        <v>9</v>
      </c>
      <c r="O112" s="18">
        <v>9</v>
      </c>
      <c r="P112" s="18">
        <v>9</v>
      </c>
      <c r="Q112" s="18">
        <v>9</v>
      </c>
      <c r="R112" s="18">
        <v>9</v>
      </c>
      <c r="S112" s="18">
        <v>9</v>
      </c>
      <c r="T112" s="18">
        <v>0</v>
      </c>
      <c r="U112" s="18">
        <v>0</v>
      </c>
      <c r="V112" s="18">
        <v>2</v>
      </c>
      <c r="W112" s="18">
        <v>0</v>
      </c>
      <c r="X112" s="18">
        <v>0</v>
      </c>
      <c r="Y112" s="18">
        <v>0</v>
      </c>
      <c r="Z112" s="27">
        <v>0</v>
      </c>
      <c r="AA112" s="79">
        <v>9</v>
      </c>
      <c r="AB112" s="18">
        <v>0</v>
      </c>
      <c r="AC112" s="18">
        <v>0</v>
      </c>
    </row>
    <row r="113" spans="1:29" x14ac:dyDescent="0.25">
      <c r="A113" s="18">
        <v>111</v>
      </c>
      <c r="B113" s="59">
        <v>15</v>
      </c>
      <c r="C113" s="18">
        <v>111</v>
      </c>
      <c r="D113" s="18">
        <v>2019</v>
      </c>
      <c r="E113" s="18">
        <v>4</v>
      </c>
      <c r="F113" s="18">
        <v>59</v>
      </c>
      <c r="G113" s="18">
        <v>1</v>
      </c>
      <c r="H113" s="18">
        <v>3</v>
      </c>
      <c r="I113" s="18">
        <v>9</v>
      </c>
      <c r="J113" s="18">
        <v>2</v>
      </c>
      <c r="K113" s="18">
        <v>9</v>
      </c>
      <c r="L113" s="18">
        <v>9</v>
      </c>
      <c r="M113" s="18">
        <v>9</v>
      </c>
      <c r="N113" s="18">
        <v>9</v>
      </c>
      <c r="O113" s="18">
        <v>0</v>
      </c>
      <c r="P113" s="18">
        <v>1</v>
      </c>
      <c r="Q113" s="18">
        <v>0</v>
      </c>
      <c r="R113" s="18">
        <v>9</v>
      </c>
      <c r="S113" s="18">
        <v>9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27">
        <v>0</v>
      </c>
      <c r="AA113" s="79">
        <v>9</v>
      </c>
      <c r="AB113" s="18">
        <v>9</v>
      </c>
      <c r="AC113" s="18">
        <v>0</v>
      </c>
    </row>
    <row r="114" spans="1:29" x14ac:dyDescent="0.25">
      <c r="A114" s="18">
        <v>112</v>
      </c>
      <c r="B114" s="59">
        <v>15</v>
      </c>
      <c r="C114" s="18">
        <v>112</v>
      </c>
      <c r="D114" s="18">
        <v>2018</v>
      </c>
      <c r="E114" s="18">
        <v>4</v>
      </c>
      <c r="F114" s="18">
        <v>60</v>
      </c>
      <c r="G114" s="18">
        <v>1</v>
      </c>
      <c r="H114" s="18">
        <v>3</v>
      </c>
      <c r="I114" s="18">
        <v>9</v>
      </c>
      <c r="J114" s="18">
        <v>2</v>
      </c>
      <c r="K114" s="18">
        <v>9</v>
      </c>
      <c r="L114" s="18">
        <v>9</v>
      </c>
      <c r="M114" s="18">
        <v>9</v>
      </c>
      <c r="N114" s="18">
        <v>0</v>
      </c>
      <c r="O114" s="18">
        <v>9</v>
      </c>
      <c r="P114" s="18">
        <v>1</v>
      </c>
      <c r="Q114" s="18">
        <v>1</v>
      </c>
      <c r="R114" s="18">
        <v>9</v>
      </c>
      <c r="S114" s="18">
        <v>9</v>
      </c>
      <c r="T114" s="18">
        <v>0</v>
      </c>
      <c r="U114" s="18">
        <v>0</v>
      </c>
      <c r="V114" s="18">
        <v>2</v>
      </c>
      <c r="W114" s="18">
        <v>1</v>
      </c>
      <c r="X114" s="18">
        <v>2</v>
      </c>
      <c r="Y114" s="18">
        <v>0</v>
      </c>
      <c r="Z114" s="27">
        <v>0</v>
      </c>
      <c r="AA114" s="79">
        <v>9</v>
      </c>
      <c r="AB114" s="18">
        <v>9</v>
      </c>
      <c r="AC114" s="18">
        <v>2</v>
      </c>
    </row>
    <row r="115" spans="1:29" x14ac:dyDescent="0.25">
      <c r="A115" s="18">
        <v>113</v>
      </c>
      <c r="B115" s="59">
        <v>16</v>
      </c>
      <c r="C115" s="18">
        <v>113</v>
      </c>
      <c r="D115" s="18">
        <v>2015</v>
      </c>
      <c r="E115" s="18">
        <v>4</v>
      </c>
      <c r="F115" s="18">
        <v>63</v>
      </c>
      <c r="G115" s="18">
        <v>1</v>
      </c>
      <c r="H115" s="18">
        <v>9</v>
      </c>
      <c r="I115" s="18">
        <v>9</v>
      </c>
      <c r="J115" s="18">
        <v>2</v>
      </c>
      <c r="K115" s="18">
        <v>9</v>
      </c>
      <c r="L115" s="18">
        <v>9</v>
      </c>
      <c r="M115" s="18">
        <v>9</v>
      </c>
      <c r="N115" s="18">
        <v>9</v>
      </c>
      <c r="O115" s="18">
        <v>9</v>
      </c>
      <c r="P115" s="18">
        <v>1</v>
      </c>
      <c r="Q115" s="18">
        <v>1</v>
      </c>
      <c r="R115" s="18">
        <v>9</v>
      </c>
      <c r="S115" s="18">
        <v>9</v>
      </c>
      <c r="T115" s="18">
        <v>1</v>
      </c>
      <c r="U115" s="18">
        <v>0</v>
      </c>
      <c r="V115" s="18">
        <v>2</v>
      </c>
      <c r="W115" s="18">
        <v>0</v>
      </c>
      <c r="X115" s="18">
        <v>0</v>
      </c>
      <c r="Y115" s="18">
        <v>0</v>
      </c>
      <c r="Z115" s="27">
        <v>1</v>
      </c>
      <c r="AA115" s="79">
        <v>9</v>
      </c>
      <c r="AB115" s="18">
        <v>9</v>
      </c>
      <c r="AC115" s="18">
        <v>9</v>
      </c>
    </row>
    <row r="116" spans="1:29" x14ac:dyDescent="0.25">
      <c r="A116" s="18">
        <v>114</v>
      </c>
      <c r="B116" s="59">
        <v>43</v>
      </c>
      <c r="C116" s="18">
        <v>114</v>
      </c>
      <c r="D116" s="18">
        <v>2016</v>
      </c>
      <c r="E116" s="18">
        <v>4</v>
      </c>
      <c r="F116" s="18">
        <v>62</v>
      </c>
      <c r="G116" s="18">
        <v>1</v>
      </c>
      <c r="H116" s="18">
        <v>9</v>
      </c>
      <c r="I116" s="18">
        <v>9</v>
      </c>
      <c r="J116" s="18">
        <v>2</v>
      </c>
      <c r="K116" s="18">
        <v>9</v>
      </c>
      <c r="L116" s="18">
        <v>9</v>
      </c>
      <c r="M116" s="18">
        <v>9</v>
      </c>
      <c r="N116" s="18">
        <v>9</v>
      </c>
      <c r="O116" s="18">
        <v>9</v>
      </c>
      <c r="P116" s="18">
        <v>4</v>
      </c>
      <c r="Q116" s="18">
        <v>2</v>
      </c>
      <c r="R116" s="18">
        <v>9</v>
      </c>
      <c r="S116" s="18">
        <v>9</v>
      </c>
      <c r="T116" s="18">
        <v>1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27">
        <v>0</v>
      </c>
      <c r="AA116" s="79">
        <v>9</v>
      </c>
      <c r="AB116" s="18">
        <v>9</v>
      </c>
      <c r="AC116" s="18">
        <v>9</v>
      </c>
    </row>
    <row r="117" spans="1:29" x14ac:dyDescent="0.25">
      <c r="A117" s="18">
        <v>115</v>
      </c>
      <c r="B117" s="59">
        <v>46</v>
      </c>
      <c r="C117" s="18">
        <v>115</v>
      </c>
      <c r="D117" s="18">
        <v>2015</v>
      </c>
      <c r="E117" s="18">
        <v>4</v>
      </c>
      <c r="F117" s="18">
        <v>64</v>
      </c>
      <c r="G117" s="18">
        <v>1</v>
      </c>
      <c r="H117" s="18">
        <v>9</v>
      </c>
      <c r="I117" s="18">
        <v>9</v>
      </c>
      <c r="J117" s="18">
        <v>2</v>
      </c>
      <c r="K117" s="18">
        <v>9</v>
      </c>
      <c r="L117" s="18">
        <v>9</v>
      </c>
      <c r="M117" s="18">
        <v>9</v>
      </c>
      <c r="N117" s="18">
        <v>9</v>
      </c>
      <c r="O117" s="18">
        <v>9</v>
      </c>
      <c r="P117" s="18">
        <v>1</v>
      </c>
      <c r="Q117" s="18">
        <v>9</v>
      </c>
      <c r="R117" s="18">
        <v>9</v>
      </c>
      <c r="S117" s="18">
        <v>9</v>
      </c>
      <c r="T117" s="18">
        <v>9</v>
      </c>
      <c r="U117" s="18">
        <v>0</v>
      </c>
      <c r="V117" s="18">
        <v>2</v>
      </c>
      <c r="W117" s="18">
        <v>0</v>
      </c>
      <c r="X117" s="18">
        <v>0</v>
      </c>
      <c r="Y117" s="18">
        <v>0</v>
      </c>
      <c r="Z117" s="27">
        <v>0</v>
      </c>
      <c r="AA117" s="79">
        <v>9</v>
      </c>
      <c r="AB117" s="18">
        <v>9</v>
      </c>
      <c r="AC117" s="18">
        <v>9</v>
      </c>
    </row>
    <row r="118" spans="1:29" x14ac:dyDescent="0.25">
      <c r="A118" s="18">
        <v>116</v>
      </c>
      <c r="B118" s="59">
        <v>24</v>
      </c>
      <c r="C118" s="18">
        <v>116</v>
      </c>
      <c r="D118" s="18">
        <v>2018</v>
      </c>
      <c r="E118" s="18">
        <v>4</v>
      </c>
      <c r="F118" s="18">
        <v>48</v>
      </c>
      <c r="G118" s="18">
        <v>1</v>
      </c>
      <c r="H118" s="18">
        <v>3</v>
      </c>
      <c r="I118" s="18">
        <v>9</v>
      </c>
      <c r="J118" s="18">
        <v>2</v>
      </c>
      <c r="K118" s="18">
        <v>9</v>
      </c>
      <c r="L118" s="18">
        <v>9</v>
      </c>
      <c r="M118" s="18">
        <v>9</v>
      </c>
      <c r="N118" s="18">
        <v>9</v>
      </c>
      <c r="O118" s="18">
        <v>9</v>
      </c>
      <c r="P118" s="18">
        <v>1</v>
      </c>
      <c r="Q118" s="18">
        <v>1</v>
      </c>
      <c r="R118" s="18">
        <v>9</v>
      </c>
      <c r="S118" s="18">
        <v>9</v>
      </c>
      <c r="T118" s="18">
        <v>1</v>
      </c>
      <c r="U118" s="18">
        <v>0</v>
      </c>
      <c r="V118" s="18">
        <v>1</v>
      </c>
      <c r="W118" s="18">
        <v>0</v>
      </c>
      <c r="X118" s="18">
        <v>0</v>
      </c>
      <c r="Y118" s="18">
        <v>0</v>
      </c>
      <c r="Z118" s="27">
        <v>0</v>
      </c>
      <c r="AA118" s="79">
        <v>9</v>
      </c>
      <c r="AB118" s="18">
        <v>9</v>
      </c>
      <c r="AC118" s="18">
        <v>9</v>
      </c>
    </row>
    <row r="119" spans="1:29" x14ac:dyDescent="0.25">
      <c r="A119" s="18">
        <v>117</v>
      </c>
      <c r="B119" s="59">
        <v>12</v>
      </c>
      <c r="C119" s="18">
        <v>117</v>
      </c>
      <c r="D119" s="18">
        <v>2018</v>
      </c>
      <c r="E119" s="18">
        <v>4</v>
      </c>
      <c r="F119" s="18">
        <v>51</v>
      </c>
      <c r="G119" s="18">
        <v>1</v>
      </c>
      <c r="H119" s="18">
        <v>9</v>
      </c>
      <c r="I119" s="18">
        <v>9</v>
      </c>
      <c r="J119" s="18">
        <v>2</v>
      </c>
      <c r="K119" s="18">
        <v>9</v>
      </c>
      <c r="L119" s="18">
        <v>9</v>
      </c>
      <c r="M119" s="18">
        <v>9</v>
      </c>
      <c r="N119" s="18">
        <v>9</v>
      </c>
      <c r="O119" s="18">
        <v>0</v>
      </c>
      <c r="P119" s="18">
        <v>1</v>
      </c>
      <c r="Q119" s="18">
        <v>1</v>
      </c>
      <c r="R119" s="18">
        <v>9</v>
      </c>
      <c r="S119" s="18">
        <v>9</v>
      </c>
      <c r="T119" s="18">
        <v>1</v>
      </c>
      <c r="U119" s="18">
        <v>0</v>
      </c>
      <c r="V119" s="18">
        <v>2</v>
      </c>
      <c r="W119" s="18">
        <v>0</v>
      </c>
      <c r="X119" s="18">
        <v>0</v>
      </c>
      <c r="Y119" s="18">
        <v>0</v>
      </c>
      <c r="Z119" s="27">
        <v>0</v>
      </c>
      <c r="AA119" s="79">
        <v>9</v>
      </c>
      <c r="AB119" s="18">
        <v>9</v>
      </c>
      <c r="AC119" s="18">
        <v>9</v>
      </c>
    </row>
    <row r="120" spans="1:29" x14ac:dyDescent="0.25">
      <c r="A120" s="18">
        <v>118</v>
      </c>
      <c r="B120" s="59">
        <v>16</v>
      </c>
      <c r="C120" s="18">
        <v>118</v>
      </c>
      <c r="D120" s="18">
        <v>2019</v>
      </c>
      <c r="E120" s="18">
        <v>4</v>
      </c>
      <c r="F120" s="18">
        <v>57</v>
      </c>
      <c r="G120" s="18">
        <v>2</v>
      </c>
      <c r="H120" s="18">
        <v>9</v>
      </c>
      <c r="I120" s="18">
        <v>9</v>
      </c>
      <c r="J120" s="18">
        <v>2</v>
      </c>
      <c r="K120" s="18">
        <v>9</v>
      </c>
      <c r="L120" s="18">
        <v>9</v>
      </c>
      <c r="M120" s="18">
        <v>9</v>
      </c>
      <c r="N120" s="18">
        <v>9</v>
      </c>
      <c r="O120" s="18">
        <v>9</v>
      </c>
      <c r="P120" s="18">
        <v>1</v>
      </c>
      <c r="Q120" s="18">
        <v>1</v>
      </c>
      <c r="R120" s="18">
        <v>9</v>
      </c>
      <c r="S120" s="18">
        <v>9</v>
      </c>
      <c r="T120" s="18">
        <v>1</v>
      </c>
      <c r="U120" s="18">
        <v>0</v>
      </c>
      <c r="V120" s="18">
        <v>2</v>
      </c>
      <c r="W120" s="18">
        <v>0</v>
      </c>
      <c r="X120" s="18">
        <v>0</v>
      </c>
      <c r="Y120" s="18">
        <v>0</v>
      </c>
      <c r="Z120" s="27">
        <v>0</v>
      </c>
      <c r="AA120" s="79">
        <v>9</v>
      </c>
      <c r="AB120" s="18">
        <v>9</v>
      </c>
      <c r="AC120" s="18">
        <v>1</v>
      </c>
    </row>
    <row r="121" spans="1:29" x14ac:dyDescent="0.25">
      <c r="A121" s="18">
        <v>119</v>
      </c>
      <c r="B121" s="59">
        <v>37</v>
      </c>
      <c r="C121" s="18">
        <v>119</v>
      </c>
      <c r="D121" s="18">
        <v>2017</v>
      </c>
      <c r="E121" s="18">
        <v>2</v>
      </c>
      <c r="F121" s="18">
        <v>27</v>
      </c>
      <c r="G121" s="18">
        <v>1</v>
      </c>
      <c r="H121" s="18">
        <v>3</v>
      </c>
      <c r="I121" s="18">
        <v>9</v>
      </c>
      <c r="J121" s="18">
        <v>2</v>
      </c>
      <c r="K121" s="18">
        <v>1</v>
      </c>
      <c r="L121" s="18">
        <v>0</v>
      </c>
      <c r="M121" s="18">
        <v>0</v>
      </c>
      <c r="N121" s="18">
        <v>1</v>
      </c>
      <c r="O121" s="18">
        <v>0</v>
      </c>
      <c r="P121" s="18">
        <v>1</v>
      </c>
      <c r="Q121" s="18">
        <v>1</v>
      </c>
      <c r="R121" s="18">
        <v>0</v>
      </c>
      <c r="S121" s="18">
        <v>0</v>
      </c>
      <c r="T121" s="18">
        <v>0</v>
      </c>
      <c r="U121" s="18">
        <v>0</v>
      </c>
      <c r="V121" s="18">
        <v>2</v>
      </c>
      <c r="W121" s="18">
        <v>0</v>
      </c>
      <c r="X121" s="18">
        <v>0</v>
      </c>
      <c r="Y121" s="18">
        <v>0</v>
      </c>
      <c r="Z121" s="27">
        <v>0</v>
      </c>
      <c r="AA121" s="79">
        <v>1</v>
      </c>
      <c r="AB121" s="18">
        <v>1</v>
      </c>
      <c r="AC121" s="18">
        <v>2</v>
      </c>
    </row>
    <row r="122" spans="1:29" x14ac:dyDescent="0.25">
      <c r="A122" s="18">
        <v>120</v>
      </c>
      <c r="B122" s="59">
        <v>14</v>
      </c>
      <c r="C122" s="18">
        <v>120</v>
      </c>
      <c r="D122" s="18">
        <v>2017</v>
      </c>
      <c r="E122" s="18">
        <v>4</v>
      </c>
      <c r="F122" s="18">
        <v>52</v>
      </c>
      <c r="G122" s="18">
        <v>1</v>
      </c>
      <c r="H122" s="18">
        <v>9</v>
      </c>
      <c r="I122" s="18">
        <v>9</v>
      </c>
      <c r="J122" s="18">
        <v>2</v>
      </c>
      <c r="K122" s="18">
        <v>9</v>
      </c>
      <c r="L122" s="18">
        <v>9</v>
      </c>
      <c r="M122" s="18">
        <v>9</v>
      </c>
      <c r="N122" s="18">
        <v>9</v>
      </c>
      <c r="O122" s="18">
        <v>9</v>
      </c>
      <c r="P122" s="18">
        <v>9</v>
      </c>
      <c r="Q122" s="18">
        <v>9</v>
      </c>
      <c r="R122" s="18">
        <v>9</v>
      </c>
      <c r="S122" s="18">
        <v>9</v>
      </c>
      <c r="T122" s="18">
        <v>0</v>
      </c>
      <c r="U122" s="18">
        <v>0</v>
      </c>
      <c r="V122" s="18">
        <v>2</v>
      </c>
      <c r="W122" s="18">
        <v>0</v>
      </c>
      <c r="X122" s="18">
        <v>0</v>
      </c>
      <c r="Y122" s="18">
        <v>0</v>
      </c>
      <c r="Z122" s="27">
        <v>0</v>
      </c>
      <c r="AA122" s="79">
        <v>9</v>
      </c>
      <c r="AB122" s="18">
        <v>9</v>
      </c>
      <c r="AC122" s="18">
        <v>9</v>
      </c>
    </row>
    <row r="123" spans="1:29" x14ac:dyDescent="0.25">
      <c r="A123" s="18">
        <v>121</v>
      </c>
      <c r="B123" s="59">
        <v>36</v>
      </c>
      <c r="C123" s="18">
        <v>121</v>
      </c>
      <c r="D123" s="18">
        <v>2018</v>
      </c>
      <c r="E123" s="18">
        <v>4</v>
      </c>
      <c r="F123" s="18">
        <v>62</v>
      </c>
      <c r="G123" s="18">
        <v>1</v>
      </c>
      <c r="H123" s="18">
        <v>3</v>
      </c>
      <c r="I123" s="18">
        <v>9</v>
      </c>
      <c r="J123" s="18">
        <v>2</v>
      </c>
      <c r="K123" s="18">
        <v>9</v>
      </c>
      <c r="L123" s="18">
        <v>9</v>
      </c>
      <c r="M123" s="18">
        <v>9</v>
      </c>
      <c r="N123" s="18">
        <v>9</v>
      </c>
      <c r="O123" s="18">
        <v>9</v>
      </c>
      <c r="P123" s="18">
        <v>1</v>
      </c>
      <c r="Q123" s="18">
        <v>9</v>
      </c>
      <c r="R123" s="18">
        <v>9</v>
      </c>
      <c r="S123" s="18">
        <v>9</v>
      </c>
      <c r="T123" s="18">
        <v>0</v>
      </c>
      <c r="U123" s="18">
        <v>0</v>
      </c>
      <c r="V123" s="18">
        <v>2</v>
      </c>
      <c r="W123" s="18">
        <v>0</v>
      </c>
      <c r="X123" s="18">
        <v>0</v>
      </c>
      <c r="Y123" s="18">
        <v>0</v>
      </c>
      <c r="Z123" s="27">
        <v>0</v>
      </c>
      <c r="AA123" s="79">
        <v>9</v>
      </c>
      <c r="AB123" s="18">
        <v>9</v>
      </c>
      <c r="AC123" s="18">
        <v>2</v>
      </c>
    </row>
    <row r="124" spans="1:29" x14ac:dyDescent="0.25">
      <c r="A124" s="18">
        <v>122</v>
      </c>
      <c r="B124" s="59">
        <v>36</v>
      </c>
      <c r="C124" s="18">
        <v>122</v>
      </c>
      <c r="D124" s="18">
        <v>2018</v>
      </c>
      <c r="E124" s="18">
        <v>4</v>
      </c>
      <c r="F124" s="18">
        <v>54</v>
      </c>
      <c r="G124" s="18">
        <v>1</v>
      </c>
      <c r="H124" s="18">
        <v>3</v>
      </c>
      <c r="I124" s="18">
        <v>9</v>
      </c>
      <c r="J124" s="18">
        <v>2</v>
      </c>
      <c r="K124" s="18">
        <v>9</v>
      </c>
      <c r="L124" s="18">
        <v>9</v>
      </c>
      <c r="M124" s="18">
        <v>9</v>
      </c>
      <c r="N124" s="18">
        <v>9</v>
      </c>
      <c r="O124" s="18">
        <v>9</v>
      </c>
      <c r="P124" s="18">
        <v>1</v>
      </c>
      <c r="Q124" s="18">
        <v>1</v>
      </c>
      <c r="R124" s="18">
        <v>9</v>
      </c>
      <c r="S124" s="18">
        <v>9</v>
      </c>
      <c r="T124" s="18">
        <v>0</v>
      </c>
      <c r="U124" s="18">
        <v>0</v>
      </c>
      <c r="V124" s="18">
        <v>2</v>
      </c>
      <c r="W124" s="18">
        <v>0</v>
      </c>
      <c r="X124" s="18">
        <v>0</v>
      </c>
      <c r="Y124" s="18">
        <v>0</v>
      </c>
      <c r="Z124" s="27">
        <v>1</v>
      </c>
      <c r="AA124" s="79">
        <v>0</v>
      </c>
      <c r="AB124" s="18">
        <v>0</v>
      </c>
      <c r="AC124" s="18">
        <v>0</v>
      </c>
    </row>
    <row r="125" spans="1:29" x14ac:dyDescent="0.25">
      <c r="A125" s="18">
        <v>123</v>
      </c>
      <c r="B125" s="59">
        <v>14</v>
      </c>
      <c r="C125" s="18">
        <v>123</v>
      </c>
      <c r="D125" s="18">
        <v>2018</v>
      </c>
      <c r="E125" s="18">
        <v>4</v>
      </c>
      <c r="F125" s="18">
        <v>54</v>
      </c>
      <c r="G125" s="18">
        <v>1</v>
      </c>
      <c r="H125" s="18">
        <v>2</v>
      </c>
      <c r="I125" s="18">
        <v>9</v>
      </c>
      <c r="J125" s="18">
        <v>2</v>
      </c>
      <c r="K125" s="18">
        <v>9</v>
      </c>
      <c r="L125" s="18">
        <v>9</v>
      </c>
      <c r="M125" s="18">
        <v>9</v>
      </c>
      <c r="N125" s="18">
        <v>9</v>
      </c>
      <c r="O125" s="18">
        <v>1</v>
      </c>
      <c r="P125" s="18">
        <v>9</v>
      </c>
      <c r="Q125" s="18">
        <v>1</v>
      </c>
      <c r="R125" s="18">
        <v>9</v>
      </c>
      <c r="S125" s="18">
        <v>9</v>
      </c>
      <c r="T125" s="18">
        <v>0</v>
      </c>
      <c r="U125" s="18">
        <v>0</v>
      </c>
      <c r="V125" s="18">
        <v>1</v>
      </c>
      <c r="W125" s="18">
        <v>0</v>
      </c>
      <c r="X125" s="18">
        <v>1</v>
      </c>
      <c r="Y125" s="18">
        <v>0</v>
      </c>
      <c r="Z125" s="27">
        <v>0</v>
      </c>
      <c r="AA125" s="79">
        <v>2</v>
      </c>
      <c r="AB125" s="18">
        <v>4</v>
      </c>
      <c r="AC125" s="18">
        <v>1</v>
      </c>
    </row>
    <row r="126" spans="1:29" x14ac:dyDescent="0.25">
      <c r="A126" s="18">
        <v>124</v>
      </c>
      <c r="B126" s="59">
        <v>24</v>
      </c>
      <c r="C126" s="18">
        <v>124</v>
      </c>
      <c r="D126" s="18">
        <v>2016</v>
      </c>
      <c r="E126" s="18">
        <v>4</v>
      </c>
      <c r="F126" s="18">
        <v>55</v>
      </c>
      <c r="G126" s="18">
        <v>1</v>
      </c>
      <c r="H126" s="18">
        <v>9</v>
      </c>
      <c r="I126" s="18">
        <v>9</v>
      </c>
      <c r="J126" s="18">
        <v>2</v>
      </c>
      <c r="K126" s="18">
        <v>9</v>
      </c>
      <c r="L126" s="18">
        <v>9</v>
      </c>
      <c r="M126" s="18">
        <v>9</v>
      </c>
      <c r="N126" s="18">
        <v>9</v>
      </c>
      <c r="O126" s="18">
        <v>9</v>
      </c>
      <c r="P126" s="18">
        <v>9</v>
      </c>
      <c r="Q126" s="18">
        <v>9</v>
      </c>
      <c r="R126" s="18">
        <v>9</v>
      </c>
      <c r="S126" s="18">
        <v>9</v>
      </c>
      <c r="T126" s="18">
        <v>9</v>
      </c>
      <c r="U126" s="18">
        <v>9</v>
      </c>
      <c r="V126" s="18">
        <v>2</v>
      </c>
      <c r="W126" s="18">
        <v>0</v>
      </c>
      <c r="X126" s="18">
        <v>9</v>
      </c>
      <c r="Y126" s="18">
        <v>0</v>
      </c>
      <c r="Z126" s="27">
        <v>0</v>
      </c>
      <c r="AA126" s="79">
        <v>9</v>
      </c>
      <c r="AB126" s="18">
        <v>9</v>
      </c>
      <c r="AC126" s="18">
        <v>9</v>
      </c>
    </row>
    <row r="127" spans="1:29" x14ac:dyDescent="0.25">
      <c r="A127" s="18">
        <v>125</v>
      </c>
      <c r="B127" s="59">
        <v>14</v>
      </c>
      <c r="C127" s="18">
        <v>125</v>
      </c>
      <c r="D127" s="18">
        <v>2016</v>
      </c>
      <c r="E127" s="18">
        <v>4</v>
      </c>
      <c r="F127" s="18">
        <v>58</v>
      </c>
      <c r="G127" s="18">
        <v>1</v>
      </c>
      <c r="H127" s="18">
        <v>9</v>
      </c>
      <c r="I127" s="18">
        <v>1</v>
      </c>
      <c r="J127" s="18">
        <v>2</v>
      </c>
      <c r="K127" s="18">
        <v>9</v>
      </c>
      <c r="L127" s="18">
        <v>9</v>
      </c>
      <c r="M127" s="18">
        <v>9</v>
      </c>
      <c r="N127" s="18">
        <v>9</v>
      </c>
      <c r="O127" s="18">
        <v>9</v>
      </c>
      <c r="P127" s="18">
        <v>9</v>
      </c>
      <c r="Q127" s="18">
        <v>9</v>
      </c>
      <c r="R127" s="18">
        <v>9</v>
      </c>
      <c r="S127" s="18">
        <v>9</v>
      </c>
      <c r="T127" s="18">
        <v>0</v>
      </c>
      <c r="U127" s="18">
        <v>0</v>
      </c>
      <c r="V127" s="18">
        <v>2</v>
      </c>
      <c r="W127" s="18">
        <v>0</v>
      </c>
      <c r="X127" s="18">
        <v>0</v>
      </c>
      <c r="Y127" s="18">
        <v>0</v>
      </c>
      <c r="Z127" s="27">
        <v>0</v>
      </c>
      <c r="AA127" s="79">
        <v>9</v>
      </c>
      <c r="AB127" s="18">
        <v>9</v>
      </c>
      <c r="AC127" s="18">
        <v>9</v>
      </c>
    </row>
    <row r="128" spans="1:29" x14ac:dyDescent="0.25">
      <c r="A128" s="18">
        <v>126</v>
      </c>
      <c r="B128" s="59">
        <v>43</v>
      </c>
      <c r="C128" s="18">
        <v>126</v>
      </c>
      <c r="D128" s="18">
        <v>2015</v>
      </c>
      <c r="E128" s="18">
        <v>5</v>
      </c>
      <c r="F128" s="18">
        <v>71</v>
      </c>
      <c r="G128" s="18">
        <v>1</v>
      </c>
      <c r="H128" s="18">
        <v>9</v>
      </c>
      <c r="I128" s="18">
        <v>9</v>
      </c>
      <c r="J128" s="18">
        <v>2</v>
      </c>
      <c r="K128" s="18">
        <v>9</v>
      </c>
      <c r="L128" s="18">
        <v>9</v>
      </c>
      <c r="M128" s="18">
        <v>9</v>
      </c>
      <c r="N128" s="18">
        <v>9</v>
      </c>
      <c r="O128" s="18">
        <v>9</v>
      </c>
      <c r="P128" s="18">
        <v>4</v>
      </c>
      <c r="Q128" s="18">
        <v>1</v>
      </c>
      <c r="R128" s="18">
        <v>9</v>
      </c>
      <c r="S128" s="18">
        <v>9</v>
      </c>
      <c r="T128" s="18">
        <v>1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27">
        <v>0</v>
      </c>
      <c r="AA128" s="79">
        <v>9</v>
      </c>
      <c r="AB128" s="18">
        <v>9</v>
      </c>
      <c r="AC128" s="18">
        <v>9</v>
      </c>
    </row>
    <row r="129" spans="1:29" x14ac:dyDescent="0.25">
      <c r="A129" s="18">
        <v>127</v>
      </c>
      <c r="B129" s="59">
        <v>26</v>
      </c>
      <c r="C129" s="18">
        <v>127</v>
      </c>
      <c r="D129" s="18">
        <v>2017</v>
      </c>
      <c r="E129" s="18">
        <v>3</v>
      </c>
      <c r="F129" s="18">
        <v>40</v>
      </c>
      <c r="G129" s="18">
        <v>2</v>
      </c>
      <c r="H129" s="18">
        <v>2</v>
      </c>
      <c r="I129" s="18">
        <v>9</v>
      </c>
      <c r="J129" s="18">
        <v>2</v>
      </c>
      <c r="K129" s="18">
        <v>0</v>
      </c>
      <c r="L129" s="18">
        <v>0</v>
      </c>
      <c r="M129" s="18">
        <v>0</v>
      </c>
      <c r="N129" s="18">
        <v>2</v>
      </c>
      <c r="O129" s="18">
        <v>0</v>
      </c>
      <c r="P129" s="18">
        <v>1</v>
      </c>
      <c r="Q129" s="18">
        <v>1</v>
      </c>
      <c r="R129" s="18">
        <v>0</v>
      </c>
      <c r="S129" s="18">
        <v>0</v>
      </c>
      <c r="T129" s="18">
        <v>1</v>
      </c>
      <c r="U129" s="18">
        <v>0</v>
      </c>
      <c r="V129" s="18">
        <v>1</v>
      </c>
      <c r="W129" s="18">
        <v>1</v>
      </c>
      <c r="X129" s="18">
        <v>0</v>
      </c>
      <c r="Y129" s="18">
        <v>0</v>
      </c>
      <c r="Z129" s="27">
        <v>0</v>
      </c>
      <c r="AA129" s="79">
        <v>0</v>
      </c>
      <c r="AB129" s="18">
        <v>0</v>
      </c>
      <c r="AC129" s="18">
        <v>2</v>
      </c>
    </row>
    <row r="130" spans="1:29" x14ac:dyDescent="0.25">
      <c r="A130" s="18">
        <v>128</v>
      </c>
      <c r="B130" s="59">
        <v>45</v>
      </c>
      <c r="C130" s="18">
        <v>128</v>
      </c>
      <c r="D130" s="18">
        <v>2019</v>
      </c>
      <c r="E130" s="18">
        <v>3</v>
      </c>
      <c r="F130" s="18">
        <v>44</v>
      </c>
      <c r="G130" s="18">
        <v>2</v>
      </c>
      <c r="H130" s="18">
        <v>2</v>
      </c>
      <c r="I130" s="18">
        <v>9</v>
      </c>
      <c r="J130" s="18">
        <v>2</v>
      </c>
      <c r="K130" s="18">
        <v>9</v>
      </c>
      <c r="L130" s="18">
        <v>9</v>
      </c>
      <c r="M130" s="18">
        <v>9</v>
      </c>
      <c r="N130" s="18">
        <v>9</v>
      </c>
      <c r="O130" s="18">
        <v>0</v>
      </c>
      <c r="P130" s="18">
        <v>9</v>
      </c>
      <c r="Q130" s="18">
        <v>9</v>
      </c>
      <c r="R130" s="18">
        <v>9</v>
      </c>
      <c r="S130" s="18">
        <v>9</v>
      </c>
      <c r="T130" s="18">
        <v>0</v>
      </c>
      <c r="U130" s="18">
        <v>0</v>
      </c>
      <c r="V130" s="18">
        <v>2</v>
      </c>
      <c r="W130" s="18">
        <v>9</v>
      </c>
      <c r="X130" s="18">
        <v>9</v>
      </c>
      <c r="Y130" s="18">
        <v>0</v>
      </c>
      <c r="Z130" s="27">
        <v>0</v>
      </c>
      <c r="AA130" s="79">
        <v>9</v>
      </c>
      <c r="AB130" s="18">
        <v>9</v>
      </c>
      <c r="AC130" s="18">
        <v>2</v>
      </c>
    </row>
    <row r="131" spans="1:29" x14ac:dyDescent="0.25">
      <c r="A131" s="18">
        <v>129</v>
      </c>
      <c r="B131" s="59">
        <v>15</v>
      </c>
      <c r="C131" s="18">
        <v>129</v>
      </c>
      <c r="D131" s="18">
        <v>2020</v>
      </c>
      <c r="E131" s="18">
        <v>4</v>
      </c>
      <c r="F131" s="18">
        <v>59</v>
      </c>
      <c r="G131" s="18">
        <v>1</v>
      </c>
      <c r="H131" s="18">
        <v>9</v>
      </c>
      <c r="I131" s="18">
        <v>9</v>
      </c>
      <c r="J131" s="18">
        <v>2</v>
      </c>
      <c r="K131" s="18">
        <v>1</v>
      </c>
      <c r="L131" s="18">
        <v>1</v>
      </c>
      <c r="M131" s="18">
        <v>1</v>
      </c>
      <c r="N131" s="18">
        <v>2</v>
      </c>
      <c r="O131" s="18">
        <v>1</v>
      </c>
      <c r="P131" s="18">
        <v>2</v>
      </c>
      <c r="Q131" s="18">
        <v>2</v>
      </c>
      <c r="R131" s="18">
        <v>1</v>
      </c>
      <c r="S131" s="18">
        <v>9</v>
      </c>
      <c r="T131" s="18">
        <v>0</v>
      </c>
      <c r="U131" s="18">
        <v>0</v>
      </c>
      <c r="V131" s="18">
        <v>2</v>
      </c>
      <c r="W131" s="18">
        <v>9</v>
      </c>
      <c r="X131" s="18">
        <v>9</v>
      </c>
      <c r="Y131" s="18">
        <v>0</v>
      </c>
      <c r="Z131" s="27">
        <v>0</v>
      </c>
      <c r="AA131" s="79">
        <v>2</v>
      </c>
      <c r="AB131" s="18">
        <v>1</v>
      </c>
      <c r="AC131" s="18">
        <v>3</v>
      </c>
    </row>
    <row r="132" spans="1:29" x14ac:dyDescent="0.25">
      <c r="A132" s="18">
        <v>130</v>
      </c>
      <c r="B132" s="59">
        <v>36</v>
      </c>
      <c r="C132" s="59">
        <v>130</v>
      </c>
      <c r="D132" s="59">
        <v>2016</v>
      </c>
      <c r="E132" s="59">
        <v>4</v>
      </c>
      <c r="F132" s="59">
        <v>53</v>
      </c>
      <c r="G132" s="59">
        <v>1</v>
      </c>
      <c r="H132" s="59">
        <v>9</v>
      </c>
      <c r="I132" s="59">
        <v>9</v>
      </c>
      <c r="J132" s="59">
        <v>2</v>
      </c>
      <c r="K132" s="59">
        <v>9</v>
      </c>
      <c r="L132" s="59">
        <v>9</v>
      </c>
      <c r="M132" s="18">
        <v>9</v>
      </c>
      <c r="N132" s="18">
        <v>9</v>
      </c>
      <c r="O132" s="18">
        <v>0</v>
      </c>
      <c r="P132" s="18">
        <v>1</v>
      </c>
      <c r="Q132" s="18">
        <v>1</v>
      </c>
      <c r="R132" s="18">
        <v>9</v>
      </c>
      <c r="S132" s="18">
        <v>0</v>
      </c>
      <c r="T132" s="18">
        <v>0</v>
      </c>
      <c r="U132" s="18">
        <v>0</v>
      </c>
      <c r="V132" s="18">
        <v>2</v>
      </c>
      <c r="W132" s="27">
        <v>0</v>
      </c>
      <c r="X132" s="27">
        <v>0</v>
      </c>
      <c r="Y132" s="27">
        <v>0</v>
      </c>
      <c r="Z132" s="27">
        <v>0</v>
      </c>
      <c r="AA132" s="81">
        <v>0</v>
      </c>
      <c r="AB132" s="27">
        <v>0</v>
      </c>
      <c r="AC132" s="18">
        <v>9</v>
      </c>
    </row>
    <row r="133" spans="1:29" x14ac:dyDescent="0.25">
      <c r="A133" s="18">
        <v>131</v>
      </c>
      <c r="B133" s="59">
        <v>46</v>
      </c>
      <c r="C133" s="18">
        <v>131</v>
      </c>
      <c r="D133" s="18">
        <v>2013</v>
      </c>
      <c r="E133" s="18">
        <v>5</v>
      </c>
      <c r="F133" s="18">
        <v>65</v>
      </c>
      <c r="G133" s="18">
        <v>1</v>
      </c>
      <c r="H133" s="18">
        <v>9</v>
      </c>
      <c r="I133" s="18">
        <v>9</v>
      </c>
      <c r="J133" s="18">
        <v>2</v>
      </c>
      <c r="K133" s="18">
        <v>1</v>
      </c>
      <c r="L133" s="18">
        <v>9</v>
      </c>
      <c r="M133" s="18">
        <v>9</v>
      </c>
      <c r="N133" s="18">
        <v>2</v>
      </c>
      <c r="O133" s="18">
        <v>0</v>
      </c>
      <c r="P133" s="18">
        <v>1</v>
      </c>
      <c r="Q133" s="18">
        <v>3</v>
      </c>
      <c r="R133" s="18">
        <v>0</v>
      </c>
      <c r="S133" s="18">
        <v>0</v>
      </c>
      <c r="T133" s="18">
        <v>1</v>
      </c>
      <c r="U133" s="18">
        <v>0</v>
      </c>
      <c r="V133" s="18">
        <v>2</v>
      </c>
      <c r="W133" s="27">
        <v>0</v>
      </c>
      <c r="X133" s="27">
        <v>0</v>
      </c>
      <c r="Y133" s="27">
        <v>1</v>
      </c>
      <c r="Z133" s="27">
        <v>0</v>
      </c>
      <c r="AA133" s="81">
        <v>0</v>
      </c>
      <c r="AB133" s="27">
        <v>0</v>
      </c>
      <c r="AC133" s="18">
        <v>0</v>
      </c>
    </row>
    <row r="134" spans="1:29" x14ac:dyDescent="0.25">
      <c r="A134" s="18">
        <v>132</v>
      </c>
      <c r="B134" s="59">
        <v>15</v>
      </c>
      <c r="C134" s="18">
        <v>132</v>
      </c>
      <c r="D134" s="18">
        <v>2018</v>
      </c>
      <c r="E134" s="18">
        <v>4</v>
      </c>
      <c r="F134" s="18">
        <v>51</v>
      </c>
      <c r="G134" s="18">
        <v>1</v>
      </c>
      <c r="H134" s="18">
        <v>2</v>
      </c>
      <c r="I134" s="18">
        <v>9</v>
      </c>
      <c r="J134" s="18">
        <v>2</v>
      </c>
      <c r="K134" s="18">
        <v>9</v>
      </c>
      <c r="L134" s="18">
        <v>9</v>
      </c>
      <c r="M134" s="18">
        <v>9</v>
      </c>
      <c r="N134" s="18">
        <v>9</v>
      </c>
      <c r="O134" s="18">
        <v>9</v>
      </c>
      <c r="P134" s="18">
        <v>9</v>
      </c>
      <c r="Q134" s="18">
        <v>9</v>
      </c>
      <c r="R134" s="18">
        <v>9</v>
      </c>
      <c r="S134" s="18">
        <v>9</v>
      </c>
      <c r="T134" s="18">
        <v>0</v>
      </c>
      <c r="U134" s="18">
        <v>0</v>
      </c>
      <c r="V134" s="18">
        <v>2</v>
      </c>
      <c r="W134" s="27">
        <v>0</v>
      </c>
      <c r="X134" s="27">
        <v>0</v>
      </c>
      <c r="Y134" s="27">
        <v>0</v>
      </c>
      <c r="Z134" s="27">
        <v>0</v>
      </c>
      <c r="AA134" s="81">
        <v>9</v>
      </c>
      <c r="AB134" s="27">
        <v>9</v>
      </c>
      <c r="AC134" s="18">
        <v>9</v>
      </c>
    </row>
    <row r="135" spans="1:29" x14ac:dyDescent="0.25">
      <c r="A135" s="18">
        <v>133</v>
      </c>
      <c r="B135" s="59">
        <v>26</v>
      </c>
      <c r="C135" s="18">
        <v>133</v>
      </c>
      <c r="D135" s="18">
        <v>2019</v>
      </c>
      <c r="E135" s="18">
        <v>4</v>
      </c>
      <c r="F135" s="18">
        <v>60</v>
      </c>
      <c r="G135" s="18">
        <v>1</v>
      </c>
      <c r="H135" s="18">
        <v>9</v>
      </c>
      <c r="I135" s="18">
        <v>9</v>
      </c>
      <c r="J135" s="18">
        <v>2</v>
      </c>
      <c r="K135" s="18">
        <v>9</v>
      </c>
      <c r="L135" s="18">
        <v>9</v>
      </c>
      <c r="M135" s="18">
        <v>9</v>
      </c>
      <c r="N135" s="18">
        <v>9</v>
      </c>
      <c r="O135" s="18">
        <v>9</v>
      </c>
      <c r="P135" s="18">
        <v>9</v>
      </c>
      <c r="Q135" s="18">
        <v>9</v>
      </c>
      <c r="R135" s="18">
        <v>9</v>
      </c>
      <c r="S135" s="18">
        <v>9</v>
      </c>
      <c r="T135" s="18">
        <v>1</v>
      </c>
      <c r="U135" s="18">
        <v>0</v>
      </c>
      <c r="V135" s="18">
        <v>2</v>
      </c>
      <c r="W135" s="27">
        <v>0</v>
      </c>
      <c r="X135" s="27">
        <v>0</v>
      </c>
      <c r="Y135" s="27">
        <v>0</v>
      </c>
      <c r="Z135" s="27">
        <v>0</v>
      </c>
      <c r="AA135" s="81">
        <v>9</v>
      </c>
      <c r="AB135" s="27">
        <v>9</v>
      </c>
      <c r="AC135" s="18">
        <v>9</v>
      </c>
    </row>
    <row r="136" spans="1:29" x14ac:dyDescent="0.25">
      <c r="A136" s="18">
        <v>134</v>
      </c>
      <c r="B136" s="59">
        <v>26</v>
      </c>
      <c r="C136" s="18">
        <v>134</v>
      </c>
      <c r="D136" s="18">
        <v>2018</v>
      </c>
      <c r="E136" s="18">
        <v>4</v>
      </c>
      <c r="F136" s="18">
        <v>46</v>
      </c>
      <c r="G136" s="18">
        <v>1</v>
      </c>
      <c r="H136" s="18">
        <v>9</v>
      </c>
      <c r="I136" s="18">
        <v>9</v>
      </c>
      <c r="J136" s="18">
        <v>2</v>
      </c>
      <c r="K136" s="18">
        <v>1</v>
      </c>
      <c r="L136" s="18">
        <v>9</v>
      </c>
      <c r="M136" s="18">
        <v>9</v>
      </c>
      <c r="N136" s="18">
        <v>1</v>
      </c>
      <c r="O136" s="18">
        <v>0</v>
      </c>
      <c r="P136" s="18">
        <v>1</v>
      </c>
      <c r="Q136" s="18">
        <v>1</v>
      </c>
      <c r="R136" s="18">
        <v>0</v>
      </c>
      <c r="S136" s="18">
        <v>0</v>
      </c>
      <c r="T136" s="18">
        <v>0</v>
      </c>
      <c r="U136" s="18">
        <v>0</v>
      </c>
      <c r="V136" s="18">
        <v>2</v>
      </c>
      <c r="W136" s="27">
        <v>0</v>
      </c>
      <c r="X136" s="27">
        <v>0</v>
      </c>
      <c r="Y136" s="27">
        <v>0</v>
      </c>
      <c r="Z136" s="27">
        <v>0</v>
      </c>
      <c r="AA136" s="81">
        <v>0</v>
      </c>
      <c r="AB136" s="27">
        <v>0</v>
      </c>
      <c r="AC136" s="18">
        <v>9</v>
      </c>
    </row>
    <row r="137" spans="1:29" x14ac:dyDescent="0.25">
      <c r="A137" s="18">
        <v>135</v>
      </c>
      <c r="B137" s="59">
        <v>36</v>
      </c>
      <c r="C137" s="18">
        <v>135</v>
      </c>
      <c r="D137" s="18">
        <v>2016</v>
      </c>
      <c r="E137" s="18">
        <v>4</v>
      </c>
      <c r="F137" s="18">
        <v>46</v>
      </c>
      <c r="G137" s="18">
        <v>1</v>
      </c>
      <c r="H137" s="18">
        <v>9</v>
      </c>
      <c r="I137" s="18">
        <v>9</v>
      </c>
      <c r="J137" s="18">
        <v>2</v>
      </c>
      <c r="K137" s="18">
        <v>1</v>
      </c>
      <c r="L137" s="18">
        <v>9</v>
      </c>
      <c r="M137" s="18">
        <v>0</v>
      </c>
      <c r="N137" s="18">
        <v>0</v>
      </c>
      <c r="O137" s="18">
        <v>0</v>
      </c>
      <c r="P137" s="18">
        <v>9</v>
      </c>
      <c r="Q137" s="18">
        <v>9</v>
      </c>
      <c r="R137" s="18">
        <v>0</v>
      </c>
      <c r="S137" s="18">
        <v>0</v>
      </c>
      <c r="T137" s="18">
        <v>9</v>
      </c>
      <c r="U137" s="18">
        <v>0</v>
      </c>
      <c r="V137" s="18">
        <v>2</v>
      </c>
      <c r="W137" s="27">
        <v>0</v>
      </c>
      <c r="X137" s="27">
        <v>0</v>
      </c>
      <c r="Y137" s="27">
        <v>0</v>
      </c>
      <c r="Z137" s="27">
        <v>0</v>
      </c>
      <c r="AA137" s="81">
        <v>9</v>
      </c>
      <c r="AB137" s="27">
        <v>9</v>
      </c>
      <c r="AC137" s="18">
        <v>9</v>
      </c>
    </row>
    <row r="138" spans="1:29" x14ac:dyDescent="0.25">
      <c r="A138" s="18">
        <v>136</v>
      </c>
      <c r="B138" s="59">
        <v>22</v>
      </c>
      <c r="C138" s="59">
        <v>136</v>
      </c>
      <c r="D138" s="59">
        <v>2016</v>
      </c>
      <c r="E138" s="59">
        <v>4</v>
      </c>
      <c r="F138" s="59">
        <v>55</v>
      </c>
      <c r="G138" s="59">
        <v>2</v>
      </c>
      <c r="H138" s="59">
        <v>9</v>
      </c>
      <c r="I138" s="59">
        <v>9</v>
      </c>
      <c r="J138" s="59">
        <v>2</v>
      </c>
      <c r="K138" s="59">
        <v>9</v>
      </c>
      <c r="L138" s="59">
        <v>9</v>
      </c>
      <c r="M138" s="18">
        <v>9</v>
      </c>
      <c r="N138" s="18">
        <v>9</v>
      </c>
      <c r="O138" s="18">
        <v>9</v>
      </c>
      <c r="P138" s="18">
        <v>9</v>
      </c>
      <c r="Q138" s="18">
        <v>9</v>
      </c>
      <c r="R138" s="18">
        <v>9</v>
      </c>
      <c r="S138" s="18">
        <v>9</v>
      </c>
      <c r="T138" s="18">
        <v>9</v>
      </c>
      <c r="U138" s="18">
        <v>9</v>
      </c>
      <c r="V138" s="18">
        <v>9</v>
      </c>
      <c r="W138" s="27">
        <v>9</v>
      </c>
      <c r="X138" s="27">
        <v>9</v>
      </c>
      <c r="Y138" s="27">
        <v>9</v>
      </c>
      <c r="Z138" s="27">
        <v>9</v>
      </c>
      <c r="AA138" s="81">
        <v>9</v>
      </c>
      <c r="AB138" s="27">
        <v>9</v>
      </c>
      <c r="AC138" s="18">
        <v>9</v>
      </c>
    </row>
    <row r="139" spans="1:29" x14ac:dyDescent="0.25">
      <c r="A139" s="18">
        <v>137</v>
      </c>
      <c r="B139" s="59">
        <v>46</v>
      </c>
      <c r="C139" s="18">
        <v>137</v>
      </c>
      <c r="D139" s="18">
        <v>2019</v>
      </c>
      <c r="E139" s="18">
        <v>4</v>
      </c>
      <c r="F139" s="18">
        <v>47</v>
      </c>
      <c r="G139" s="18">
        <v>2</v>
      </c>
      <c r="H139" s="18">
        <v>2</v>
      </c>
      <c r="I139" s="18">
        <v>9</v>
      </c>
      <c r="J139" s="18">
        <v>2</v>
      </c>
      <c r="K139" s="18">
        <v>9</v>
      </c>
      <c r="L139" s="18">
        <v>9</v>
      </c>
      <c r="M139" s="18">
        <v>9</v>
      </c>
      <c r="N139" s="18">
        <v>3</v>
      </c>
      <c r="O139" s="18">
        <v>9</v>
      </c>
      <c r="P139" s="18">
        <v>9</v>
      </c>
      <c r="Q139" s="18">
        <v>9</v>
      </c>
      <c r="R139" s="18">
        <v>9</v>
      </c>
      <c r="S139" s="18">
        <v>9</v>
      </c>
      <c r="T139" s="18">
        <v>0</v>
      </c>
      <c r="U139" s="18">
        <v>0</v>
      </c>
      <c r="V139" s="18">
        <v>0</v>
      </c>
      <c r="W139" s="27">
        <v>0</v>
      </c>
      <c r="X139" s="27">
        <v>0</v>
      </c>
      <c r="Y139" s="27">
        <v>0</v>
      </c>
      <c r="Z139" s="27">
        <v>0</v>
      </c>
      <c r="AA139" s="81">
        <v>9</v>
      </c>
      <c r="AB139" s="27">
        <v>9</v>
      </c>
      <c r="AC139" s="18">
        <v>3</v>
      </c>
    </row>
    <row r="142" spans="1:29" x14ac:dyDescent="0.25">
      <c r="C142">
        <f>COUNTIF(E:E,E58)</f>
        <v>4</v>
      </c>
      <c r="D142">
        <f>COUNTIF(G:G,G127)</f>
        <v>93</v>
      </c>
      <c r="E142">
        <f>COUNTIF(H:H,H127)</f>
        <v>107</v>
      </c>
      <c r="Z142">
        <f>COUNTIF(Y3:Y139,Y138)</f>
        <v>13</v>
      </c>
    </row>
    <row r="143" spans="1:29" x14ac:dyDescent="0.25">
      <c r="C143">
        <f>COUNTIF(E:E,E130)</f>
        <v>11</v>
      </c>
      <c r="E143">
        <f>COUNTIF(H:H,H139)</f>
        <v>9</v>
      </c>
      <c r="G143">
        <f>COUNTIF(I:I,I127)</f>
        <v>2</v>
      </c>
      <c r="H143">
        <f>COUNTIF(J:J,J126)</f>
        <v>123</v>
      </c>
      <c r="Z143">
        <f>COUNTIF(Y3:Y139,Y137)</f>
        <v>108</v>
      </c>
    </row>
    <row r="144" spans="1:29" x14ac:dyDescent="0.25">
      <c r="C144">
        <f>COUNTIF(E:E,E127)</f>
        <v>84</v>
      </c>
      <c r="E144">
        <f>COUNTIF(H:H,H114)</f>
        <v>16</v>
      </c>
      <c r="G144">
        <f>COUNTIF(I:I,I60)</f>
        <v>4</v>
      </c>
      <c r="H144">
        <f>COUNTIF(J:J,J84)</f>
        <v>6</v>
      </c>
      <c r="U144">
        <f>COUNTIF(Z:Z,Z134)</f>
        <v>78</v>
      </c>
      <c r="Y144">
        <f ca="1">COUNTIF(Y:Y,Y133)</f>
        <v>0</v>
      </c>
      <c r="Z144">
        <f>COUNTIF(Y3:Y139,Y133)</f>
        <v>16</v>
      </c>
    </row>
    <row r="145" spans="3:26" x14ac:dyDescent="0.25">
      <c r="C145">
        <f>COUNTIF(E:E,E133)</f>
        <v>39</v>
      </c>
      <c r="E145">
        <f>COUNTIF(H:H,H46)</f>
        <v>3</v>
      </c>
      <c r="G145">
        <f>COUNTIF(I:I,I119)</f>
        <v>131</v>
      </c>
      <c r="H145">
        <f>COUNTIF(J:J,J78)</f>
        <v>8</v>
      </c>
      <c r="U145">
        <f>COUNTIF(Z:Z,Z124)</f>
        <v>49</v>
      </c>
      <c r="Z145">
        <f>SUM(Z142:Z144)</f>
        <v>137</v>
      </c>
    </row>
    <row r="146" spans="3:26" x14ac:dyDescent="0.25">
      <c r="E146">
        <f>COUNTIF(H:H,H40)</f>
        <v>1</v>
      </c>
      <c r="U146">
        <f>COUNTIF(Z:Z,Z138)</f>
        <v>10</v>
      </c>
    </row>
    <row r="147" spans="3:26" x14ac:dyDescent="0.25">
      <c r="E147">
        <f>COUNTIF(H:H,H57)</f>
        <v>1</v>
      </c>
      <c r="U147">
        <f>SUM(U144:U146)</f>
        <v>137</v>
      </c>
    </row>
    <row r="148" spans="3:26" x14ac:dyDescent="0.25">
      <c r="E148">
        <f>SUM(E142:E147)</f>
        <v>137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16524-3516-4B61-A170-5BE837F3137A}">
  <dimension ref="A1:G41"/>
  <sheetViews>
    <sheetView tabSelected="1" workbookViewId="0">
      <selection activeCell="K42" sqref="K42"/>
    </sheetView>
  </sheetViews>
  <sheetFormatPr baseColWidth="10" defaultRowHeight="15" x14ac:dyDescent="0.25"/>
  <cols>
    <col min="1" max="1" width="21.85546875" customWidth="1"/>
    <col min="2" max="2" width="14.7109375" customWidth="1"/>
  </cols>
  <sheetData>
    <row r="1" spans="1:7" x14ac:dyDescent="0.25">
      <c r="A1" s="156" t="s">
        <v>201</v>
      </c>
      <c r="B1" s="156"/>
      <c r="C1" s="156"/>
      <c r="D1" s="156"/>
      <c r="E1" s="156"/>
      <c r="F1" s="156"/>
      <c r="G1" s="156"/>
    </row>
    <row r="2" spans="1:7" x14ac:dyDescent="0.25">
      <c r="A2" s="159" t="s">
        <v>231</v>
      </c>
      <c r="B2" s="160"/>
      <c r="C2" s="122" t="s">
        <v>94</v>
      </c>
      <c r="D2" s="146" t="s">
        <v>95</v>
      </c>
      <c r="E2" s="147" t="s">
        <v>96</v>
      </c>
      <c r="F2" s="148" t="s">
        <v>99</v>
      </c>
      <c r="G2" s="149" t="s">
        <v>177</v>
      </c>
    </row>
    <row r="3" spans="1:7" x14ac:dyDescent="0.25">
      <c r="A3" s="157" t="s">
        <v>230</v>
      </c>
      <c r="B3" s="119" t="s">
        <v>166</v>
      </c>
      <c r="C3" s="128" t="s">
        <v>208</v>
      </c>
      <c r="D3" s="126" t="s">
        <v>209</v>
      </c>
      <c r="E3" s="126" t="s">
        <v>210</v>
      </c>
      <c r="F3" s="4">
        <v>143</v>
      </c>
      <c r="G3" s="123">
        <v>0</v>
      </c>
    </row>
    <row r="4" spans="1:7" x14ac:dyDescent="0.25">
      <c r="A4" s="157"/>
      <c r="B4" s="118" t="s">
        <v>167</v>
      </c>
      <c r="C4" s="116">
        <v>34</v>
      </c>
      <c r="D4" s="4">
        <v>32</v>
      </c>
      <c r="E4" s="4">
        <v>7</v>
      </c>
      <c r="F4" s="4">
        <v>73</v>
      </c>
      <c r="G4" s="124" t="s">
        <v>180</v>
      </c>
    </row>
    <row r="5" spans="1:7" x14ac:dyDescent="0.25">
      <c r="A5" s="161" t="s">
        <v>0</v>
      </c>
      <c r="B5" s="119" t="s">
        <v>162</v>
      </c>
      <c r="C5" s="117">
        <v>0</v>
      </c>
      <c r="D5" s="4">
        <v>2</v>
      </c>
      <c r="E5" s="4">
        <v>0</v>
      </c>
      <c r="F5" s="4">
        <v>2</v>
      </c>
      <c r="G5" s="124" t="s">
        <v>180</v>
      </c>
    </row>
    <row r="6" spans="1:7" x14ac:dyDescent="0.25">
      <c r="A6" s="161"/>
      <c r="B6" s="118" t="s">
        <v>163</v>
      </c>
      <c r="C6" s="29">
        <v>7</v>
      </c>
      <c r="D6" s="29">
        <v>1</v>
      </c>
      <c r="E6" s="29">
        <v>0</v>
      </c>
      <c r="F6" s="29">
        <v>8</v>
      </c>
      <c r="G6" s="124" t="s">
        <v>180</v>
      </c>
    </row>
    <row r="7" spans="1:7" x14ac:dyDescent="0.25">
      <c r="A7" s="161"/>
      <c r="B7" s="119" t="s">
        <v>164</v>
      </c>
      <c r="C7" s="126" t="s">
        <v>212</v>
      </c>
      <c r="D7" s="29">
        <v>30</v>
      </c>
      <c r="E7" s="126" t="s">
        <v>181</v>
      </c>
      <c r="F7" s="29">
        <v>116</v>
      </c>
      <c r="G7" s="124">
        <v>4.2000000000000003E-2</v>
      </c>
    </row>
    <row r="8" spans="1:7" x14ac:dyDescent="0.25">
      <c r="A8" s="161"/>
      <c r="B8" s="118" t="s">
        <v>211</v>
      </c>
      <c r="C8" s="29">
        <v>39</v>
      </c>
      <c r="D8" s="126" t="s">
        <v>213</v>
      </c>
      <c r="E8" s="29">
        <v>16</v>
      </c>
      <c r="F8" s="29">
        <v>90</v>
      </c>
      <c r="G8" s="124">
        <v>4.2000000000000003E-2</v>
      </c>
    </row>
    <row r="9" spans="1:7" x14ac:dyDescent="0.25">
      <c r="A9" s="157" t="s">
        <v>17</v>
      </c>
      <c r="B9" s="118" t="s">
        <v>183</v>
      </c>
      <c r="C9" s="29">
        <v>58</v>
      </c>
      <c r="D9" s="29">
        <v>38</v>
      </c>
      <c r="E9" s="4">
        <v>19</v>
      </c>
      <c r="F9" s="29">
        <v>115</v>
      </c>
      <c r="G9" s="124">
        <v>0.83399999999999996</v>
      </c>
    </row>
    <row r="10" spans="1:7" x14ac:dyDescent="0.25">
      <c r="A10" s="157"/>
      <c r="B10" s="119" t="s">
        <v>207</v>
      </c>
      <c r="C10" s="29">
        <v>52</v>
      </c>
      <c r="D10" s="29">
        <v>30</v>
      </c>
      <c r="E10" s="4">
        <v>19</v>
      </c>
      <c r="F10" s="29">
        <v>101</v>
      </c>
      <c r="G10" s="124">
        <v>0.83399999999999996</v>
      </c>
    </row>
    <row r="11" spans="1:7" x14ac:dyDescent="0.25">
      <c r="A11" s="161" t="s">
        <v>2</v>
      </c>
      <c r="B11" s="118" t="s">
        <v>183</v>
      </c>
      <c r="C11" s="4">
        <v>5</v>
      </c>
      <c r="D11" s="126" t="s">
        <v>185</v>
      </c>
      <c r="E11" s="4">
        <v>3</v>
      </c>
      <c r="F11" s="4">
        <v>19</v>
      </c>
      <c r="G11" s="123">
        <v>2.8000000000000001E-2</v>
      </c>
    </row>
    <row r="12" spans="1:7" x14ac:dyDescent="0.25">
      <c r="A12" s="161"/>
      <c r="B12" s="119" t="s">
        <v>184</v>
      </c>
      <c r="C12" s="116">
        <v>105</v>
      </c>
      <c r="D12" s="4">
        <v>57</v>
      </c>
      <c r="E12" s="4">
        <v>35</v>
      </c>
      <c r="F12" s="4">
        <v>197</v>
      </c>
      <c r="G12" s="124" t="s">
        <v>180</v>
      </c>
    </row>
    <row r="13" spans="1:7" x14ac:dyDescent="0.25">
      <c r="A13" s="157" t="s">
        <v>214</v>
      </c>
      <c r="B13" s="119" t="s">
        <v>217</v>
      </c>
      <c r="C13" s="29">
        <v>10</v>
      </c>
      <c r="D13" s="29">
        <v>3</v>
      </c>
      <c r="E13" s="29">
        <v>0</v>
      </c>
      <c r="F13" s="29">
        <v>13</v>
      </c>
      <c r="G13" s="124" t="s">
        <v>180</v>
      </c>
    </row>
    <row r="14" spans="1:7" x14ac:dyDescent="0.25">
      <c r="A14" s="157"/>
      <c r="B14" s="118" t="s">
        <v>215</v>
      </c>
      <c r="C14" s="126" t="s">
        <v>218</v>
      </c>
      <c r="D14" s="126" t="s">
        <v>219</v>
      </c>
      <c r="E14" s="126" t="s">
        <v>220</v>
      </c>
      <c r="F14" s="29">
        <v>67</v>
      </c>
      <c r="G14" s="123">
        <v>8.9999999999999993E-3</v>
      </c>
    </row>
    <row r="15" spans="1:7" x14ac:dyDescent="0.25">
      <c r="A15" s="157"/>
      <c r="B15" s="119" t="s">
        <v>216</v>
      </c>
      <c r="C15" s="29">
        <v>12</v>
      </c>
      <c r="D15" s="29">
        <v>15</v>
      </c>
      <c r="E15" s="126" t="s">
        <v>221</v>
      </c>
      <c r="F15" s="29">
        <v>41</v>
      </c>
      <c r="G15" s="123">
        <v>8.9999999999999993E-3</v>
      </c>
    </row>
    <row r="16" spans="1:7" x14ac:dyDescent="0.25">
      <c r="A16" s="157" t="s">
        <v>202</v>
      </c>
      <c r="B16" s="118" t="s">
        <v>203</v>
      </c>
      <c r="C16" s="116">
        <v>2</v>
      </c>
      <c r="D16" s="4">
        <v>0</v>
      </c>
      <c r="E16" s="4">
        <v>0</v>
      </c>
      <c r="F16" s="4">
        <v>2</v>
      </c>
      <c r="G16" s="124">
        <v>0.64500000000000002</v>
      </c>
    </row>
    <row r="17" spans="1:7" x14ac:dyDescent="0.25">
      <c r="A17" s="157"/>
      <c r="B17" s="119" t="s">
        <v>204</v>
      </c>
      <c r="C17" s="117">
        <v>1</v>
      </c>
      <c r="D17" s="4">
        <v>1</v>
      </c>
      <c r="E17" s="4">
        <v>1</v>
      </c>
      <c r="F17" s="4">
        <v>3</v>
      </c>
      <c r="G17" s="124">
        <v>0.64500000000000002</v>
      </c>
    </row>
    <row r="18" spans="1:7" x14ac:dyDescent="0.25">
      <c r="A18" s="157"/>
      <c r="B18" s="118" t="s">
        <v>205</v>
      </c>
      <c r="C18" s="116">
        <v>107</v>
      </c>
      <c r="D18" s="4">
        <v>64</v>
      </c>
      <c r="E18" s="4">
        <v>36</v>
      </c>
      <c r="F18" s="4">
        <v>207</v>
      </c>
      <c r="G18" s="124" t="s">
        <v>180</v>
      </c>
    </row>
    <row r="19" spans="1:7" x14ac:dyDescent="0.25">
      <c r="A19" s="157" t="s">
        <v>206</v>
      </c>
      <c r="B19" s="119" t="s">
        <v>183</v>
      </c>
      <c r="C19" s="117">
        <v>31</v>
      </c>
      <c r="D19" s="4">
        <v>20</v>
      </c>
      <c r="E19" s="4">
        <v>7</v>
      </c>
      <c r="F19" s="4">
        <v>58</v>
      </c>
      <c r="G19" s="124">
        <v>0.45400000000000001</v>
      </c>
    </row>
    <row r="20" spans="1:7" x14ac:dyDescent="0.25">
      <c r="A20" s="157"/>
      <c r="B20" s="118" t="s">
        <v>207</v>
      </c>
      <c r="C20" s="116">
        <v>76</v>
      </c>
      <c r="D20" s="4">
        <v>43</v>
      </c>
      <c r="E20" s="4">
        <v>28</v>
      </c>
      <c r="F20" s="4">
        <v>147</v>
      </c>
      <c r="G20" s="124">
        <v>0.45400000000000001</v>
      </c>
    </row>
    <row r="21" spans="1:7" x14ac:dyDescent="0.25">
      <c r="A21" s="157" t="s">
        <v>8</v>
      </c>
      <c r="B21" s="119" t="s">
        <v>195</v>
      </c>
      <c r="C21" s="128" t="s">
        <v>198</v>
      </c>
      <c r="D21" s="126" t="s">
        <v>199</v>
      </c>
      <c r="E21" s="4">
        <v>18</v>
      </c>
      <c r="F21" s="4">
        <v>125</v>
      </c>
      <c r="G21" s="123">
        <v>2E-3</v>
      </c>
    </row>
    <row r="22" spans="1:7" x14ac:dyDescent="0.25">
      <c r="A22" s="157"/>
      <c r="B22" s="118" t="s">
        <v>196</v>
      </c>
      <c r="C22" s="116">
        <v>17</v>
      </c>
      <c r="D22" s="4">
        <v>18</v>
      </c>
      <c r="E22" s="4">
        <v>12</v>
      </c>
      <c r="F22" s="4">
        <v>47</v>
      </c>
      <c r="G22" s="124" t="s">
        <v>180</v>
      </c>
    </row>
    <row r="23" spans="1:7" x14ac:dyDescent="0.25">
      <c r="A23" s="157"/>
      <c r="B23" s="119" t="s">
        <v>197</v>
      </c>
      <c r="C23" s="117">
        <v>12</v>
      </c>
      <c r="D23" s="4">
        <v>15</v>
      </c>
      <c r="E23" s="4">
        <v>4</v>
      </c>
      <c r="F23" s="4">
        <v>31</v>
      </c>
      <c r="G23" s="124" t="s">
        <v>180</v>
      </c>
    </row>
    <row r="24" spans="1:7" x14ac:dyDescent="0.25">
      <c r="A24" s="157" t="s">
        <v>186</v>
      </c>
      <c r="B24" s="118" t="s">
        <v>187</v>
      </c>
      <c r="C24" s="127" t="s">
        <v>192</v>
      </c>
      <c r="D24" s="126" t="s">
        <v>193</v>
      </c>
      <c r="E24" s="126" t="s">
        <v>194</v>
      </c>
      <c r="F24" s="4">
        <v>140</v>
      </c>
      <c r="G24" s="123">
        <v>1E-3</v>
      </c>
    </row>
    <row r="25" spans="1:7" x14ac:dyDescent="0.25">
      <c r="A25" s="157"/>
      <c r="B25" s="119" t="s">
        <v>188</v>
      </c>
      <c r="C25" s="117">
        <v>3</v>
      </c>
      <c r="D25" s="4">
        <v>9</v>
      </c>
      <c r="E25" s="4">
        <v>11</v>
      </c>
      <c r="F25" s="4">
        <v>23</v>
      </c>
      <c r="G25" s="124" t="s">
        <v>180</v>
      </c>
    </row>
    <row r="26" spans="1:7" x14ac:dyDescent="0.25">
      <c r="A26" s="157"/>
      <c r="B26" s="118" t="s">
        <v>189</v>
      </c>
      <c r="C26" s="116">
        <v>16</v>
      </c>
      <c r="D26" s="4">
        <v>4</v>
      </c>
      <c r="E26" s="4">
        <v>0</v>
      </c>
      <c r="F26" s="4">
        <v>20</v>
      </c>
      <c r="G26" s="124" t="s">
        <v>180</v>
      </c>
    </row>
    <row r="27" spans="1:7" x14ac:dyDescent="0.25">
      <c r="A27" s="157"/>
      <c r="B27" s="119" t="s">
        <v>190</v>
      </c>
      <c r="C27" s="117">
        <v>0</v>
      </c>
      <c r="D27" s="4">
        <v>7</v>
      </c>
      <c r="E27" s="4">
        <v>1</v>
      </c>
      <c r="F27" s="4">
        <v>8</v>
      </c>
      <c r="G27" s="124" t="s">
        <v>180</v>
      </c>
    </row>
    <row r="28" spans="1:7" x14ac:dyDescent="0.25">
      <c r="A28" s="157"/>
      <c r="B28" s="118" t="s">
        <v>191</v>
      </c>
      <c r="C28" s="116">
        <v>4</v>
      </c>
      <c r="D28" s="4">
        <v>0</v>
      </c>
      <c r="E28" s="4">
        <v>0</v>
      </c>
      <c r="F28" s="4">
        <v>4</v>
      </c>
      <c r="G28" s="124" t="s">
        <v>180</v>
      </c>
    </row>
    <row r="29" spans="1:7" x14ac:dyDescent="0.25">
      <c r="A29" s="157" t="s">
        <v>14</v>
      </c>
      <c r="B29" s="118" t="s">
        <v>183</v>
      </c>
      <c r="C29" s="29">
        <v>3</v>
      </c>
      <c r="D29" s="29">
        <v>0</v>
      </c>
      <c r="E29" s="4">
        <v>0</v>
      </c>
      <c r="F29" s="29">
        <v>3</v>
      </c>
      <c r="G29" s="124">
        <v>0.247</v>
      </c>
    </row>
    <row r="30" spans="1:7" x14ac:dyDescent="0.25">
      <c r="A30" s="157"/>
      <c r="B30" s="119" t="s">
        <v>223</v>
      </c>
      <c r="C30" s="29">
        <v>107</v>
      </c>
      <c r="D30" s="29">
        <v>66</v>
      </c>
      <c r="E30" s="4">
        <v>35</v>
      </c>
      <c r="F30" s="29">
        <v>208</v>
      </c>
      <c r="G30" s="124">
        <v>0.247</v>
      </c>
    </row>
    <row r="31" spans="1:7" x14ac:dyDescent="0.25">
      <c r="A31" s="157" t="s">
        <v>224</v>
      </c>
      <c r="B31" s="118" t="s">
        <v>183</v>
      </c>
      <c r="C31" s="29">
        <v>1</v>
      </c>
      <c r="D31" s="29">
        <v>0</v>
      </c>
      <c r="E31" s="4">
        <v>2</v>
      </c>
      <c r="F31" s="29">
        <v>3</v>
      </c>
      <c r="G31" s="124" t="s">
        <v>180</v>
      </c>
    </row>
    <row r="32" spans="1:7" x14ac:dyDescent="0.25">
      <c r="A32" s="157"/>
      <c r="B32" s="119" t="s">
        <v>223</v>
      </c>
      <c r="C32" s="29">
        <v>109</v>
      </c>
      <c r="D32" s="29">
        <v>66</v>
      </c>
      <c r="E32" s="4">
        <v>33</v>
      </c>
      <c r="F32" s="29">
        <v>208</v>
      </c>
      <c r="G32" s="123">
        <v>5.6000000000000001E-2</v>
      </c>
    </row>
    <row r="33" spans="1:7" x14ac:dyDescent="0.25">
      <c r="A33" s="157" t="s">
        <v>225</v>
      </c>
      <c r="B33" s="118" t="s">
        <v>226</v>
      </c>
      <c r="C33" s="29">
        <v>25</v>
      </c>
      <c r="D33" s="29">
        <v>7</v>
      </c>
      <c r="E33" s="4">
        <v>6</v>
      </c>
      <c r="F33" s="29">
        <v>38</v>
      </c>
      <c r="G33" s="123">
        <v>0.90600000000000003</v>
      </c>
    </row>
    <row r="34" spans="1:7" x14ac:dyDescent="0.25">
      <c r="A34" s="157"/>
      <c r="B34" s="119" t="s">
        <v>227</v>
      </c>
      <c r="C34" s="29">
        <v>10</v>
      </c>
      <c r="D34" s="29">
        <v>5</v>
      </c>
      <c r="E34" s="4">
        <v>3</v>
      </c>
      <c r="F34" s="29">
        <v>18</v>
      </c>
      <c r="G34" s="123">
        <v>0.90600000000000003</v>
      </c>
    </row>
    <row r="35" spans="1:7" x14ac:dyDescent="0.25">
      <c r="A35" s="157"/>
      <c r="B35" s="118" t="s">
        <v>228</v>
      </c>
      <c r="C35" s="29">
        <v>41</v>
      </c>
      <c r="D35" s="29">
        <v>26</v>
      </c>
      <c r="E35" s="4">
        <v>13</v>
      </c>
      <c r="F35" s="29">
        <v>80</v>
      </c>
      <c r="G35" s="123">
        <v>0.90600000000000003</v>
      </c>
    </row>
    <row r="36" spans="1:7" x14ac:dyDescent="0.25">
      <c r="A36" s="157"/>
      <c r="B36" s="119" t="s">
        <v>229</v>
      </c>
      <c r="C36" s="29">
        <v>34</v>
      </c>
      <c r="D36" s="29">
        <v>31</v>
      </c>
      <c r="E36" s="4">
        <v>15</v>
      </c>
      <c r="F36" s="29">
        <v>80</v>
      </c>
      <c r="G36" s="123">
        <v>0.90600000000000003</v>
      </c>
    </row>
    <row r="37" spans="1:7" x14ac:dyDescent="0.25">
      <c r="A37" s="161" t="s">
        <v>233</v>
      </c>
      <c r="B37" s="118" t="s">
        <v>174</v>
      </c>
      <c r="C37" s="116">
        <v>86</v>
      </c>
      <c r="D37" s="4">
        <v>8</v>
      </c>
      <c r="E37" s="4">
        <v>0</v>
      </c>
      <c r="F37" s="4">
        <v>94</v>
      </c>
      <c r="G37" s="124" t="s">
        <v>180</v>
      </c>
    </row>
    <row r="38" spans="1:7" x14ac:dyDescent="0.25">
      <c r="A38" s="161"/>
      <c r="B38" s="119" t="s">
        <v>234</v>
      </c>
      <c r="C38" s="117">
        <v>0</v>
      </c>
      <c r="D38" s="126" t="s">
        <v>182</v>
      </c>
      <c r="E38" s="126" t="s">
        <v>181</v>
      </c>
      <c r="F38" s="4">
        <v>77</v>
      </c>
      <c r="G38" s="124">
        <v>0</v>
      </c>
    </row>
    <row r="39" spans="1:7" x14ac:dyDescent="0.25">
      <c r="A39" s="161"/>
      <c r="B39" s="118" t="s">
        <v>179</v>
      </c>
      <c r="C39" s="116">
        <v>0</v>
      </c>
      <c r="D39" s="4">
        <v>0</v>
      </c>
      <c r="E39" s="4">
        <v>10</v>
      </c>
      <c r="F39" s="4">
        <v>10</v>
      </c>
      <c r="G39" s="124" t="s">
        <v>180</v>
      </c>
    </row>
    <row r="40" spans="1:7" x14ac:dyDescent="0.25">
      <c r="A40" s="157" t="s">
        <v>222</v>
      </c>
      <c r="B40" s="118" t="s">
        <v>183</v>
      </c>
      <c r="C40" s="29">
        <v>34</v>
      </c>
      <c r="D40" s="29">
        <v>20</v>
      </c>
      <c r="E40" s="4">
        <v>9</v>
      </c>
      <c r="F40" s="29">
        <v>63</v>
      </c>
      <c r="G40" s="124">
        <v>0.69899999999999995</v>
      </c>
    </row>
    <row r="41" spans="1:7" x14ac:dyDescent="0.25">
      <c r="A41" s="157"/>
      <c r="B41" s="119" t="s">
        <v>207</v>
      </c>
      <c r="C41" s="29">
        <v>76</v>
      </c>
      <c r="D41" s="29">
        <v>48</v>
      </c>
      <c r="E41" s="4">
        <v>29</v>
      </c>
      <c r="F41" s="29">
        <v>153</v>
      </c>
      <c r="G41" s="124">
        <v>0.69899999999999995</v>
      </c>
    </row>
  </sheetData>
  <mergeCells count="16">
    <mergeCell ref="A3:A4"/>
    <mergeCell ref="A5:A8"/>
    <mergeCell ref="A13:A15"/>
    <mergeCell ref="A40:A41"/>
    <mergeCell ref="A1:G1"/>
    <mergeCell ref="A2:B2"/>
    <mergeCell ref="A37:A39"/>
    <mergeCell ref="A11:A12"/>
    <mergeCell ref="A24:A28"/>
    <mergeCell ref="A21:A23"/>
    <mergeCell ref="A9:A10"/>
    <mergeCell ref="A29:A30"/>
    <mergeCell ref="A31:A32"/>
    <mergeCell ref="A33:A36"/>
    <mergeCell ref="A16:A18"/>
    <mergeCell ref="A19:A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E2E29-2509-42C1-A7D7-9AB5A17A3864}">
  <dimension ref="A1:F37"/>
  <sheetViews>
    <sheetView topLeftCell="A14" workbookViewId="0">
      <selection activeCell="F42" sqref="F42"/>
    </sheetView>
  </sheetViews>
  <sheetFormatPr baseColWidth="10" defaultRowHeight="15" x14ac:dyDescent="0.25"/>
  <sheetData>
    <row r="1" spans="1:6" x14ac:dyDescent="0.25">
      <c r="A1" s="92" t="s">
        <v>100</v>
      </c>
      <c r="B1" s="93" t="s">
        <v>149</v>
      </c>
      <c r="C1" s="94">
        <v>0</v>
      </c>
      <c r="D1" s="94">
        <v>1</v>
      </c>
      <c r="E1" s="94">
        <v>4</v>
      </c>
      <c r="F1" s="94">
        <v>5</v>
      </c>
    </row>
    <row r="2" spans="1:6" x14ac:dyDescent="0.25">
      <c r="A2" s="92" t="s">
        <v>101</v>
      </c>
      <c r="B2" s="93" t="s">
        <v>149</v>
      </c>
      <c r="C2" s="94">
        <v>1</v>
      </c>
      <c r="D2" s="94">
        <v>3</v>
      </c>
      <c r="E2" s="94">
        <v>4</v>
      </c>
      <c r="F2" s="94">
        <v>8</v>
      </c>
    </row>
    <row r="3" spans="1:6" x14ac:dyDescent="0.25">
      <c r="A3" s="92" t="s">
        <v>102</v>
      </c>
      <c r="B3" s="93" t="s">
        <v>149</v>
      </c>
      <c r="C3" s="94">
        <v>3</v>
      </c>
      <c r="D3" s="94">
        <v>0</v>
      </c>
      <c r="E3" s="94">
        <v>3</v>
      </c>
      <c r="F3" s="94">
        <v>6</v>
      </c>
    </row>
    <row r="4" spans="1:6" x14ac:dyDescent="0.25">
      <c r="A4" s="92" t="s">
        <v>107</v>
      </c>
      <c r="B4" s="93" t="s">
        <v>149</v>
      </c>
      <c r="C4" s="94">
        <v>1</v>
      </c>
      <c r="D4" s="94">
        <v>2</v>
      </c>
      <c r="E4" s="94">
        <v>4</v>
      </c>
      <c r="F4" s="94">
        <v>7</v>
      </c>
    </row>
    <row r="5" spans="1:6" x14ac:dyDescent="0.25">
      <c r="A5" s="92" t="s">
        <v>108</v>
      </c>
      <c r="B5" s="93" t="s">
        <v>149</v>
      </c>
      <c r="C5" s="94">
        <v>0</v>
      </c>
      <c r="D5" s="94">
        <v>1</v>
      </c>
      <c r="E5" s="94">
        <v>4</v>
      </c>
      <c r="F5" s="94">
        <v>5</v>
      </c>
    </row>
    <row r="6" spans="1:6" x14ac:dyDescent="0.25">
      <c r="A6" s="92" t="s">
        <v>109</v>
      </c>
      <c r="B6" s="93" t="s">
        <v>149</v>
      </c>
      <c r="C6" s="94">
        <v>1</v>
      </c>
      <c r="D6" s="94">
        <v>0</v>
      </c>
      <c r="E6" s="94">
        <v>6</v>
      </c>
      <c r="F6" s="94">
        <v>7</v>
      </c>
    </row>
    <row r="7" spans="1:6" x14ac:dyDescent="0.25">
      <c r="C7" s="129">
        <f>SUM(C1:C6)</f>
        <v>6</v>
      </c>
      <c r="D7" s="129">
        <f t="shared" ref="D7:F7" si="0">SUM(D1:D6)</f>
        <v>7</v>
      </c>
      <c r="E7" s="129">
        <f t="shared" si="0"/>
        <v>25</v>
      </c>
      <c r="F7" s="129">
        <f t="shared" si="0"/>
        <v>38</v>
      </c>
    </row>
    <row r="10" spans="1:6" x14ac:dyDescent="0.25">
      <c r="A10" s="92" t="s">
        <v>103</v>
      </c>
      <c r="B10" s="93" t="s">
        <v>149</v>
      </c>
      <c r="C10" s="94">
        <v>3</v>
      </c>
      <c r="D10" s="94">
        <v>3</v>
      </c>
      <c r="E10" s="94">
        <v>7</v>
      </c>
      <c r="F10" s="94">
        <v>13</v>
      </c>
    </row>
    <row r="11" spans="1:6" x14ac:dyDescent="0.25">
      <c r="A11" s="92" t="s">
        <v>104</v>
      </c>
      <c r="B11" s="93" t="s">
        <v>149</v>
      </c>
      <c r="C11" s="94">
        <v>2</v>
      </c>
      <c r="D11" s="94">
        <v>2</v>
      </c>
      <c r="E11" s="94">
        <v>5</v>
      </c>
      <c r="F11" s="94">
        <v>9</v>
      </c>
    </row>
    <row r="12" spans="1:6" x14ac:dyDescent="0.25">
      <c r="A12" s="92" t="s">
        <v>105</v>
      </c>
      <c r="B12" s="93" t="s">
        <v>149</v>
      </c>
      <c r="C12" s="94">
        <v>3</v>
      </c>
      <c r="D12" s="94">
        <v>1</v>
      </c>
      <c r="E12" s="94">
        <v>7</v>
      </c>
      <c r="F12" s="94">
        <v>11</v>
      </c>
    </row>
    <row r="13" spans="1:6" x14ac:dyDescent="0.25">
      <c r="A13" s="92" t="s">
        <v>106</v>
      </c>
      <c r="B13" s="93" t="s">
        <v>149</v>
      </c>
      <c r="C13" s="94">
        <v>1</v>
      </c>
      <c r="D13" s="94">
        <v>0</v>
      </c>
      <c r="E13" s="94">
        <v>3</v>
      </c>
      <c r="F13" s="94">
        <v>4</v>
      </c>
    </row>
    <row r="14" spans="1:6" x14ac:dyDescent="0.25">
      <c r="A14" s="92" t="s">
        <v>110</v>
      </c>
      <c r="B14" s="93" t="s">
        <v>149</v>
      </c>
      <c r="C14" s="94">
        <v>6</v>
      </c>
      <c r="D14" s="94">
        <v>5</v>
      </c>
      <c r="E14" s="94">
        <v>4</v>
      </c>
      <c r="F14" s="94">
        <v>15</v>
      </c>
    </row>
    <row r="15" spans="1:6" x14ac:dyDescent="0.25">
      <c r="A15" s="92" t="s">
        <v>111</v>
      </c>
      <c r="B15" s="93" t="s">
        <v>149</v>
      </c>
      <c r="C15" s="94">
        <v>4</v>
      </c>
      <c r="D15" s="94">
        <v>0</v>
      </c>
      <c r="E15" s="94">
        <v>4</v>
      </c>
      <c r="F15" s="94">
        <v>8</v>
      </c>
    </row>
    <row r="16" spans="1:6" x14ac:dyDescent="0.25">
      <c r="A16" s="92" t="s">
        <v>112</v>
      </c>
      <c r="B16" s="93" t="s">
        <v>149</v>
      </c>
      <c r="C16" s="94">
        <v>7</v>
      </c>
      <c r="D16" s="94">
        <v>2</v>
      </c>
      <c r="E16" s="94">
        <v>10</v>
      </c>
      <c r="F16" s="94">
        <v>19</v>
      </c>
    </row>
    <row r="17" spans="1:6" x14ac:dyDescent="0.25">
      <c r="A17" s="92" t="s">
        <v>113</v>
      </c>
      <c r="B17" s="93" t="s">
        <v>149</v>
      </c>
      <c r="C17" s="94">
        <v>0</v>
      </c>
      <c r="D17" s="94">
        <v>0</v>
      </c>
      <c r="E17" s="94">
        <v>1</v>
      </c>
      <c r="F17" s="94">
        <v>1</v>
      </c>
    </row>
    <row r="18" spans="1:6" x14ac:dyDescent="0.25">
      <c r="C18" s="129">
        <f>SUM(C10:C17)</f>
        <v>26</v>
      </c>
      <c r="D18" s="129">
        <f t="shared" ref="D18:F18" si="1">SUM(D10:D17)</f>
        <v>13</v>
      </c>
      <c r="E18" s="129">
        <f t="shared" si="1"/>
        <v>41</v>
      </c>
      <c r="F18" s="129">
        <f t="shared" si="1"/>
        <v>80</v>
      </c>
    </row>
    <row r="20" spans="1:6" x14ac:dyDescent="0.25">
      <c r="A20" s="92" t="s">
        <v>114</v>
      </c>
      <c r="B20" s="93" t="s">
        <v>149</v>
      </c>
      <c r="C20" s="94">
        <v>0</v>
      </c>
      <c r="D20" s="94">
        <v>0</v>
      </c>
      <c r="E20" s="94">
        <v>1</v>
      </c>
      <c r="F20" s="94">
        <v>1</v>
      </c>
    </row>
    <row r="21" spans="1:6" x14ac:dyDescent="0.25">
      <c r="A21" s="92" t="s">
        <v>115</v>
      </c>
      <c r="B21" s="93" t="s">
        <v>149</v>
      </c>
      <c r="C21" s="94">
        <v>0</v>
      </c>
      <c r="D21" s="94">
        <v>1</v>
      </c>
      <c r="E21" s="94">
        <v>3</v>
      </c>
      <c r="F21" s="94">
        <v>4</v>
      </c>
    </row>
    <row r="22" spans="1:6" x14ac:dyDescent="0.25">
      <c r="A22" s="92" t="s">
        <v>116</v>
      </c>
      <c r="B22" s="93" t="s">
        <v>149</v>
      </c>
      <c r="C22" s="94">
        <v>2</v>
      </c>
      <c r="D22" s="94">
        <v>0</v>
      </c>
      <c r="E22" s="94">
        <v>2</v>
      </c>
      <c r="F22" s="94">
        <v>4</v>
      </c>
    </row>
    <row r="23" spans="1:6" x14ac:dyDescent="0.25">
      <c r="A23" s="92" t="s">
        <v>121</v>
      </c>
      <c r="B23" s="93" t="s">
        <v>149</v>
      </c>
      <c r="C23" s="94">
        <v>0</v>
      </c>
      <c r="D23" s="94">
        <v>1</v>
      </c>
      <c r="E23" s="94">
        <v>1</v>
      </c>
      <c r="F23" s="94">
        <v>2</v>
      </c>
    </row>
    <row r="24" spans="1:6" x14ac:dyDescent="0.25">
      <c r="A24" s="92" t="s">
        <v>122</v>
      </c>
      <c r="B24" s="93" t="s">
        <v>149</v>
      </c>
      <c r="C24" s="94">
        <v>1</v>
      </c>
      <c r="D24" s="94">
        <v>0</v>
      </c>
      <c r="E24" s="94">
        <v>2</v>
      </c>
      <c r="F24" s="94">
        <v>3</v>
      </c>
    </row>
    <row r="25" spans="1:6" x14ac:dyDescent="0.25">
      <c r="A25" s="92" t="s">
        <v>123</v>
      </c>
      <c r="B25" s="93" t="s">
        <v>149</v>
      </c>
      <c r="C25" s="94">
        <v>2</v>
      </c>
      <c r="D25" s="94">
        <v>1</v>
      </c>
      <c r="E25" s="94">
        <v>1</v>
      </c>
      <c r="F25" s="94">
        <v>4</v>
      </c>
    </row>
    <row r="26" spans="1:6" x14ac:dyDescent="0.25">
      <c r="C26" s="129">
        <f>SUM(C20:C25)</f>
        <v>5</v>
      </c>
      <c r="D26" s="129">
        <f t="shared" ref="D26:F26" si="2">SUM(D20:D25)</f>
        <v>3</v>
      </c>
      <c r="E26" s="129">
        <f t="shared" si="2"/>
        <v>10</v>
      </c>
      <c r="F26" s="129">
        <f t="shared" si="2"/>
        <v>18</v>
      </c>
    </row>
    <row r="29" spans="1:6" x14ac:dyDescent="0.25">
      <c r="A29" s="92" t="s">
        <v>117</v>
      </c>
      <c r="B29" s="93" t="s">
        <v>149</v>
      </c>
      <c r="C29" s="94">
        <v>3</v>
      </c>
      <c r="D29" s="94">
        <v>0</v>
      </c>
      <c r="E29" s="94">
        <v>2</v>
      </c>
      <c r="F29" s="94">
        <v>5</v>
      </c>
    </row>
    <row r="30" spans="1:6" x14ac:dyDescent="0.25">
      <c r="A30" s="92" t="s">
        <v>118</v>
      </c>
      <c r="B30" s="93" t="s">
        <v>149</v>
      </c>
      <c r="C30" s="94">
        <v>3</v>
      </c>
      <c r="D30" s="94">
        <v>0</v>
      </c>
      <c r="E30" s="94">
        <v>2</v>
      </c>
      <c r="F30" s="94">
        <v>5</v>
      </c>
    </row>
    <row r="31" spans="1:6" x14ac:dyDescent="0.25">
      <c r="A31" s="92" t="s">
        <v>119</v>
      </c>
      <c r="B31" s="93" t="s">
        <v>149</v>
      </c>
      <c r="C31" s="94">
        <v>7</v>
      </c>
      <c r="D31" s="94">
        <v>3</v>
      </c>
      <c r="E31" s="94">
        <v>8</v>
      </c>
      <c r="F31" s="94">
        <v>18</v>
      </c>
    </row>
    <row r="32" spans="1:6" x14ac:dyDescent="0.25">
      <c r="A32" s="92" t="s">
        <v>120</v>
      </c>
      <c r="B32" s="93" t="s">
        <v>149</v>
      </c>
      <c r="C32" s="94">
        <v>3</v>
      </c>
      <c r="D32" s="94">
        <v>2</v>
      </c>
      <c r="E32" s="94">
        <v>4</v>
      </c>
      <c r="F32" s="94">
        <v>9</v>
      </c>
    </row>
    <row r="33" spans="1:6" x14ac:dyDescent="0.25">
      <c r="A33" s="92" t="s">
        <v>124</v>
      </c>
      <c r="B33" s="93" t="s">
        <v>149</v>
      </c>
      <c r="C33" s="94">
        <v>1</v>
      </c>
      <c r="D33" s="94">
        <v>1</v>
      </c>
      <c r="E33" s="94">
        <v>3</v>
      </c>
      <c r="F33" s="94">
        <v>5</v>
      </c>
    </row>
    <row r="34" spans="1:6" x14ac:dyDescent="0.25">
      <c r="A34" s="92" t="s">
        <v>125</v>
      </c>
      <c r="B34" s="93" t="s">
        <v>149</v>
      </c>
      <c r="C34" s="94">
        <v>3</v>
      </c>
      <c r="D34" s="94">
        <v>2</v>
      </c>
      <c r="E34" s="94">
        <v>2</v>
      </c>
      <c r="F34" s="94">
        <v>7</v>
      </c>
    </row>
    <row r="35" spans="1:6" x14ac:dyDescent="0.25">
      <c r="A35" s="92" t="s">
        <v>126</v>
      </c>
      <c r="B35" s="93" t="s">
        <v>149</v>
      </c>
      <c r="C35" s="94">
        <v>8</v>
      </c>
      <c r="D35" s="94">
        <v>5</v>
      </c>
      <c r="E35" s="94">
        <v>10</v>
      </c>
      <c r="F35" s="94">
        <v>23</v>
      </c>
    </row>
    <row r="36" spans="1:6" x14ac:dyDescent="0.25">
      <c r="A36" s="92" t="s">
        <v>127</v>
      </c>
      <c r="B36" s="93" t="s">
        <v>149</v>
      </c>
      <c r="C36" s="94">
        <v>3</v>
      </c>
      <c r="D36" s="94">
        <v>2</v>
      </c>
      <c r="E36" s="94">
        <v>3</v>
      </c>
      <c r="F36" s="94">
        <v>8</v>
      </c>
    </row>
    <row r="37" spans="1:6" x14ac:dyDescent="0.25">
      <c r="C37" s="129">
        <f>SUM(C29:C36)</f>
        <v>31</v>
      </c>
      <c r="D37" s="129">
        <f t="shared" ref="D37:F37" si="3">SUM(D29:D36)</f>
        <v>15</v>
      </c>
      <c r="E37" s="129">
        <f t="shared" si="3"/>
        <v>34</v>
      </c>
      <c r="F37" s="129">
        <f t="shared" si="3"/>
        <v>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79784-90B4-4DB5-8D85-98FAA3F26041}">
  <dimension ref="A1:D30"/>
  <sheetViews>
    <sheetView workbookViewId="0">
      <selection activeCell="D30" sqref="A1:D30"/>
    </sheetView>
  </sheetViews>
  <sheetFormatPr baseColWidth="10" defaultRowHeight="15" x14ac:dyDescent="0.25"/>
  <cols>
    <col min="3" max="3" width="11.5703125" style="115"/>
    <col min="4" max="4" width="13" customWidth="1"/>
    <col min="5" max="5" width="17" bestFit="1" customWidth="1"/>
    <col min="7" max="7" width="8.7109375" customWidth="1"/>
  </cols>
  <sheetData>
    <row r="1" spans="1:4" x14ac:dyDescent="0.25">
      <c r="A1" s="166" t="s">
        <v>171</v>
      </c>
      <c r="B1" s="167"/>
      <c r="C1" s="167"/>
      <c r="D1" s="168"/>
    </row>
    <row r="2" spans="1:4" ht="15.75" thickBot="1" x14ac:dyDescent="0.3">
      <c r="A2" s="162" t="s">
        <v>231</v>
      </c>
      <c r="B2" s="162"/>
      <c r="C2" s="134" t="s">
        <v>149</v>
      </c>
      <c r="D2" s="134" t="s">
        <v>232</v>
      </c>
    </row>
    <row r="3" spans="1:4" x14ac:dyDescent="0.25">
      <c r="A3" s="169" t="s">
        <v>0</v>
      </c>
      <c r="B3" s="135" t="s">
        <v>162</v>
      </c>
      <c r="C3" s="136">
        <v>4</v>
      </c>
      <c r="D3" s="137">
        <f>C3*100/C7</f>
        <v>2.9197080291970803</v>
      </c>
    </row>
    <row r="4" spans="1:4" x14ac:dyDescent="0.25">
      <c r="A4" s="170"/>
      <c r="B4" s="118" t="s">
        <v>163</v>
      </c>
      <c r="C4" s="116">
        <v>10</v>
      </c>
      <c r="D4" s="138">
        <f>C4*100/C7</f>
        <v>7.2992700729927007</v>
      </c>
    </row>
    <row r="5" spans="1:4" x14ac:dyDescent="0.25">
      <c r="A5" s="170"/>
      <c r="B5" s="119" t="s">
        <v>164</v>
      </c>
      <c r="C5" s="117">
        <v>84</v>
      </c>
      <c r="D5" s="138">
        <f>C5*100/C7</f>
        <v>61.313868613138688</v>
      </c>
    </row>
    <row r="6" spans="1:4" x14ac:dyDescent="0.25">
      <c r="A6" s="170"/>
      <c r="B6" s="118" t="s">
        <v>165</v>
      </c>
      <c r="C6" s="116">
        <v>39</v>
      </c>
      <c r="D6" s="138">
        <f>C6*100/C7</f>
        <v>28.467153284671532</v>
      </c>
    </row>
    <row r="7" spans="1:4" ht="15.75" thickBot="1" x14ac:dyDescent="0.3">
      <c r="A7" s="171"/>
      <c r="B7" s="139" t="s">
        <v>99</v>
      </c>
      <c r="C7" s="140">
        <f>SUM(C3:C6)</f>
        <v>137</v>
      </c>
      <c r="D7" s="141">
        <f>C7*100/C7</f>
        <v>100</v>
      </c>
    </row>
    <row r="8" spans="1:4" x14ac:dyDescent="0.25">
      <c r="A8" s="169" t="s">
        <v>5</v>
      </c>
      <c r="B8" s="142" t="s">
        <v>166</v>
      </c>
      <c r="C8" s="143">
        <v>93</v>
      </c>
      <c r="D8" s="137">
        <f>C8*100/C10</f>
        <v>67.883211678832112</v>
      </c>
    </row>
    <row r="9" spans="1:4" x14ac:dyDescent="0.25">
      <c r="A9" s="170"/>
      <c r="B9" s="119" t="s">
        <v>167</v>
      </c>
      <c r="C9" s="117">
        <v>44</v>
      </c>
      <c r="D9" s="138">
        <f>C9*100/C10</f>
        <v>32.116788321167881</v>
      </c>
    </row>
    <row r="10" spans="1:4" ht="15.75" thickBot="1" x14ac:dyDescent="0.3">
      <c r="A10" s="171"/>
      <c r="B10" s="144" t="s">
        <v>99</v>
      </c>
      <c r="C10" s="145">
        <v>137</v>
      </c>
      <c r="D10" s="141">
        <f>C10*100/C10</f>
        <v>100</v>
      </c>
    </row>
    <row r="11" spans="1:4" x14ac:dyDescent="0.25">
      <c r="A11" s="169" t="s">
        <v>2</v>
      </c>
      <c r="B11" s="142" t="s">
        <v>169</v>
      </c>
      <c r="C11" s="143">
        <v>123</v>
      </c>
      <c r="D11" s="137">
        <f>C11*100/C14</f>
        <v>89.78102189781022</v>
      </c>
    </row>
    <row r="12" spans="1:4" x14ac:dyDescent="0.25">
      <c r="A12" s="170"/>
      <c r="B12" s="119" t="s">
        <v>170</v>
      </c>
      <c r="C12" s="117">
        <v>6</v>
      </c>
      <c r="D12" s="138">
        <f>C12*100/C14</f>
        <v>4.3795620437956204</v>
      </c>
    </row>
    <row r="13" spans="1:4" x14ac:dyDescent="0.25">
      <c r="A13" s="170"/>
      <c r="B13" s="118" t="s">
        <v>173</v>
      </c>
      <c r="C13" s="116">
        <v>8</v>
      </c>
      <c r="D13" s="138">
        <f>C13*100/C14</f>
        <v>5.8394160583941606</v>
      </c>
    </row>
    <row r="14" spans="1:4" ht="15.75" thickBot="1" x14ac:dyDescent="0.3">
      <c r="A14" s="171"/>
      <c r="B14" s="139" t="s">
        <v>99</v>
      </c>
      <c r="C14" s="140">
        <f>SUM(C11:C13)</f>
        <v>137</v>
      </c>
      <c r="D14" s="141">
        <f>C14*100/C14</f>
        <v>100</v>
      </c>
    </row>
    <row r="15" spans="1:4" x14ac:dyDescent="0.25">
      <c r="A15" s="169" t="s">
        <v>168</v>
      </c>
      <c r="B15" s="142">
        <v>1</v>
      </c>
      <c r="C15" s="143">
        <v>1</v>
      </c>
      <c r="D15" s="137">
        <f>C15*100/C22</f>
        <v>0.72992700729927007</v>
      </c>
    </row>
    <row r="16" spans="1:4" x14ac:dyDescent="0.25">
      <c r="A16" s="170"/>
      <c r="B16" s="119">
        <v>2</v>
      </c>
      <c r="C16" s="117">
        <v>9</v>
      </c>
      <c r="D16" s="138">
        <f>C16*100/C22</f>
        <v>6.5693430656934311</v>
      </c>
    </row>
    <row r="17" spans="1:4" x14ac:dyDescent="0.25">
      <c r="A17" s="170"/>
      <c r="B17" s="118">
        <v>3</v>
      </c>
      <c r="C17" s="116">
        <v>16</v>
      </c>
      <c r="D17" s="138">
        <f>C17*100/C22</f>
        <v>11.678832116788321</v>
      </c>
    </row>
    <row r="18" spans="1:4" x14ac:dyDescent="0.25">
      <c r="A18" s="170"/>
      <c r="B18" s="119">
        <v>4</v>
      </c>
      <c r="C18" s="117">
        <v>3</v>
      </c>
      <c r="D18" s="138">
        <f>C18*100/C22</f>
        <v>2.1897810218978102</v>
      </c>
    </row>
    <row r="19" spans="1:4" x14ac:dyDescent="0.25">
      <c r="A19" s="170"/>
      <c r="B19" s="118">
        <v>5</v>
      </c>
      <c r="C19" s="116">
        <v>1</v>
      </c>
      <c r="D19" s="138">
        <f>C19*100/C22</f>
        <v>0.72992700729927007</v>
      </c>
    </row>
    <row r="20" spans="1:4" x14ac:dyDescent="0.25">
      <c r="A20" s="170"/>
      <c r="B20" s="119">
        <v>6</v>
      </c>
      <c r="C20" s="117">
        <v>0</v>
      </c>
      <c r="D20" s="138">
        <f>C20*100/C22</f>
        <v>0</v>
      </c>
    </row>
    <row r="21" spans="1:4" x14ac:dyDescent="0.25">
      <c r="A21" s="170"/>
      <c r="B21" s="118" t="s">
        <v>173</v>
      </c>
      <c r="C21" s="116">
        <v>107</v>
      </c>
      <c r="D21" s="138">
        <f>C21*100/C22</f>
        <v>78.102189781021892</v>
      </c>
    </row>
    <row r="22" spans="1:4" ht="15.75" thickBot="1" x14ac:dyDescent="0.3">
      <c r="A22" s="171"/>
      <c r="B22" s="139" t="s">
        <v>99</v>
      </c>
      <c r="C22" s="140">
        <v>137</v>
      </c>
      <c r="D22" s="141">
        <f>C22*100/C22</f>
        <v>100</v>
      </c>
    </row>
    <row r="23" spans="1:4" x14ac:dyDescent="0.25">
      <c r="A23" s="169" t="s">
        <v>1</v>
      </c>
      <c r="B23" s="142" t="s">
        <v>169</v>
      </c>
      <c r="C23" s="143">
        <v>2</v>
      </c>
      <c r="D23" s="137">
        <f>C23*100/C26</f>
        <v>1.4598540145985401</v>
      </c>
    </row>
    <row r="24" spans="1:4" x14ac:dyDescent="0.25">
      <c r="A24" s="170"/>
      <c r="B24" s="119" t="s">
        <v>170</v>
      </c>
      <c r="C24" s="117">
        <v>4</v>
      </c>
      <c r="D24" s="138">
        <f>C24*100/C26</f>
        <v>2.9197080291970803</v>
      </c>
    </row>
    <row r="25" spans="1:4" x14ac:dyDescent="0.25">
      <c r="A25" s="170"/>
      <c r="B25" s="118" t="s">
        <v>173</v>
      </c>
      <c r="C25" s="116">
        <v>131</v>
      </c>
      <c r="D25" s="138">
        <f>C25*100/C26</f>
        <v>95.620437956204384</v>
      </c>
    </row>
    <row r="26" spans="1:4" ht="15.75" thickBot="1" x14ac:dyDescent="0.3">
      <c r="A26" s="171"/>
      <c r="B26" s="139" t="s">
        <v>99</v>
      </c>
      <c r="C26" s="140">
        <v>137</v>
      </c>
      <c r="D26" s="141">
        <f>C26*100/C26</f>
        <v>100</v>
      </c>
    </row>
    <row r="27" spans="1:4" x14ac:dyDescent="0.25">
      <c r="A27" s="163" t="s">
        <v>172</v>
      </c>
      <c r="B27" s="142" t="s">
        <v>170</v>
      </c>
      <c r="C27" s="143">
        <v>78</v>
      </c>
      <c r="D27" s="137">
        <f>C27*100/C30</f>
        <v>56.934306569343065</v>
      </c>
    </row>
    <row r="28" spans="1:4" x14ac:dyDescent="0.25">
      <c r="A28" s="164"/>
      <c r="B28" s="119" t="s">
        <v>169</v>
      </c>
      <c r="C28" s="117">
        <v>49</v>
      </c>
      <c r="D28" s="138">
        <f>C28*100/C30</f>
        <v>35.76642335766423</v>
      </c>
    </row>
    <row r="29" spans="1:4" x14ac:dyDescent="0.25">
      <c r="A29" s="164"/>
      <c r="B29" s="118" t="s">
        <v>173</v>
      </c>
      <c r="C29" s="116">
        <v>10</v>
      </c>
      <c r="D29" s="138">
        <f>C29*100/C30</f>
        <v>7.2992700729927007</v>
      </c>
    </row>
    <row r="30" spans="1:4" ht="15.75" thickBot="1" x14ac:dyDescent="0.3">
      <c r="A30" s="165"/>
      <c r="B30" s="139" t="s">
        <v>99</v>
      </c>
      <c r="C30" s="140">
        <v>137</v>
      </c>
      <c r="D30" s="141">
        <f>C30*100/C30</f>
        <v>100</v>
      </c>
    </row>
  </sheetData>
  <mergeCells count="8">
    <mergeCell ref="A2:B2"/>
    <mergeCell ref="A27:A30"/>
    <mergeCell ref="A1:D1"/>
    <mergeCell ref="A15:A22"/>
    <mergeCell ref="A11:A14"/>
    <mergeCell ref="A3:A7"/>
    <mergeCell ref="A8:A10"/>
    <mergeCell ref="A23:A2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47B06-02AA-444A-8B21-AF83BE53293D}">
  <dimension ref="A1:L37"/>
  <sheetViews>
    <sheetView topLeftCell="A19" workbookViewId="0">
      <selection activeCell="C35" sqref="C35"/>
    </sheetView>
  </sheetViews>
  <sheetFormatPr baseColWidth="10" defaultColWidth="11.42578125" defaultRowHeight="15" x14ac:dyDescent="0.25"/>
  <sheetData>
    <row r="1" spans="1:12" x14ac:dyDescent="0.25">
      <c r="A1" s="72" t="s">
        <v>44</v>
      </c>
      <c r="L1" s="9" t="s">
        <v>152</v>
      </c>
    </row>
    <row r="2" spans="1:12" x14ac:dyDescent="0.25">
      <c r="A2" s="72" t="s">
        <v>45</v>
      </c>
    </row>
    <row r="3" spans="1:12" x14ac:dyDescent="0.25">
      <c r="A3" s="72" t="s">
        <v>46</v>
      </c>
    </row>
    <row r="4" spans="1:12" x14ac:dyDescent="0.25">
      <c r="A4" s="72" t="s">
        <v>47</v>
      </c>
    </row>
    <row r="5" spans="1:12" x14ac:dyDescent="0.25">
      <c r="A5" s="72" t="s">
        <v>48</v>
      </c>
    </row>
    <row r="6" spans="1:12" x14ac:dyDescent="0.25">
      <c r="A6" s="72" t="s">
        <v>49</v>
      </c>
    </row>
    <row r="7" spans="1:12" x14ac:dyDescent="0.25">
      <c r="A7" s="72" t="s">
        <v>50</v>
      </c>
    </row>
    <row r="8" spans="1:12" x14ac:dyDescent="0.25">
      <c r="A8" s="72" t="s">
        <v>51</v>
      </c>
    </row>
    <row r="9" spans="1:12" x14ac:dyDescent="0.25">
      <c r="A9" s="72" t="s">
        <v>52</v>
      </c>
    </row>
    <row r="10" spans="1:12" x14ac:dyDescent="0.25">
      <c r="A10" s="72" t="s">
        <v>53</v>
      </c>
    </row>
    <row r="11" spans="1:12" x14ac:dyDescent="0.25">
      <c r="A11" s="72" t="s">
        <v>54</v>
      </c>
    </row>
    <row r="12" spans="1:12" x14ac:dyDescent="0.25">
      <c r="A12" s="72" t="s">
        <v>55</v>
      </c>
    </row>
    <row r="13" spans="1:12" x14ac:dyDescent="0.25">
      <c r="A13" s="72" t="s">
        <v>56</v>
      </c>
    </row>
    <row r="14" spans="1:12" x14ac:dyDescent="0.25">
      <c r="A14" s="72" t="s">
        <v>57</v>
      </c>
    </row>
    <row r="15" spans="1:12" x14ac:dyDescent="0.25">
      <c r="A15" s="72" t="s">
        <v>58</v>
      </c>
    </row>
    <row r="16" spans="1:12" x14ac:dyDescent="0.25">
      <c r="A16" s="72" t="s">
        <v>59</v>
      </c>
    </row>
    <row r="17" spans="1:1" x14ac:dyDescent="0.25">
      <c r="A17" s="72" t="s">
        <v>60</v>
      </c>
    </row>
    <row r="19" spans="1:1" x14ac:dyDescent="0.25">
      <c r="A19" s="73" t="s">
        <v>61</v>
      </c>
    </row>
    <row r="20" spans="1:1" x14ac:dyDescent="0.25">
      <c r="A20" s="70"/>
    </row>
    <row r="21" spans="1:1" ht="15.75" customHeight="1" x14ac:dyDescent="0.25">
      <c r="A21" s="74" t="s">
        <v>62</v>
      </c>
    </row>
    <row r="22" spans="1:1" x14ac:dyDescent="0.25">
      <c r="A22" s="75"/>
    </row>
    <row r="23" spans="1:1" x14ac:dyDescent="0.25">
      <c r="A23" s="75"/>
    </row>
    <row r="24" spans="1:1" x14ac:dyDescent="0.25">
      <c r="A24" s="76" t="s">
        <v>63</v>
      </c>
    </row>
    <row r="25" spans="1:1" x14ac:dyDescent="0.25">
      <c r="A25" s="76" t="s">
        <v>64</v>
      </c>
    </row>
    <row r="26" spans="1:1" x14ac:dyDescent="0.25">
      <c r="A26" s="76" t="s">
        <v>65</v>
      </c>
    </row>
    <row r="27" spans="1:1" x14ac:dyDescent="0.25">
      <c r="A27" s="76" t="s">
        <v>66</v>
      </c>
    </row>
    <row r="31" spans="1:1" ht="31.5" x14ac:dyDescent="0.25">
      <c r="A31" s="71" t="s">
        <v>97</v>
      </c>
    </row>
    <row r="32" spans="1:1" x14ac:dyDescent="0.25">
      <c r="A32" s="75" t="s">
        <v>61</v>
      </c>
    </row>
    <row r="35" spans="1:2" x14ac:dyDescent="0.25">
      <c r="A35" s="110" t="s">
        <v>153</v>
      </c>
      <c r="B35" s="111"/>
    </row>
    <row r="36" spans="1:2" x14ac:dyDescent="0.25">
      <c r="A36" s="110" t="s">
        <v>154</v>
      </c>
      <c r="B36" s="111"/>
    </row>
    <row r="37" spans="1:2" x14ac:dyDescent="0.25">
      <c r="A37" s="110" t="s">
        <v>155</v>
      </c>
      <c r="B37" s="1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Base de datos periimplantitis</vt:lpstr>
      <vt:lpstr>base</vt:lpstr>
      <vt:lpstr>resultadso</vt:lpstr>
      <vt:lpstr>Tabla resultados</vt:lpstr>
      <vt:lpstr>solo pacientes</vt:lpstr>
      <vt:lpstr>Hoja15</vt:lpstr>
      <vt:lpstr>Hoja14</vt:lpstr>
      <vt:lpstr>perfil demografico tabla</vt:lpstr>
      <vt:lpstr>objetivos</vt:lpstr>
      <vt:lpstr>convencion</vt:lpstr>
      <vt:lpstr>xd</vt:lpstr>
      <vt:lpstr>Hoja1</vt:lpstr>
      <vt:lpstr>Hoja9</vt:lpstr>
      <vt:lpstr>demograficos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Msi</cp:lastModifiedBy>
  <dcterms:created xsi:type="dcterms:W3CDTF">2021-05-07T20:25:20Z</dcterms:created>
  <dcterms:modified xsi:type="dcterms:W3CDTF">2023-04-13T03:35:36Z</dcterms:modified>
</cp:coreProperties>
</file>